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jdkp\JDKP\JDKPMain\Project\Single Counterparty Exposure Limit\01 Key and Final Documents\2024 LEL ED issuance\"/>
    </mc:Choice>
  </mc:AlternateContent>
  <xr:revisionPtr revIDLastSave="0" documentId="13_ncr:1_{4EF3BF8A-9901-4253-A5A2-CD1C1DC049B9}" xr6:coauthVersionLast="47" xr6:coauthVersionMax="47" xr10:uidLastSave="{00000000-0000-0000-0000-000000000000}"/>
  <bookViews>
    <workbookView xWindow="-110" yWindow="-110" windowWidth="19420" windowHeight="10420" firstSheet="4" activeTab="4" xr2:uid="{5CF05D6D-94BD-4A6C-91E1-A6CDE6094715}"/>
  </bookViews>
  <sheets>
    <sheet name="Cover" sheetId="10" r:id="rId1"/>
    <sheet name="Instructions" sheetId="14" r:id="rId2"/>
    <sheet name="Data" sheetId="5" state="hidden" r:id="rId3"/>
    <sheet name="A-Top 20 Exposures" sheetId="3" r:id="rId4"/>
    <sheet name="B-Other Exposures" sheetId="4" r:id="rId5"/>
    <sheet name="C- LE on gross basis" sheetId="12" state="hidden" r:id="rId6"/>
    <sheet name="C-Exempt Exposures" sheetId="11" r:id="rId7"/>
    <sheet name="D(1)-Exposures to TNB " sheetId="7" r:id="rId8"/>
    <sheet name="E(1)-Exposures to TNB  (2)" sheetId="13" state="hidden" r:id="rId9"/>
    <sheet name="D(2)-Exposures to Petronas" sheetId="8" r:id="rId1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7" l="1"/>
  <c r="F17" i="7" l="1"/>
  <c r="F16" i="7"/>
  <c r="F8" i="8"/>
  <c r="F16" i="3"/>
  <c r="E16" i="3"/>
  <c r="G15" i="3"/>
  <c r="G14" i="3"/>
  <c r="G13" i="3"/>
  <c r="G12" i="3"/>
  <c r="G16" i="3" l="1"/>
  <c r="F9" i="8"/>
  <c r="F10" i="8"/>
  <c r="F11" i="8"/>
  <c r="F12" i="8"/>
  <c r="F13" i="8"/>
  <c r="F14" i="8"/>
  <c r="F15" i="8"/>
  <c r="F16" i="8"/>
  <c r="F17" i="8"/>
  <c r="F18" i="8"/>
  <c r="F19" i="8"/>
  <c r="F20" i="8"/>
  <c r="F21" i="8"/>
  <c r="B6" i="8"/>
  <c r="G6" i="3"/>
  <c r="B6" i="7"/>
  <c r="F10" i="7"/>
  <c r="F11" i="7"/>
  <c r="F12" i="7"/>
  <c r="F13" i="7"/>
  <c r="F14" i="7"/>
  <c r="F15" i="7"/>
  <c r="F18" i="7"/>
  <c r="F19" i="7"/>
  <c r="F20" i="7"/>
  <c r="F9" i="7"/>
  <c r="G41" i="11"/>
  <c r="G7" i="11"/>
  <c r="B5" i="11"/>
  <c r="H7" i="11" s="1"/>
  <c r="G40"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B2" i="12"/>
  <c r="D29" i="12" s="1"/>
  <c r="E5" i="4"/>
  <c r="G5" i="4" s="1"/>
  <c r="B3" i="4"/>
  <c r="F14" i="4" s="1"/>
  <c r="E6" i="4"/>
  <c r="G6" i="4" s="1"/>
  <c r="E7" i="4"/>
  <c r="E8" i="4"/>
  <c r="E9" i="4"/>
  <c r="E10" i="4"/>
  <c r="E11" i="4"/>
  <c r="E12" i="4"/>
  <c r="G12" i="4" s="1"/>
  <c r="E13" i="4"/>
  <c r="E14" i="4"/>
  <c r="E15" i="4"/>
  <c r="E16" i="4"/>
  <c r="E17" i="4"/>
  <c r="G17" i="4" s="1"/>
  <c r="E18" i="4"/>
  <c r="E19" i="4"/>
  <c r="E20" i="4"/>
  <c r="E21" i="4"/>
  <c r="E22" i="4"/>
  <c r="E23" i="4"/>
  <c r="E24" i="4"/>
  <c r="E25" i="4"/>
  <c r="E26" i="4"/>
  <c r="E27" i="4"/>
  <c r="E28" i="4"/>
  <c r="E29" i="4"/>
  <c r="E30" i="4"/>
  <c r="E31" i="4"/>
  <c r="F9" i="4"/>
  <c r="F10" i="4"/>
  <c r="F21" i="4"/>
  <c r="F22" i="4"/>
  <c r="G41" i="3"/>
  <c r="G40" i="3"/>
  <c r="G39" i="3"/>
  <c r="G38" i="3"/>
  <c r="G37" i="3"/>
  <c r="G36" i="3"/>
  <c r="G35" i="3"/>
  <c r="G34" i="3"/>
  <c r="G33" i="3"/>
  <c r="G32" i="3"/>
  <c r="G30" i="3"/>
  <c r="G31" i="3"/>
  <c r="B4" i="3"/>
  <c r="H41" i="3" s="1"/>
  <c r="G9" i="3"/>
  <c r="F10" i="3"/>
  <c r="E10" i="3"/>
  <c r="G17" i="3"/>
  <c r="G18" i="3"/>
  <c r="G19" i="3"/>
  <c r="G20" i="3"/>
  <c r="G21" i="3"/>
  <c r="G22" i="3"/>
  <c r="G23" i="3"/>
  <c r="G24" i="3"/>
  <c r="G25" i="3"/>
  <c r="G26" i="3"/>
  <c r="G27" i="3"/>
  <c r="I27" i="3" s="1"/>
  <c r="G29" i="3"/>
  <c r="G11" i="3"/>
  <c r="G8" i="3"/>
  <c r="G7" i="3"/>
  <c r="F20" i="4" l="1"/>
  <c r="G15" i="4"/>
  <c r="F19" i="4"/>
  <c r="F18" i="4"/>
  <c r="G23" i="4"/>
  <c r="F29" i="4"/>
  <c r="F17" i="4"/>
  <c r="F5" i="4"/>
  <c r="G22" i="4"/>
  <c r="I8" i="3"/>
  <c r="F25" i="4"/>
  <c r="F13" i="4"/>
  <c r="G29" i="4"/>
  <c r="G19" i="4"/>
  <c r="G10" i="4"/>
  <c r="G9" i="4"/>
  <c r="G16" i="4"/>
  <c r="G24" i="4"/>
  <c r="I11" i="3"/>
  <c r="F24" i="4"/>
  <c r="F12" i="4"/>
  <c r="G28" i="4"/>
  <c r="F23" i="4"/>
  <c r="F11" i="4"/>
  <c r="G27" i="4"/>
  <c r="G18" i="4"/>
  <c r="G8" i="4"/>
  <c r="G7" i="4"/>
  <c r="G13" i="4"/>
  <c r="G26" i="4"/>
  <c r="F8" i="4"/>
  <c r="F31" i="4"/>
  <c r="G14" i="4"/>
  <c r="I21" i="3"/>
  <c r="F28" i="4"/>
  <c r="G31" i="4"/>
  <c r="F27" i="4"/>
  <c r="F15" i="4"/>
  <c r="G21" i="4"/>
  <c r="G11" i="4"/>
  <c r="D4" i="12"/>
  <c r="G25" i="4"/>
  <c r="F7" i="4"/>
  <c r="F30" i="4"/>
  <c r="F6" i="4"/>
  <c r="F16" i="4"/>
  <c r="I19" i="3"/>
  <c r="F26" i="4"/>
  <c r="G30" i="4"/>
  <c r="G20" i="4"/>
  <c r="I24" i="3"/>
  <c r="I22" i="3"/>
  <c r="I29" i="3"/>
  <c r="I30" i="3"/>
  <c r="I32" i="3"/>
  <c r="I41" i="3"/>
  <c r="I6" i="3"/>
  <c r="I9" i="3"/>
  <c r="I40" i="3"/>
  <c r="H6" i="3"/>
  <c r="I37" i="3"/>
  <c r="H29" i="3"/>
  <c r="I20" i="3"/>
  <c r="I31" i="3"/>
  <c r="I38" i="3"/>
  <c r="I39" i="3"/>
  <c r="H37" i="3"/>
  <c r="I33" i="3"/>
  <c r="H36" i="3"/>
  <c r="I17" i="3"/>
  <c r="H20" i="3"/>
  <c r="H23" i="3"/>
  <c r="H17" i="3"/>
  <c r="H34" i="3"/>
  <c r="I15" i="3"/>
  <c r="H21" i="3"/>
  <c r="H24" i="3"/>
  <c r="I34" i="3"/>
  <c r="H9" i="3"/>
  <c r="I23" i="3"/>
  <c r="I18" i="3"/>
  <c r="H31" i="3"/>
  <c r="H40" i="3"/>
  <c r="H13" i="3"/>
  <c r="I13" i="3"/>
  <c r="I26" i="3"/>
  <c r="H14" i="3"/>
  <c r="H32" i="3"/>
  <c r="H35" i="3"/>
  <c r="H26" i="3"/>
  <c r="H19" i="3"/>
  <c r="I14" i="3"/>
  <c r="H10" i="3"/>
  <c r="I35" i="3"/>
  <c r="H38" i="3"/>
  <c r="H15" i="3"/>
  <c r="H16" i="3"/>
  <c r="I36" i="3"/>
  <c r="H39" i="3"/>
  <c r="I25" i="3"/>
  <c r="H30" i="3"/>
  <c r="H18" i="3"/>
  <c r="H11" i="3"/>
  <c r="H8" i="3"/>
  <c r="I12" i="3"/>
  <c r="H22" i="3"/>
  <c r="H12" i="3"/>
  <c r="H27" i="3"/>
  <c r="H7" i="3"/>
  <c r="H25" i="3"/>
  <c r="I7" i="3"/>
  <c r="H33" i="3"/>
  <c r="I16" i="3"/>
  <c r="I37" i="11"/>
  <c r="I29" i="11"/>
  <c r="I21" i="11"/>
  <c r="I13" i="11"/>
  <c r="I36" i="11"/>
  <c r="I28" i="11"/>
  <c r="I20" i="11"/>
  <c r="I12" i="11"/>
  <c r="H17" i="11"/>
  <c r="I38" i="11"/>
  <c r="I35" i="11"/>
  <c r="I27" i="11"/>
  <c r="I19" i="11"/>
  <c r="I11" i="11"/>
  <c r="I41" i="11"/>
  <c r="I30" i="11"/>
  <c r="I34" i="11"/>
  <c r="I26" i="11"/>
  <c r="I18" i="11"/>
  <c r="I10" i="11"/>
  <c r="I14" i="11"/>
  <c r="I33" i="11"/>
  <c r="I25" i="11"/>
  <c r="I17" i="11"/>
  <c r="I9" i="11"/>
  <c r="I22" i="11"/>
  <c r="I32" i="11"/>
  <c r="I24" i="11"/>
  <c r="I16" i="11"/>
  <c r="I39" i="11"/>
  <c r="I31" i="11"/>
  <c r="I23" i="11"/>
  <c r="I15" i="11"/>
  <c r="I40" i="11"/>
  <c r="H40" i="11"/>
  <c r="H25" i="11"/>
  <c r="H24" i="11"/>
  <c r="I7" i="11"/>
  <c r="H23" i="11"/>
  <c r="H39" i="11"/>
  <c r="H16" i="11"/>
  <c r="H33" i="11"/>
  <c r="H15" i="11"/>
  <c r="H32" i="11"/>
  <c r="H9" i="11"/>
  <c r="I8" i="11"/>
  <c r="H31" i="11"/>
  <c r="H8" i="11"/>
  <c r="H38" i="11"/>
  <c r="H30" i="11"/>
  <c r="H22" i="11"/>
  <c r="H14" i="11"/>
  <c r="H41" i="11"/>
  <c r="H37" i="11"/>
  <c r="H29" i="11"/>
  <c r="H21" i="11"/>
  <c r="H13" i="11"/>
  <c r="H36" i="11"/>
  <c r="H28" i="11"/>
  <c r="H20" i="11"/>
  <c r="H12" i="11"/>
  <c r="H35" i="11"/>
  <c r="H27" i="11"/>
  <c r="H19" i="11"/>
  <c r="H11" i="11"/>
  <c r="H34" i="11"/>
  <c r="H26" i="11"/>
  <c r="H18" i="11"/>
  <c r="H10" i="11"/>
  <c r="G10" i="3"/>
  <c r="I10" i="3" s="1"/>
  <c r="H20" i="8"/>
  <c r="H13" i="8"/>
  <c r="H14" i="8"/>
  <c r="H12" i="8"/>
  <c r="H19" i="8"/>
  <c r="H11" i="8"/>
  <c r="G19" i="8"/>
  <c r="G20" i="8"/>
  <c r="G14" i="8"/>
  <c r="G12" i="8"/>
  <c r="G13" i="8"/>
  <c r="G11" i="8"/>
  <c r="G18" i="8"/>
  <c r="H18" i="8"/>
  <c r="G9" i="7"/>
  <c r="H9" i="7"/>
  <c r="G16" i="7"/>
  <c r="H12" i="7"/>
  <c r="G17" i="7"/>
  <c r="G13" i="7"/>
  <c r="H11" i="7"/>
  <c r="H10" i="7"/>
  <c r="H17" i="7"/>
  <c r="H16" i="7"/>
  <c r="H14" i="7"/>
  <c r="G18" i="7"/>
  <c r="H15" i="7"/>
  <c r="G19" i="7"/>
  <c r="H13" i="7"/>
  <c r="H20" i="7"/>
  <c r="H18" i="7"/>
  <c r="H19" i="7"/>
  <c r="G8" i="8"/>
  <c r="H8" i="8"/>
  <c r="G15" i="7"/>
  <c r="G14" i="7"/>
  <c r="G12" i="7"/>
  <c r="G11" i="7"/>
  <c r="G10" i="7"/>
  <c r="G20" i="7"/>
  <c r="H10" i="8"/>
  <c r="H9" i="8"/>
  <c r="G10" i="8"/>
  <c r="G17" i="8"/>
  <c r="G16" i="8"/>
  <c r="H17" i="8"/>
  <c r="H16" i="8"/>
  <c r="H15" i="8"/>
  <c r="G21" i="8"/>
  <c r="G15" i="8"/>
  <c r="G9" i="8"/>
  <c r="H21" i="8"/>
  <c r="D22" i="12"/>
  <c r="D26" i="12"/>
  <c r="D13" i="12"/>
  <c r="D21" i="12"/>
  <c r="D27" i="12"/>
  <c r="D6" i="12"/>
  <c r="D15" i="12"/>
  <c r="D9" i="12"/>
  <c r="D10" i="12"/>
  <c r="D8" i="12"/>
  <c r="D16" i="12"/>
  <c r="D11" i="12"/>
  <c r="D28" i="12"/>
  <c r="D17" i="12"/>
  <c r="D25" i="12"/>
  <c r="D7" i="12"/>
  <c r="D24" i="12"/>
  <c r="D19" i="12"/>
  <c r="D5" i="12"/>
  <c r="D20" i="12"/>
  <c r="D12" i="12"/>
  <c r="D14" i="12"/>
  <c r="D23" i="12"/>
  <c r="D18" i="12"/>
</calcChain>
</file>

<file path=xl/sharedStrings.xml><?xml version="1.0" encoding="utf-8"?>
<sst xmlns="http://schemas.openxmlformats.org/spreadsheetml/2006/main" count="348" uniqueCount="239">
  <si>
    <t>:</t>
  </si>
  <si>
    <t>Level of Application</t>
  </si>
  <si>
    <t>Name of Counterparty Group</t>
  </si>
  <si>
    <t>Single Counterparty</t>
  </si>
  <si>
    <t>Connected Counterparty Group</t>
  </si>
  <si>
    <t>&gt;20</t>
  </si>
  <si>
    <t>&lt;Number of Counterparty in a Group&gt;</t>
  </si>
  <si>
    <t>&lt;Type of Counterparty Group&gt;</t>
  </si>
  <si>
    <t>&lt;Type of Exempted Exposures&gt;</t>
  </si>
  <si>
    <t>Global</t>
  </si>
  <si>
    <t>Consolidated</t>
  </si>
  <si>
    <t>Workbook Name</t>
  </si>
  <si>
    <t>Name of Reporting Institution</t>
  </si>
  <si>
    <t xml:space="preserve">Tier 1 Capital
</t>
  </si>
  <si>
    <t xml:space="preserve">Banking institutions are reminded not to tamper with any part of this template for example by unnecessarily adding or removing rows, columns or worksheets; or changing the sequence of worksheets; or changing formats, formulaes and colours of the cells, unless permissible as stipulated in the reporting manual. </t>
  </si>
  <si>
    <t>No.</t>
  </si>
  <si>
    <t>Affin Bank Berhad</t>
  </si>
  <si>
    <t>Alliance Bank Malaysia Berhad</t>
  </si>
  <si>
    <t>AmBank (M) Berhad</t>
  </si>
  <si>
    <t>Bangkok Bank Berhad</t>
  </si>
  <si>
    <t>Bank of America Malaysia Berhad</t>
  </si>
  <si>
    <t>Bank of China (Malaysia) Berhad</t>
  </si>
  <si>
    <t>BNP Paribas Malaysia Berhad</t>
  </si>
  <si>
    <t>China Construction Bank (Malaysia) Berhad</t>
  </si>
  <si>
    <t>CIMB Bank Berhad</t>
  </si>
  <si>
    <t>Citibank Berhad</t>
  </si>
  <si>
    <t>Deutsche Bank (Malaysia) Berhad</t>
  </si>
  <si>
    <t>Hong Leong Bank Berhad</t>
  </si>
  <si>
    <t>HSBC Bank Malaysia Berhad</t>
  </si>
  <si>
    <t>India International Bank (Malaysia) Berhad</t>
  </si>
  <si>
    <t>Industrial and Commercial Bank of China (Malaysia) Berhad</t>
  </si>
  <si>
    <t>J.P. Morgan Chase Bank Berhad</t>
  </si>
  <si>
    <t>Malayan Banking Berhad</t>
  </si>
  <si>
    <t>Mizuho Bank (Malaysia) Berhad</t>
  </si>
  <si>
    <t>MUFG Bank (Malaysia) Berhad</t>
  </si>
  <si>
    <t>OCBC Bank (Malaysia) Berhad</t>
  </si>
  <si>
    <t>Public Bank Berhad</t>
  </si>
  <si>
    <t>RHB Bank Berhad</t>
  </si>
  <si>
    <t>Standard Chartered Bank Malaysia Berhad</t>
  </si>
  <si>
    <t>Sumitomo Mitsui Banking Corporation Malaysia Berhad</t>
  </si>
  <si>
    <t>The Bank of Nova Scotia Berhad</t>
  </si>
  <si>
    <t>United Overseas Bank (Malaysia) Berhad</t>
  </si>
  <si>
    <t>Affin Islamic Bank Berhad</t>
  </si>
  <si>
    <t>Al Rajhi Banking &amp; Investment Corporation (Malaysia) Berhad</t>
  </si>
  <si>
    <t>Alliance Islamic Bank Berhad</t>
  </si>
  <si>
    <t>AmBank Islamic Berhad</t>
  </si>
  <si>
    <t>Bank Islam Malaysia Berhad</t>
  </si>
  <si>
    <t>Bank Muamalat Malaysia Berhad</t>
  </si>
  <si>
    <t>CIMB Islamic Bank Berhad</t>
  </si>
  <si>
    <t>Hong Leong Islamic Bank Berhad</t>
  </si>
  <si>
    <t>HSBC Amanah Malaysia Berhad</t>
  </si>
  <si>
    <t>Kuwait Finance House (Malaysia) Berhad</t>
  </si>
  <si>
    <t>Maybank Islamic Berhad</t>
  </si>
  <si>
    <t>MBSB Bank Berhad</t>
  </si>
  <si>
    <t>OCBC Al-Amin Bank Berhad</t>
  </si>
  <si>
    <t>Public Islamic Bank Berhad</t>
  </si>
  <si>
    <t>RHB Islamic Bank Berhad</t>
  </si>
  <si>
    <t>Standard Chartered Saadiq Berhad</t>
  </si>
  <si>
    <t>Affin Hwang Investment Bank Berhad</t>
  </si>
  <si>
    <t>AmInvestment Bank Berhad</t>
  </si>
  <si>
    <t>CIMB Investment Bank Berhad</t>
  </si>
  <si>
    <t>Hong Leong Investment Bank Berhad</t>
  </si>
  <si>
    <t>KAF Investment Bank Berhad</t>
  </si>
  <si>
    <t>Kenanga Investment Bank Berhad</t>
  </si>
  <si>
    <t>Maybank Investment Bank Berhad</t>
  </si>
  <si>
    <t>MIDF Amanah Investment Bank Berhad</t>
  </si>
  <si>
    <t>Public Investment Bank Berhad</t>
  </si>
  <si>
    <t>RHB Investment Bank Berhad</t>
  </si>
  <si>
    <t>AMMB Holdings Berhad</t>
  </si>
  <si>
    <t>BIMB Holdings Berhad</t>
  </si>
  <si>
    <t>CIMB Group Holdings Bhd.</t>
  </si>
  <si>
    <t>Hong Leong Financial Group Berhad</t>
  </si>
  <si>
    <t>Malaysia Building Society Berhad</t>
  </si>
  <si>
    <t>&lt;Commercial Banks&gt;</t>
  </si>
  <si>
    <t>&lt;Islamic Banks&gt;</t>
  </si>
  <si>
    <t>&lt;Investment Banks&gt;</t>
  </si>
  <si>
    <t>&lt;Financial Holding Companies&gt;</t>
  </si>
  <si>
    <t>&lt;Quarter&gt;</t>
  </si>
  <si>
    <t>General Instructions</t>
  </si>
  <si>
    <t>No</t>
  </si>
  <si>
    <t xml:space="preserve">Name of Counterparty under TNB Group </t>
  </si>
  <si>
    <t>Sovereign</t>
  </si>
  <si>
    <t>Qualifying Central Counterparty</t>
  </si>
  <si>
    <t>Type of Exempt Exposures</t>
  </si>
  <si>
    <t>..</t>
  </si>
  <si>
    <t>Net Exposures 
(RM mil)</t>
  </si>
  <si>
    <t>Gross Exposure 
(% of T1 Capital)</t>
  </si>
  <si>
    <t>Net Exposure 
(% of T1 Capital)</t>
  </si>
  <si>
    <t>Gross Exposure 
(RM mil)</t>
  </si>
  <si>
    <t>Relationship 
i.e. Basis of Control or Economic Interdependence</t>
  </si>
  <si>
    <t>Gross Exposure
(RM mil)</t>
  </si>
  <si>
    <t>General exposures</t>
  </si>
  <si>
    <t>Exposures qualified for an additional 10% limit</t>
  </si>
  <si>
    <t>Purpose e.g. Construction of power plant</t>
  </si>
  <si>
    <t>Classification of criteria e.g. NETR</t>
  </si>
  <si>
    <t>To fill up this column for exposures that qualify for the additional 10% limit</t>
  </si>
  <si>
    <t>Exposure End Date (MM/YY)</t>
  </si>
  <si>
    <t>Exposure Start Date (MM/YY)</t>
  </si>
  <si>
    <t>Credit Risk Mitigation
 (RM mil)</t>
  </si>
  <si>
    <t>Section C: Exposures meeting the definition of a Large Exposure if the effect of credit risk mitigation is not taken into consideration  (Excluding counterparties in the Section A, Section B and Section D)</t>
  </si>
  <si>
    <t>Section E(1): Exposures to TNB</t>
  </si>
  <si>
    <t>Total</t>
  </si>
  <si>
    <t>Counterparty A</t>
  </si>
  <si>
    <t>Economic Interdependence</t>
  </si>
  <si>
    <t>Tier 1 Capital:</t>
  </si>
  <si>
    <t>Name of Chief Financial Officer</t>
  </si>
  <si>
    <t>Phone No.</t>
  </si>
  <si>
    <t xml:space="preserve">Email Address </t>
  </si>
  <si>
    <t>&lt;Select Level of application&gt;</t>
  </si>
  <si>
    <t>Basis of Control</t>
  </si>
  <si>
    <t>GHI Group</t>
  </si>
  <si>
    <t>Tier 1 Capital</t>
  </si>
  <si>
    <t>Remarks</t>
  </si>
  <si>
    <t>&lt;Type of Exposures&gt;</t>
  </si>
  <si>
    <t>Name of entity within the Counterparty Group</t>
  </si>
  <si>
    <t>Counterparty B</t>
  </si>
  <si>
    <t>&lt;Select the National Energy Transition Project&gt;</t>
  </si>
  <si>
    <t>National Energy Transition Roadmap (NETR)</t>
  </si>
  <si>
    <t>Hydrogen Economy and Technology Roadmap</t>
  </si>
  <si>
    <t>Long-Term Low Emission Development Strategies and Nationally Determined Contribution Roadmap Action Plan</t>
  </si>
  <si>
    <t>Sarawak Energy Transition Roadmap</t>
  </si>
  <si>
    <t>Other exempt exposures, please specify in remark</t>
  </si>
  <si>
    <t>RE Zone</t>
  </si>
  <si>
    <t>Large Exposures Limit (LEL)</t>
  </si>
  <si>
    <t>Counterparty A1</t>
  </si>
  <si>
    <t>Counterpary A2</t>
  </si>
  <si>
    <t>Counterparty A3</t>
  </si>
  <si>
    <t>Counterparty A4</t>
  </si>
  <si>
    <t>Counterparty B1</t>
  </si>
  <si>
    <t>Counterpary B2</t>
  </si>
  <si>
    <t>Counterparty B3</t>
  </si>
  <si>
    <t>Counterparty B4</t>
  </si>
  <si>
    <t>CCPT Classification</t>
  </si>
  <si>
    <t>C1</t>
  </si>
  <si>
    <t>C2</t>
  </si>
  <si>
    <t>&lt;CCPT Classification&gt;</t>
  </si>
  <si>
    <r>
      <t xml:space="preserve">National Energy Transition Project (e.g., NETR). </t>
    </r>
    <r>
      <rPr>
        <i/>
        <sz val="12"/>
        <color theme="0"/>
        <rFont val="Arial"/>
        <family val="2"/>
      </rPr>
      <t>Please specify the specific project and other roadmaps in the remarks column</t>
    </r>
  </si>
  <si>
    <r>
      <t xml:space="preserve">National Energy Transition Project (e.g. NETR) </t>
    </r>
    <r>
      <rPr>
        <i/>
        <sz val="12"/>
        <color theme="0"/>
        <rFont val="Arial"/>
        <family val="2"/>
      </rPr>
      <t>Please specify the specific project and other roadmaps in the remarks column</t>
    </r>
  </si>
  <si>
    <t>[This sheet will be hidden]</t>
  </si>
  <si>
    <t>Federal Goverment of Malaysia</t>
  </si>
  <si>
    <t>Bank Negara Malaysia</t>
  </si>
  <si>
    <t>Central Bank</t>
  </si>
  <si>
    <t>Gross Exposures 
(% of T1 Capital)</t>
  </si>
  <si>
    <t>Net Exposures 
(% of T1 Capital)</t>
  </si>
  <si>
    <t>Gross Exposures
(% of T1 Capital)</t>
  </si>
  <si>
    <t>Other exposures</t>
  </si>
  <si>
    <t>Net Exposures
(% of T1 Capital)</t>
  </si>
  <si>
    <t>Counterparty C</t>
  </si>
  <si>
    <t>Counterparty D</t>
  </si>
  <si>
    <t>Total exposures to TNB</t>
  </si>
  <si>
    <t>Name of Counterparty</t>
  </si>
  <si>
    <t xml:space="preserve">Relationship 
</t>
  </si>
  <si>
    <t>N/A</t>
  </si>
  <si>
    <t>Sabah Energy Roadmap and Masterplan 2040</t>
  </si>
  <si>
    <t>Hydrogen production</t>
  </si>
  <si>
    <t>Green hydrogen</t>
  </si>
  <si>
    <t>Total exposures to Petronas</t>
  </si>
  <si>
    <t xml:space="preserve">Name of Counterparty  </t>
  </si>
  <si>
    <t>&lt;Relationship&gt;</t>
  </si>
  <si>
    <t>Green Hydrogen</t>
  </si>
  <si>
    <t>Construction of power plant</t>
  </si>
  <si>
    <t xml:space="preserve">Total </t>
  </si>
  <si>
    <t xml:space="preserve"> Please segregate the exposures and include the total and sub-total, according to:</t>
  </si>
  <si>
    <t>Please segregate the exposures and include the total and sub-total, according to:</t>
  </si>
  <si>
    <t xml:space="preserve">Section D(2): Exposures to Petronas
 </t>
  </si>
  <si>
    <t xml:space="preserve">Section C: Exempt exposures meeting the definition of Large Exposures on a net basis </t>
  </si>
  <si>
    <t>2. For the purposes of this reporting template:</t>
  </si>
  <si>
    <t xml:space="preserve">    (b) Exposure end date;</t>
  </si>
  <si>
    <t xml:space="preserve">    (c) Purpose of the exposure;</t>
  </si>
  <si>
    <t>(2) other exposures</t>
  </si>
  <si>
    <t xml:space="preserve">Section D(1): Exposures to TNB
</t>
  </si>
  <si>
    <t>The Chief Financial Officer is primarily responsible and will be held accountable for the quality of information 
provided in all reporting forms submitted to Bank Negara Malaysia under this framework</t>
  </si>
  <si>
    <t>Person to contact for queries</t>
  </si>
  <si>
    <r>
      <rPr>
        <b/>
        <sz val="12"/>
        <rFont val="Arial"/>
        <family val="2"/>
      </rPr>
      <t>Section C:</t>
    </r>
    <r>
      <rPr>
        <sz val="12"/>
        <rFont val="Arial"/>
        <family val="2"/>
      </rPr>
      <t xml:space="preserve"> Exempted exposures </t>
    </r>
  </si>
  <si>
    <t>Exposures deducted in the calculation of total capital</t>
  </si>
  <si>
    <r>
      <t xml:space="preserve">Malaysian Interbank Money Market (with remaining maturity </t>
    </r>
    <r>
      <rPr>
        <u/>
        <sz val="12"/>
        <color theme="1"/>
        <rFont val="Arial"/>
        <family val="2"/>
      </rPr>
      <t>&lt;</t>
    </r>
    <r>
      <rPr>
        <sz val="12"/>
        <color theme="1"/>
        <rFont val="Arial"/>
        <family val="2"/>
      </rPr>
      <t xml:space="preserve"> 1 year and excluding Intraday)</t>
    </r>
  </si>
  <si>
    <r>
      <rPr>
        <b/>
        <sz val="12"/>
        <rFont val="Arial"/>
        <family val="2"/>
      </rPr>
      <t>Section D(1) &amp; (2):</t>
    </r>
    <r>
      <rPr>
        <sz val="12"/>
        <rFont val="Arial"/>
        <family val="2"/>
      </rPr>
      <t xml:space="preserve"> Exposures to TNB &amp; Petronas</t>
    </r>
  </si>
  <si>
    <t xml:space="preserve">   (i) Banking institutions must report all exposures to TNB and Petronas, with detailed granulairty i.e. include all connected counterparties. In addition, for qualifying exposures that meets the conditions in Appendix 1, the following information is required:</t>
  </si>
  <si>
    <t xml:space="preserve">    (a) Exposure start date;</t>
  </si>
  <si>
    <t xml:space="preserve">    (d) Type of national energy transition project;</t>
  </si>
  <si>
    <t xml:space="preserve">    (e) For item (d), as the list may be expanded progressively, please specify the roadmap in the remarks column if it is not in the dropdown list; and</t>
  </si>
  <si>
    <t xml:space="preserve">Section A: Top 20 Exposures (excluding TNB, Petronas and exempted exposures), irrespective of the value of exposures relative to the reporting institution's Tier 1 Capital and ranked based on net exposures.
</t>
  </si>
  <si>
    <r>
      <t>Please calculate the total for each Counterparty group (</t>
    </r>
    <r>
      <rPr>
        <b/>
        <i/>
        <sz val="12"/>
        <color theme="1"/>
        <rFont val="Arial"/>
        <family val="2"/>
      </rPr>
      <t>see example in rows 10 and 16</t>
    </r>
    <r>
      <rPr>
        <b/>
        <sz val="12"/>
        <color theme="1"/>
        <rFont val="Arial"/>
        <family val="2"/>
      </rPr>
      <t>).</t>
    </r>
  </si>
  <si>
    <r>
      <rPr>
        <b/>
        <sz val="12"/>
        <rFont val="Arial"/>
        <family val="2"/>
      </rPr>
      <t>Section B:</t>
    </r>
    <r>
      <rPr>
        <sz val="12"/>
        <rFont val="Arial"/>
        <family val="2"/>
      </rPr>
      <t xml:space="preserve"> Other exposures meeting the definition of Large Exposures based on gross basis.</t>
    </r>
  </si>
  <si>
    <r>
      <t>Section B: Exposures meeting the definition of Large Exposu</t>
    </r>
    <r>
      <rPr>
        <b/>
        <sz val="11"/>
        <rFont val="Arial"/>
        <family val="2"/>
      </rPr>
      <t>res on a gross basis</t>
    </r>
    <r>
      <rPr>
        <b/>
        <sz val="11"/>
        <color theme="1"/>
        <rFont val="Arial"/>
        <family val="2"/>
      </rPr>
      <t xml:space="preserve"> (excluding counterparties in Section A-Top 20 and Section C-Exempt exposures), but</t>
    </r>
    <r>
      <rPr>
        <b/>
        <sz val="11"/>
        <rFont val="Arial"/>
        <family val="2"/>
      </rPr>
      <t xml:space="preserve"> ranked based on net exposures.</t>
    </r>
  </si>
  <si>
    <t xml:space="preserve">A </t>
  </si>
  <si>
    <t>B</t>
  </si>
  <si>
    <t>C</t>
  </si>
  <si>
    <t>D</t>
  </si>
  <si>
    <t>E</t>
  </si>
  <si>
    <t xml:space="preserve">(1) qualifying exposures listed in Appendix 1; and </t>
  </si>
  <si>
    <t>Qualifying exposures listed in Appendix 1</t>
  </si>
  <si>
    <t>Exposure Start Date 
(MM/YYYY)</t>
  </si>
  <si>
    <t>Exposure End Date (MM/YYYY)</t>
  </si>
  <si>
    <t>Exposure End Date 
(MM/YYYY)</t>
  </si>
  <si>
    <t>To fill up this column for qualifying exposures listed in Appendix 1</t>
  </si>
  <si>
    <t>To fill up this column for qualifying exposures listed Appendix 1</t>
  </si>
  <si>
    <t>(2) other exposures.</t>
  </si>
  <si>
    <t>4. Banking institutions must use the officially registered business name for each of the entity within the counterparty group under all relevant sections in this reporting template.</t>
  </si>
  <si>
    <t xml:space="preserve">     (a) Sovereign;</t>
  </si>
  <si>
    <t xml:space="preserve">     (b) Central bank;</t>
  </si>
  <si>
    <r>
      <t xml:space="preserve">     (c) Malaysia Interbank Money Market (with remaining maturity </t>
    </r>
    <r>
      <rPr>
        <u/>
        <sz val="12"/>
        <color theme="1"/>
        <rFont val="Arial"/>
        <family val="2"/>
      </rPr>
      <t>&lt;</t>
    </r>
    <r>
      <rPr>
        <sz val="12"/>
        <color theme="1"/>
        <rFont val="Arial"/>
        <family val="2"/>
      </rPr>
      <t xml:space="preserve"> 1 year and excluding intraday transactions);</t>
    </r>
  </si>
  <si>
    <t xml:space="preserve">     (d) Exposures deducted in the calculation of Total Capital; or</t>
  </si>
  <si>
    <t xml:space="preserve">     (e) Qualifying Central Counterparty.</t>
  </si>
  <si>
    <t>Reporting Date (DD/MM/YYYY)</t>
  </si>
  <si>
    <t xml:space="preserve">     For exposures funded by Investment Accounts (both restricted and unrestricted) listed in paragraph 11(f) and (g), reporting is not required.</t>
  </si>
  <si>
    <t xml:space="preserve">    (i) Banking institutions must report the 20 largest exposures to a single counterparty group, irrespective of the value of exposures relative to the Tier 1 Capital, with detailed granularity i.e. the details of each entity within the counterparty group. </t>
  </si>
  <si>
    <t xml:space="preserve">   (ii) Banking institutions must classify each of the exempt exposures as either:</t>
  </si>
  <si>
    <t xml:space="preserve"> (ii) Banking institutions must rank the exposures based on net exposures.</t>
  </si>
  <si>
    <t xml:space="preserve">   (i) Banking institutions must report exempted exposures listed in paragraph 11(a), (b), (d), (e) and (h) that meet the definition of a Large Exposures on a net basis.</t>
  </si>
  <si>
    <r>
      <t xml:space="preserve">  (i)</t>
    </r>
    <r>
      <rPr>
        <b/>
        <sz val="12"/>
        <color theme="1"/>
        <rFont val="Arial"/>
        <family val="2"/>
      </rPr>
      <t xml:space="preserve"> Net Exposures</t>
    </r>
    <r>
      <rPr>
        <sz val="12"/>
        <color theme="1"/>
        <rFont val="Arial"/>
        <family val="2"/>
      </rPr>
      <t xml:space="preserve"> refers to exposures after deducting the value of eligible financial collateral (net of haircut).</t>
    </r>
  </si>
  <si>
    <r>
      <t xml:space="preserve"> (ii) </t>
    </r>
    <r>
      <rPr>
        <b/>
        <sz val="12"/>
        <color theme="1"/>
        <rFont val="Arial"/>
        <family val="2"/>
      </rPr>
      <t>Gross Exposures</t>
    </r>
    <r>
      <rPr>
        <sz val="12"/>
        <color theme="1"/>
        <rFont val="Arial"/>
        <family val="2"/>
      </rPr>
      <t xml:space="preserve"> refers to exposures without considering the value of eligible financial collateral.</t>
    </r>
  </si>
  <si>
    <t xml:space="preserve">       (f) CCPT classification</t>
  </si>
  <si>
    <t>National Biomass Action Plan 2023-2030</t>
  </si>
  <si>
    <t>Other national energy transition roadmaps or projects, please specify in remarks</t>
  </si>
  <si>
    <t>Exposures listed in appendix 1</t>
  </si>
  <si>
    <t>5. The reporting template comprises the following sections:</t>
  </si>
  <si>
    <r>
      <t>1. Banking institutions shall refer to the</t>
    </r>
    <r>
      <rPr>
        <i/>
        <sz val="12"/>
        <color rgb="FF000000"/>
        <rFont val="Arial"/>
        <family val="2"/>
      </rPr>
      <t xml:space="preserve"> Large Exposures Limit</t>
    </r>
    <r>
      <rPr>
        <sz val="12"/>
        <color rgb="FF000000"/>
        <rFont val="Arial"/>
        <family val="2"/>
      </rPr>
      <t xml:space="preserve"> policy documents in completing this reporting template. These instructions aim to facilitate the completion of the template by providing supplementary explanations for each of the sections.</t>
    </r>
  </si>
  <si>
    <t xml:space="preserve">3. Banking institutions must report both Net Exposures and Gross Exposures in thousands ('000) of Ringgit Malaysia (up to 2 decimal points). </t>
  </si>
  <si>
    <t>[E]
Gross Exposures
(RM '000)</t>
  </si>
  <si>
    <t>[F]
Eligible Financial Collateral (RM '000)</t>
  </si>
  <si>
    <t>G= [E - F]
Net Exposures 
(RM '000)</t>
  </si>
  <si>
    <t>Gross Exposures
(RM '000)</t>
  </si>
  <si>
    <t>Credit Risk Mitigation Instruments (RM '000)</t>
  </si>
  <si>
    <t>Net Exposures 
(RM '000)</t>
  </si>
  <si>
    <t>Please rank the exposures from highest to lowest; and</t>
  </si>
  <si>
    <t>If there is expanded list of exempted exposures in the future, please specify these exposures in the remarks column.</t>
  </si>
  <si>
    <t>Gross Exposures 
(RM '000)</t>
  </si>
  <si>
    <t>Credit Risk Mitigation
 (RM '000)</t>
  </si>
  <si>
    <t>Credit Risk Mitigation Instruments
 (RM '000)</t>
  </si>
  <si>
    <t xml:space="preserve">    (ii) Banking institutions must rank the exposures based on a net basis as per the example illustrated in the red font. </t>
  </si>
  <si>
    <t xml:space="preserve">    (i) "Other exposures" refers to all other exposures meeting the definiton of Large Exposures based on a gross basis, excluding exposures to counterparties listed in the Sections A and exempt exposures.</t>
  </si>
  <si>
    <r>
      <rPr>
        <b/>
        <sz val="12"/>
        <rFont val="Arial"/>
        <family val="2"/>
      </rPr>
      <t>Section A:</t>
    </r>
    <r>
      <rPr>
        <sz val="12"/>
        <rFont val="Arial"/>
        <family val="2"/>
      </rPr>
      <t xml:space="preserve"> Top 20 largest exposures excluding exposures to Tenaga Nasional Berhad (TNB), Petroliam Nasional Berhad (Petronas) and exempt exposures.</t>
    </r>
  </si>
  <si>
    <t>&lt;Select Name of Banking Institution&gt;</t>
  </si>
  <si>
    <t xml:space="preserve">Please record below your banking institution's headline capital figures (in RM '000 up to 2 decimal points) </t>
  </si>
  <si>
    <t>&lt;Digital Banks&gt;</t>
  </si>
  <si>
    <t>AEON Bank (M) Berhad</t>
  </si>
  <si>
    <t>Boost Bank Berhad</t>
  </si>
  <si>
    <t>GX Bank Berhad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</si>
</sst>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quot;(&quot;General&quot;)&quot;"/>
    <numFmt numFmtId="166" formatCode="mm/yyyy"/>
  </numFmts>
  <fonts count="36" x14ac:knownFonts="1">
    <font>
      <sz val="11"/>
      <color theme="1"/>
      <name val="Aptos Narrow"/>
      <family val="2"/>
      <scheme val="minor"/>
    </font>
    <font>
      <sz val="10"/>
      <name val="Arial"/>
      <family val="2"/>
    </font>
    <font>
      <sz val="11"/>
      <color theme="1"/>
      <name val="Aptos Narrow"/>
      <family val="2"/>
      <scheme val="minor"/>
    </font>
    <font>
      <sz val="12"/>
      <color theme="1"/>
      <name val="Arial"/>
      <family val="2"/>
    </font>
    <font>
      <sz val="10"/>
      <color theme="1"/>
      <name val="Arial"/>
      <family val="2"/>
    </font>
    <font>
      <b/>
      <sz val="10"/>
      <color theme="1"/>
      <name val="Arial"/>
      <family val="2"/>
    </font>
    <font>
      <b/>
      <sz val="18"/>
      <color theme="0"/>
      <name val="Arial"/>
      <family val="2"/>
    </font>
    <font>
      <b/>
      <sz val="10"/>
      <color theme="0"/>
      <name val="Arial"/>
      <family val="2"/>
    </font>
    <font>
      <sz val="10"/>
      <color theme="0"/>
      <name val="Arial"/>
      <family val="2"/>
    </font>
    <font>
      <b/>
      <sz val="11"/>
      <color theme="1"/>
      <name val="Arial"/>
      <family val="2"/>
    </font>
    <font>
      <sz val="11"/>
      <color theme="1"/>
      <name val="Arial"/>
      <family val="2"/>
    </font>
    <font>
      <sz val="11"/>
      <color theme="0"/>
      <name val="Arial"/>
      <family val="2"/>
    </font>
    <font>
      <b/>
      <sz val="11"/>
      <color rgb="FFFF0000"/>
      <name val="Arial"/>
      <family val="2"/>
    </font>
    <font>
      <b/>
      <sz val="11"/>
      <color theme="0"/>
      <name val="Arial"/>
      <family val="2"/>
    </font>
    <font>
      <b/>
      <sz val="12"/>
      <color theme="0"/>
      <name val="Arial"/>
      <family val="2"/>
    </font>
    <font>
      <b/>
      <sz val="11"/>
      <name val="Arial"/>
      <family val="2"/>
    </font>
    <font>
      <i/>
      <sz val="12"/>
      <color rgb="FFFF0000"/>
      <name val="Arial"/>
      <family val="2"/>
    </font>
    <font>
      <b/>
      <sz val="10"/>
      <name val="Arial"/>
      <family val="2"/>
    </font>
    <font>
      <sz val="12"/>
      <color rgb="FFFF0000"/>
      <name val="Arial"/>
      <family val="2"/>
    </font>
    <font>
      <i/>
      <sz val="11"/>
      <color theme="1"/>
      <name val="Arial"/>
      <family val="2"/>
    </font>
    <font>
      <b/>
      <i/>
      <sz val="11"/>
      <color rgb="FFFF0000"/>
      <name val="Arial"/>
      <family val="2"/>
    </font>
    <font>
      <sz val="12"/>
      <name val="Arial"/>
      <family val="2"/>
    </font>
    <font>
      <b/>
      <sz val="12"/>
      <color theme="1"/>
      <name val="Arial"/>
      <family val="2"/>
    </font>
    <font>
      <sz val="12"/>
      <color theme="0"/>
      <name val="Arial"/>
      <family val="2"/>
    </font>
    <font>
      <b/>
      <sz val="12"/>
      <color rgb="FFFF0000"/>
      <name val="Arial"/>
      <family val="2"/>
    </font>
    <font>
      <b/>
      <u/>
      <sz val="12"/>
      <color theme="1"/>
      <name val="Arial"/>
      <family val="2"/>
    </font>
    <font>
      <b/>
      <sz val="12"/>
      <name val="Arial"/>
      <family val="2"/>
    </font>
    <font>
      <i/>
      <sz val="12"/>
      <color theme="0"/>
      <name val="Arial"/>
      <family val="2"/>
    </font>
    <font>
      <i/>
      <sz val="12"/>
      <color theme="1"/>
      <name val="Arial"/>
      <family val="2"/>
    </font>
    <font>
      <b/>
      <i/>
      <sz val="12"/>
      <color rgb="FFFF0000"/>
      <name val="Arial"/>
      <family val="2"/>
    </font>
    <font>
      <b/>
      <u/>
      <sz val="12"/>
      <name val="Arial"/>
      <family val="2"/>
    </font>
    <font>
      <sz val="12"/>
      <color theme="1"/>
      <name val="Aptos Narrow"/>
      <family val="2"/>
      <scheme val="minor"/>
    </font>
    <font>
      <sz val="12"/>
      <color rgb="FF000000"/>
      <name val="Arial"/>
      <family val="2"/>
    </font>
    <font>
      <b/>
      <i/>
      <sz val="12"/>
      <color theme="1"/>
      <name val="Arial"/>
      <family val="2"/>
    </font>
    <font>
      <u/>
      <sz val="12"/>
      <color theme="1"/>
      <name val="Arial"/>
      <family val="2"/>
    </font>
    <font>
      <i/>
      <sz val="12"/>
      <color rgb="FF000000"/>
      <name val="Arial"/>
      <family val="2"/>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3"/>
        <bgColor indexed="64"/>
      </patternFill>
    </fill>
    <fill>
      <patternFill patternType="solid">
        <fgColor rgb="FFFFC000"/>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rgb="FFFBF995"/>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4">
    <xf numFmtId="0" fontId="0" fillId="0" borderId="0"/>
    <xf numFmtId="38" fontId="1" fillId="0" borderId="0"/>
    <xf numFmtId="43" fontId="2" fillId="0" borderId="0" applyFont="0" applyFill="0" applyBorder="0" applyAlignment="0" applyProtection="0"/>
    <xf numFmtId="9" fontId="2" fillId="0" borderId="0" applyFont="0" applyFill="0" applyBorder="0" applyAlignment="0" applyProtection="0"/>
  </cellStyleXfs>
  <cellXfs count="210">
    <xf numFmtId="0" fontId="0" fillId="0" borderId="0" xfId="0"/>
    <xf numFmtId="0" fontId="4" fillId="0" borderId="0" xfId="0" applyFont="1" applyAlignment="1">
      <alignment horizontal="center"/>
    </xf>
    <xf numFmtId="0" fontId="4" fillId="0" borderId="0" xfId="0" applyFont="1" applyAlignment="1" applyProtection="1">
      <alignment horizontal="center"/>
      <protection locked="0"/>
    </xf>
    <xf numFmtId="0" fontId="5" fillId="0" borderId="0" xfId="0" applyFont="1"/>
    <xf numFmtId="0" fontId="5" fillId="0" borderId="0" xfId="0" applyFont="1" applyAlignment="1">
      <alignment horizontal="center"/>
    </xf>
    <xf numFmtId="165" fontId="4" fillId="0" borderId="0" xfId="0" applyNumberFormat="1" applyFont="1" applyAlignment="1">
      <alignment horizontal="center" vertical="top"/>
    </xf>
    <xf numFmtId="0" fontId="4" fillId="0" borderId="0" xfId="0" applyFont="1" applyAlignment="1">
      <alignment wrapText="1"/>
    </xf>
    <xf numFmtId="0" fontId="4" fillId="0" borderId="0" xfId="0" applyFont="1" applyAlignment="1">
      <alignment horizontal="center" vertical="center"/>
    </xf>
    <xf numFmtId="0" fontId="4" fillId="0" borderId="0" xfId="0" applyFont="1"/>
    <xf numFmtId="0" fontId="6" fillId="0" borderId="0" xfId="0" applyFont="1" applyAlignment="1">
      <alignment horizontal="left"/>
    </xf>
    <xf numFmtId="0" fontId="1" fillId="0" borderId="0" xfId="0" applyFont="1" applyAlignment="1">
      <alignment horizontal="center"/>
    </xf>
    <xf numFmtId="0" fontId="7" fillId="0" borderId="0" xfId="0" applyFont="1"/>
    <xf numFmtId="165" fontId="1" fillId="0" borderId="0" xfId="0" applyNumberFormat="1" applyFont="1" applyAlignment="1">
      <alignment horizontal="center" vertical="top"/>
    </xf>
    <xf numFmtId="0" fontId="8" fillId="0" borderId="0" xfId="0" quotePrefix="1" applyFont="1" applyAlignment="1">
      <alignment wrapText="1"/>
    </xf>
    <xf numFmtId="0" fontId="1" fillId="0" borderId="0" xfId="0" applyFont="1" applyAlignment="1">
      <alignment horizontal="left" vertical="center"/>
    </xf>
    <xf numFmtId="0" fontId="1" fillId="0" borderId="0" xfId="0" applyFont="1"/>
    <xf numFmtId="0" fontId="9" fillId="0" borderId="0" xfId="0" applyFont="1"/>
    <xf numFmtId="0" fontId="10" fillId="0" borderId="0" xfId="0" applyFont="1" applyAlignment="1">
      <alignment horizontal="center"/>
    </xf>
    <xf numFmtId="165" fontId="10" fillId="0" borderId="0" xfId="0" applyNumberFormat="1" applyFont="1" applyAlignment="1">
      <alignment horizontal="center" vertical="top"/>
    </xf>
    <xf numFmtId="0" fontId="10" fillId="3" borderId="1" xfId="0" applyFont="1" applyFill="1" applyBorder="1" applyAlignment="1" applyProtection="1">
      <alignment wrapText="1"/>
      <protection locked="0"/>
    </xf>
    <xf numFmtId="0" fontId="4" fillId="0" borderId="0" xfId="0" applyFont="1" applyAlignment="1">
      <alignment horizontal="left" vertical="center"/>
    </xf>
    <xf numFmtId="0" fontId="4" fillId="0" borderId="0" xfId="0" quotePrefix="1" applyFont="1" applyAlignment="1">
      <alignment horizontal="left" vertical="center"/>
    </xf>
    <xf numFmtId="0" fontId="11" fillId="0" borderId="0" xfId="0" applyFont="1" applyAlignment="1">
      <alignment wrapText="1"/>
    </xf>
    <xf numFmtId="0" fontId="10" fillId="0" borderId="0" xfId="0" applyFont="1" applyAlignment="1">
      <alignment wrapText="1"/>
    </xf>
    <xf numFmtId="0" fontId="5" fillId="0" borderId="0" xfId="0" applyFont="1" applyAlignment="1">
      <alignment horizontal="left"/>
    </xf>
    <xf numFmtId="0" fontId="9" fillId="0" borderId="0" xfId="0" applyFont="1" applyAlignment="1">
      <alignment horizontal="center"/>
    </xf>
    <xf numFmtId="0" fontId="9" fillId="0" borderId="0" xfId="0" applyFont="1" applyAlignment="1">
      <alignment horizontal="center" vertical="top"/>
    </xf>
    <xf numFmtId="0" fontId="12" fillId="0" borderId="0" xfId="0" applyFont="1" applyAlignment="1">
      <alignment horizontal="center" vertical="top" wrapText="1"/>
    </xf>
    <xf numFmtId="0" fontId="10" fillId="0" borderId="0" xfId="0" applyFont="1"/>
    <xf numFmtId="0" fontId="3" fillId="0" borderId="0" xfId="0" applyFont="1"/>
    <xf numFmtId="0" fontId="3" fillId="0" borderId="0" xfId="0" applyFont="1" applyAlignment="1">
      <alignment vertical="top"/>
    </xf>
    <xf numFmtId="0" fontId="10" fillId="0" borderId="1" xfId="0" applyFont="1" applyBorder="1"/>
    <xf numFmtId="0" fontId="10" fillId="0" borderId="0" xfId="0" applyFont="1" applyAlignment="1">
      <alignment vertical="center"/>
    </xf>
    <xf numFmtId="0" fontId="10" fillId="0" borderId="1" xfId="0" applyFont="1" applyBorder="1" applyAlignment="1">
      <alignment horizontal="right"/>
    </xf>
    <xf numFmtId="0" fontId="9" fillId="0" borderId="1" xfId="0" applyFont="1" applyBorder="1"/>
    <xf numFmtId="0" fontId="13" fillId="6" borderId="1" xfId="0" applyFont="1" applyFill="1" applyBorder="1" applyAlignment="1">
      <alignment horizontal="center" vertical="top"/>
    </xf>
    <xf numFmtId="0" fontId="13" fillId="6" borderId="1" xfId="0" applyFont="1" applyFill="1" applyBorder="1" applyAlignment="1">
      <alignment horizontal="center" vertical="top" wrapText="1"/>
    </xf>
    <xf numFmtId="0" fontId="9" fillId="8" borderId="0" xfId="0" applyFont="1" applyFill="1" applyAlignment="1">
      <alignment horizontal="left"/>
    </xf>
    <xf numFmtId="0" fontId="5" fillId="8" borderId="0" xfId="0" applyFont="1" applyFill="1" applyAlignment="1">
      <alignment horizontal="left"/>
    </xf>
    <xf numFmtId="165" fontId="9" fillId="8" borderId="0" xfId="0" applyNumberFormat="1" applyFont="1" applyFill="1" applyAlignment="1">
      <alignment horizontal="left" vertical="top"/>
    </xf>
    <xf numFmtId="0" fontId="9" fillId="8" borderId="0" xfId="0" applyFont="1" applyFill="1" applyAlignment="1">
      <alignment horizontal="left" wrapText="1"/>
    </xf>
    <xf numFmtId="0" fontId="5" fillId="8" borderId="0" xfId="0" applyFont="1" applyFill="1" applyAlignment="1">
      <alignment horizontal="left" vertical="center"/>
    </xf>
    <xf numFmtId="0" fontId="16" fillId="3" borderId="1" xfId="0" applyFont="1" applyFill="1" applyBorder="1" applyAlignment="1" applyProtection="1">
      <alignment horizontal="center" vertical="top" wrapText="1"/>
      <protection locked="0"/>
    </xf>
    <xf numFmtId="2" fontId="16" fillId="3" borderId="1" xfId="3" applyNumberFormat="1"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3" fillId="3" borderId="1" xfId="0" applyFont="1" applyFill="1" applyBorder="1"/>
    <xf numFmtId="2" fontId="3" fillId="3" borderId="1" xfId="3"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xf>
    <xf numFmtId="0" fontId="3" fillId="3" borderId="5" xfId="0" applyFont="1" applyFill="1" applyBorder="1"/>
    <xf numFmtId="0" fontId="3" fillId="3" borderId="5" xfId="0" applyFont="1" applyFill="1" applyBorder="1" applyAlignment="1" applyProtection="1">
      <alignment horizontal="center" vertical="top" wrapText="1"/>
      <protection locked="0"/>
    </xf>
    <xf numFmtId="2" fontId="3" fillId="3" borderId="5" xfId="3" applyNumberFormat="1" applyFont="1" applyFill="1" applyBorder="1" applyAlignment="1" applyProtection="1">
      <alignment horizontal="center" vertical="center" wrapText="1"/>
      <protection locked="0"/>
    </xf>
    <xf numFmtId="2" fontId="16" fillId="10" borderId="1" xfId="3" applyNumberFormat="1" applyFont="1" applyFill="1" applyBorder="1" applyAlignment="1" applyProtection="1">
      <alignment horizontal="center" vertical="top" wrapText="1"/>
      <protection locked="0"/>
    </xf>
    <xf numFmtId="2" fontId="16" fillId="10" borderId="5" xfId="3" applyNumberFormat="1" applyFont="1" applyFill="1" applyBorder="1" applyAlignment="1" applyProtection="1">
      <alignment horizontal="center" vertical="top" wrapText="1"/>
      <protection locked="0"/>
    </xf>
    <xf numFmtId="0" fontId="10" fillId="10" borderId="1" xfId="0" applyFont="1" applyFill="1" applyBorder="1"/>
    <xf numFmtId="2" fontId="3" fillId="10" borderId="1" xfId="3" applyNumberFormat="1" applyFont="1" applyFill="1" applyBorder="1" applyAlignment="1" applyProtection="1">
      <alignment horizontal="center" vertical="top" wrapText="1"/>
      <protection locked="0"/>
    </xf>
    <xf numFmtId="2" fontId="3" fillId="10" borderId="5" xfId="3" applyNumberFormat="1" applyFont="1" applyFill="1" applyBorder="1" applyAlignment="1" applyProtection="1">
      <alignment horizontal="center" vertical="top" wrapText="1"/>
      <protection locked="0"/>
    </xf>
    <xf numFmtId="164" fontId="18" fillId="10" borderId="1" xfId="2" applyNumberFormat="1" applyFont="1" applyFill="1" applyBorder="1" applyAlignment="1" applyProtection="1">
      <alignment horizontal="center" vertical="top" wrapText="1"/>
      <protection locked="0"/>
    </xf>
    <xf numFmtId="164" fontId="18" fillId="10" borderId="5" xfId="2" applyNumberFormat="1" applyFont="1" applyFill="1" applyBorder="1" applyAlignment="1" applyProtection="1">
      <alignment horizontal="center" vertical="top" wrapText="1"/>
      <protection locked="0"/>
    </xf>
    <xf numFmtId="0" fontId="16" fillId="3" borderId="1" xfId="0" applyFont="1" applyFill="1" applyBorder="1" applyAlignment="1">
      <alignment horizontal="center" vertical="top"/>
    </xf>
    <xf numFmtId="2" fontId="3" fillId="3" borderId="1" xfId="3" applyNumberFormat="1" applyFont="1" applyFill="1" applyBorder="1" applyAlignment="1" applyProtection="1">
      <alignment horizontal="center" vertical="top" wrapText="1"/>
      <protection locked="0"/>
    </xf>
    <xf numFmtId="2" fontId="3" fillId="3" borderId="5" xfId="3" applyNumberFormat="1" applyFont="1" applyFill="1" applyBorder="1" applyAlignment="1" applyProtection="1">
      <alignment horizontal="center" vertical="top" wrapText="1"/>
      <protection locked="0"/>
    </xf>
    <xf numFmtId="0" fontId="10" fillId="0" borderId="0" xfId="0" applyFont="1" applyAlignment="1">
      <alignment vertical="top"/>
    </xf>
    <xf numFmtId="0" fontId="13" fillId="6" borderId="11" xfId="0" applyFont="1" applyFill="1" applyBorder="1" applyAlignment="1">
      <alignment horizontal="center" vertical="center"/>
    </xf>
    <xf numFmtId="0" fontId="13" fillId="6" borderId="5" xfId="0" applyFont="1" applyFill="1" applyBorder="1" applyAlignment="1">
      <alignment horizontal="center" vertical="top" wrapText="1"/>
    </xf>
    <xf numFmtId="0" fontId="14" fillId="6" borderId="1" xfId="0" applyFont="1" applyFill="1" applyBorder="1" applyAlignment="1">
      <alignment horizontal="center" vertical="center" wrapText="1"/>
    </xf>
    <xf numFmtId="0" fontId="13" fillId="6" borderId="6" xfId="0" applyFont="1" applyFill="1" applyBorder="1" applyAlignment="1">
      <alignment horizontal="center" vertical="top" wrapText="1"/>
    </xf>
    <xf numFmtId="0" fontId="13" fillId="6" borderId="3" xfId="0" applyFont="1" applyFill="1" applyBorder="1" applyAlignment="1">
      <alignment horizontal="center" vertical="top"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top" wrapText="1"/>
    </xf>
    <xf numFmtId="0" fontId="14" fillId="6" borderId="3" xfId="0" applyFont="1" applyFill="1" applyBorder="1" applyAlignment="1">
      <alignment horizontal="center" vertical="top" wrapText="1"/>
    </xf>
    <xf numFmtId="0" fontId="9" fillId="9" borderId="1" xfId="0" applyFont="1" applyFill="1" applyBorder="1"/>
    <xf numFmtId="4" fontId="10" fillId="10" borderId="1" xfId="0" applyNumberFormat="1" applyFont="1" applyFill="1" applyBorder="1" applyAlignment="1">
      <alignment horizontal="center"/>
    </xf>
    <xf numFmtId="0" fontId="13" fillId="6" borderId="11" xfId="0" applyFont="1" applyFill="1" applyBorder="1" applyAlignment="1">
      <alignment horizontal="center" vertical="top" wrapText="1"/>
    </xf>
    <xf numFmtId="0" fontId="13" fillId="6" borderId="10" xfId="0" applyFont="1" applyFill="1" applyBorder="1" applyAlignment="1">
      <alignment horizontal="center" vertical="top" wrapText="1"/>
    </xf>
    <xf numFmtId="0" fontId="13" fillId="6" borderId="12" xfId="0" applyFont="1" applyFill="1" applyBorder="1" applyAlignment="1">
      <alignment horizontal="center" vertical="top" wrapText="1"/>
    </xf>
    <xf numFmtId="164" fontId="16" fillId="10" borderId="1" xfId="2" applyNumberFormat="1" applyFont="1" applyFill="1" applyBorder="1" applyAlignment="1" applyProtection="1">
      <alignment horizontal="center" vertical="top" wrapText="1"/>
      <protection locked="0"/>
    </xf>
    <xf numFmtId="0" fontId="16" fillId="3" borderId="1" xfId="0" applyFont="1" applyFill="1" applyBorder="1" applyAlignment="1">
      <alignment horizontal="center"/>
    </xf>
    <xf numFmtId="0" fontId="16" fillId="3" borderId="1" xfId="0" applyFont="1" applyFill="1" applyBorder="1"/>
    <xf numFmtId="2" fontId="16" fillId="3" borderId="1" xfId="3" applyNumberFormat="1" applyFont="1" applyFill="1" applyBorder="1" applyAlignment="1" applyProtection="1">
      <alignment horizontal="center" vertical="center" wrapText="1"/>
      <protection locked="0"/>
    </xf>
    <xf numFmtId="0" fontId="18" fillId="3" borderId="1" xfId="0" applyFont="1" applyFill="1" applyBorder="1"/>
    <xf numFmtId="0" fontId="16" fillId="3" borderId="8" xfId="0" applyFont="1" applyFill="1" applyBorder="1" applyAlignment="1">
      <alignment horizontal="center"/>
    </xf>
    <xf numFmtId="2" fontId="16" fillId="10" borderId="1" xfId="0" applyNumberFormat="1" applyFont="1" applyFill="1" applyBorder="1"/>
    <xf numFmtId="0" fontId="16" fillId="12" borderId="7" xfId="0" applyFont="1" applyFill="1" applyBorder="1" applyAlignment="1">
      <alignment horizontal="center"/>
    </xf>
    <xf numFmtId="0" fontId="3" fillId="3" borderId="8" xfId="0" applyFont="1" applyFill="1" applyBorder="1"/>
    <xf numFmtId="0" fontId="3" fillId="3" borderId="8" xfId="0" applyFont="1" applyFill="1" applyBorder="1" applyAlignment="1">
      <alignment horizontal="right"/>
    </xf>
    <xf numFmtId="0" fontId="3" fillId="3" borderId="9" xfId="0" applyFont="1" applyFill="1" applyBorder="1" applyAlignment="1">
      <alignment horizontal="right"/>
    </xf>
    <xf numFmtId="0" fontId="3" fillId="3" borderId="5" xfId="0" applyFont="1" applyFill="1" applyBorder="1" applyAlignment="1">
      <alignment horizontal="center"/>
    </xf>
    <xf numFmtId="2" fontId="16" fillId="10" borderId="5" xfId="0" applyNumberFormat="1" applyFont="1" applyFill="1" applyBorder="1"/>
    <xf numFmtId="0" fontId="3" fillId="12" borderId="1" xfId="0" applyFont="1" applyFill="1" applyBorder="1"/>
    <xf numFmtId="0" fontId="3" fillId="12" borderId="7" xfId="0" applyFont="1" applyFill="1" applyBorder="1"/>
    <xf numFmtId="0" fontId="3" fillId="12" borderId="3" xfId="0" applyFont="1" applyFill="1" applyBorder="1"/>
    <xf numFmtId="0" fontId="16" fillId="12" borderId="1" xfId="0" applyFont="1" applyFill="1" applyBorder="1"/>
    <xf numFmtId="0" fontId="16" fillId="12" borderId="7" xfId="0" applyFont="1" applyFill="1" applyBorder="1"/>
    <xf numFmtId="0" fontId="16" fillId="12" borderId="3" xfId="0" applyFont="1" applyFill="1" applyBorder="1" applyAlignment="1">
      <alignment horizontal="center"/>
    </xf>
    <xf numFmtId="0" fontId="3" fillId="12" borderId="5" xfId="0" applyFont="1" applyFill="1" applyBorder="1"/>
    <xf numFmtId="0" fontId="21" fillId="3" borderId="8" xfId="0" applyFont="1" applyFill="1" applyBorder="1" applyAlignment="1">
      <alignment horizontal="center"/>
    </xf>
    <xf numFmtId="0" fontId="18" fillId="3" borderId="5" xfId="0" applyFont="1" applyFill="1" applyBorder="1"/>
    <xf numFmtId="0" fontId="3" fillId="12" borderId="13" xfId="0" applyFont="1" applyFill="1" applyBorder="1"/>
    <xf numFmtId="0" fontId="22" fillId="3" borderId="1" xfId="0" applyFont="1" applyFill="1" applyBorder="1" applyAlignment="1" applyProtection="1">
      <alignment horizontal="center" wrapText="1"/>
      <protection locked="0"/>
    </xf>
    <xf numFmtId="14" fontId="3" fillId="3" borderId="1" xfId="0" applyNumberFormat="1" applyFont="1" applyFill="1" applyBorder="1" applyAlignment="1" applyProtection="1">
      <alignment horizontal="center" wrapText="1"/>
      <protection locked="0"/>
    </xf>
    <xf numFmtId="14" fontId="22" fillId="3" borderId="1" xfId="0" applyNumberFormat="1" applyFont="1" applyFill="1" applyBorder="1" applyAlignment="1" applyProtection="1">
      <alignment horizontal="center" wrapText="1"/>
      <protection locked="0"/>
    </xf>
    <xf numFmtId="0" fontId="23" fillId="0" borderId="0" xfId="0" applyFont="1" applyAlignment="1">
      <alignment wrapText="1"/>
    </xf>
    <xf numFmtId="0" fontId="22" fillId="8" borderId="0" xfId="0" applyFont="1" applyFill="1" applyAlignment="1">
      <alignment horizontal="left"/>
    </xf>
    <xf numFmtId="0" fontId="22" fillId="0" borderId="0" xfId="0" applyFont="1"/>
    <xf numFmtId="0" fontId="22" fillId="0" borderId="0" xfId="0" applyFont="1" applyAlignment="1">
      <alignment wrapText="1"/>
    </xf>
    <xf numFmtId="4" fontId="3" fillId="3" borderId="1" xfId="0" applyNumberFormat="1" applyFont="1" applyFill="1" applyBorder="1" applyAlignment="1" applyProtection="1">
      <alignment vertical="top" wrapText="1"/>
      <protection locked="0"/>
    </xf>
    <xf numFmtId="0" fontId="14" fillId="6" borderId="11" xfId="0" applyFont="1" applyFill="1" applyBorder="1" applyAlignment="1">
      <alignment horizontal="center" vertical="top"/>
    </xf>
    <xf numFmtId="0" fontId="3" fillId="0" borderId="0" xfId="0" applyFont="1" applyAlignment="1">
      <alignment vertical="center"/>
    </xf>
    <xf numFmtId="0" fontId="14" fillId="6" borderId="3" xfId="0" applyFont="1" applyFill="1" applyBorder="1" applyAlignment="1">
      <alignment vertical="top"/>
    </xf>
    <xf numFmtId="0" fontId="14" fillId="6" borderId="3" xfId="0" applyFont="1" applyFill="1" applyBorder="1" applyAlignment="1">
      <alignment horizontal="center" vertical="top"/>
    </xf>
    <xf numFmtId="0" fontId="3" fillId="0" borderId="0" xfId="0" applyFont="1" applyAlignment="1">
      <alignment horizontal="right"/>
    </xf>
    <xf numFmtId="0" fontId="3" fillId="2" borderId="0" xfId="0" applyFont="1" applyFill="1"/>
    <xf numFmtId="0" fontId="16" fillId="3" borderId="1" xfId="0" applyFont="1" applyFill="1" applyBorder="1" applyAlignment="1">
      <alignment horizontal="left"/>
    </xf>
    <xf numFmtId="0" fontId="16" fillId="3" borderId="1" xfId="0" applyFont="1" applyFill="1" applyBorder="1" applyAlignment="1">
      <alignment horizontal="center" vertical="top" wrapText="1"/>
    </xf>
    <xf numFmtId="0" fontId="20" fillId="3" borderId="1" xfId="0" applyFont="1" applyFill="1" applyBorder="1" applyAlignment="1">
      <alignment horizontal="left" wrapText="1"/>
    </xf>
    <xf numFmtId="0" fontId="16" fillId="3" borderId="8" xfId="0" applyFont="1" applyFill="1" applyBorder="1" applyAlignment="1">
      <alignment horizontal="left"/>
    </xf>
    <xf numFmtId="0" fontId="3" fillId="3" borderId="8" xfId="0" applyFont="1" applyFill="1" applyBorder="1" applyAlignment="1">
      <alignment horizontal="left"/>
    </xf>
    <xf numFmtId="0" fontId="14" fillId="6" borderId="10" xfId="0" applyFont="1" applyFill="1" applyBorder="1" applyAlignment="1">
      <alignment horizontal="center" vertical="top"/>
    </xf>
    <xf numFmtId="0" fontId="14" fillId="6" borderId="6" xfId="0" applyFont="1" applyFill="1" applyBorder="1" applyAlignment="1">
      <alignment horizontal="center" vertical="top"/>
    </xf>
    <xf numFmtId="0" fontId="14" fillId="6" borderId="6" xfId="0" applyFont="1" applyFill="1" applyBorder="1" applyAlignment="1">
      <alignment horizontal="center" vertical="top" wrapText="1"/>
    </xf>
    <xf numFmtId="0" fontId="14" fillId="6" borderId="12" xfId="0" applyFont="1" applyFill="1" applyBorder="1" applyAlignment="1">
      <alignment horizontal="center" vertical="top" wrapText="1"/>
    </xf>
    <xf numFmtId="0" fontId="16" fillId="3" borderId="11" xfId="0" applyFont="1" applyFill="1" applyBorder="1" applyAlignment="1">
      <alignment horizontal="left"/>
    </xf>
    <xf numFmtId="0" fontId="16" fillId="3" borderId="3" xfId="0" applyFont="1" applyFill="1" applyBorder="1"/>
    <xf numFmtId="2" fontId="16" fillId="10" borderId="3" xfId="0" applyNumberFormat="1" applyFont="1" applyFill="1" applyBorder="1"/>
    <xf numFmtId="0" fontId="3" fillId="3" borderId="9" xfId="0" applyFont="1" applyFill="1" applyBorder="1" applyAlignment="1">
      <alignment horizontal="left"/>
    </xf>
    <xf numFmtId="0" fontId="16" fillId="3" borderId="5" xfId="0" applyFont="1" applyFill="1" applyBorder="1"/>
    <xf numFmtId="0" fontId="3" fillId="12" borderId="6" xfId="0" applyFont="1" applyFill="1" applyBorder="1"/>
    <xf numFmtId="0" fontId="16" fillId="12" borderId="3" xfId="0" applyFont="1" applyFill="1" applyBorder="1"/>
    <xf numFmtId="0" fontId="16" fillId="12" borderId="2" xfId="0" applyFont="1" applyFill="1" applyBorder="1"/>
    <xf numFmtId="2" fontId="16" fillId="3" borderId="1" xfId="0" applyNumberFormat="1" applyFont="1" applyFill="1" applyBorder="1" applyAlignment="1" applyProtection="1">
      <alignment horizontal="center" vertical="top" wrapText="1"/>
      <protection locked="0"/>
    </xf>
    <xf numFmtId="2" fontId="16" fillId="3" borderId="1" xfId="0" applyNumberFormat="1" applyFont="1" applyFill="1" applyBorder="1" applyAlignment="1">
      <alignment horizontal="center"/>
    </xf>
    <xf numFmtId="0" fontId="29" fillId="3" borderId="1" xfId="0" applyFont="1" applyFill="1" applyBorder="1" applyAlignment="1">
      <alignment horizontal="center" wrapText="1"/>
    </xf>
    <xf numFmtId="2" fontId="29" fillId="3" borderId="1" xfId="0" applyNumberFormat="1" applyFont="1" applyFill="1" applyBorder="1" applyAlignment="1">
      <alignment horizontal="center"/>
    </xf>
    <xf numFmtId="2" fontId="29" fillId="3" borderId="1" xfId="3" applyNumberFormat="1" applyFont="1" applyFill="1" applyBorder="1" applyAlignment="1" applyProtection="1">
      <alignment horizontal="center" vertical="top" wrapText="1"/>
      <protection locked="0"/>
    </xf>
    <xf numFmtId="2" fontId="29" fillId="10" borderId="1" xfId="3" applyNumberFormat="1" applyFont="1" applyFill="1" applyBorder="1" applyAlignment="1" applyProtection="1">
      <alignment horizontal="center" vertical="top" wrapText="1"/>
      <protection locked="0"/>
    </xf>
    <xf numFmtId="0" fontId="28" fillId="3" borderId="1" xfId="0" applyFont="1" applyFill="1" applyBorder="1" applyAlignment="1" applyProtection="1">
      <alignment horizontal="center" vertical="top" wrapText="1"/>
      <protection locked="0"/>
    </xf>
    <xf numFmtId="0" fontId="28" fillId="3" borderId="1" xfId="0" applyFont="1" applyFill="1" applyBorder="1"/>
    <xf numFmtId="2" fontId="28" fillId="3" borderId="1" xfId="0" applyNumberFormat="1" applyFont="1" applyFill="1" applyBorder="1" applyAlignment="1">
      <alignment horizontal="center"/>
    </xf>
    <xf numFmtId="2" fontId="28" fillId="3" borderId="1" xfId="3" applyNumberFormat="1" applyFont="1" applyFill="1" applyBorder="1" applyAlignment="1" applyProtection="1">
      <alignment horizontal="center" vertical="center" wrapText="1"/>
      <protection locked="0"/>
    </xf>
    <xf numFmtId="0" fontId="28" fillId="3" borderId="1" xfId="0" applyFont="1" applyFill="1" applyBorder="1" applyAlignment="1">
      <alignment horizontal="center"/>
    </xf>
    <xf numFmtId="2" fontId="3" fillId="3" borderId="1" xfId="0" applyNumberFormat="1" applyFont="1" applyFill="1" applyBorder="1" applyAlignment="1">
      <alignment horizontal="center"/>
    </xf>
    <xf numFmtId="2" fontId="3" fillId="3" borderId="1" xfId="0" applyNumberFormat="1" applyFont="1" applyFill="1" applyBorder="1"/>
    <xf numFmtId="2" fontId="3" fillId="3" borderId="5" xfId="0" applyNumberFormat="1" applyFont="1" applyFill="1" applyBorder="1" applyAlignment="1">
      <alignment horizontal="center"/>
    </xf>
    <xf numFmtId="2" fontId="16" fillId="3" borderId="5" xfId="3" applyNumberFormat="1" applyFont="1" applyFill="1" applyBorder="1" applyAlignment="1" applyProtection="1">
      <alignment horizontal="center" vertical="top" wrapText="1"/>
      <protection locked="0"/>
    </xf>
    <xf numFmtId="0" fontId="25" fillId="9" borderId="7" xfId="0" applyFont="1" applyFill="1" applyBorder="1" applyAlignment="1">
      <alignment horizontal="left" vertical="center"/>
    </xf>
    <xf numFmtId="0" fontId="3" fillId="9" borderId="14" xfId="0" applyFont="1" applyFill="1" applyBorder="1" applyAlignment="1">
      <alignment horizontal="center" vertical="top"/>
    </xf>
    <xf numFmtId="0" fontId="16" fillId="9" borderId="14" xfId="0" applyFont="1" applyFill="1" applyBorder="1" applyAlignment="1">
      <alignment horizontal="center" vertical="top"/>
    </xf>
    <xf numFmtId="0" fontId="3" fillId="9" borderId="8" xfId="0" applyFont="1" applyFill="1" applyBorder="1" applyAlignment="1">
      <alignment horizontal="center" vertical="top"/>
    </xf>
    <xf numFmtId="0" fontId="3" fillId="9" borderId="14" xfId="0" applyFont="1" applyFill="1" applyBorder="1"/>
    <xf numFmtId="0" fontId="16" fillId="9" borderId="14" xfId="0" applyFont="1" applyFill="1" applyBorder="1"/>
    <xf numFmtId="2" fontId="16" fillId="9" borderId="14" xfId="0" applyNumberFormat="1" applyFont="1" applyFill="1" applyBorder="1"/>
    <xf numFmtId="0" fontId="26"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3" fillId="0" borderId="0" xfId="0" applyFont="1" applyAlignment="1">
      <alignment horizontal="left"/>
    </xf>
    <xf numFmtId="0" fontId="16" fillId="3" borderId="11" xfId="0" applyFont="1" applyFill="1" applyBorder="1" applyAlignment="1">
      <alignment horizontal="center"/>
    </xf>
    <xf numFmtId="0" fontId="21" fillId="3" borderId="9" xfId="0" applyFont="1" applyFill="1" applyBorder="1" applyAlignment="1">
      <alignment horizontal="center"/>
    </xf>
    <xf numFmtId="0" fontId="30" fillId="9" borderId="7" xfId="0" applyFont="1" applyFill="1" applyBorder="1" applyAlignment="1">
      <alignment horizontal="left" vertical="center"/>
    </xf>
    <xf numFmtId="0" fontId="18" fillId="9" borderId="14" xfId="0" applyFont="1" applyFill="1" applyBorder="1"/>
    <xf numFmtId="0" fontId="18" fillId="9" borderId="14" xfId="0" applyFont="1" applyFill="1" applyBorder="1" applyAlignment="1">
      <alignment horizontal="left" vertical="center"/>
    </xf>
    <xf numFmtId="0" fontId="18" fillId="9" borderId="14" xfId="0" applyFont="1" applyFill="1" applyBorder="1" applyAlignment="1">
      <alignment horizontal="left"/>
    </xf>
    <xf numFmtId="0" fontId="24" fillId="3" borderId="1" xfId="0" applyFont="1" applyFill="1" applyBorder="1"/>
    <xf numFmtId="0" fontId="22" fillId="9" borderId="1" xfId="0" applyFont="1" applyFill="1" applyBorder="1" applyAlignment="1">
      <alignment vertical="center"/>
    </xf>
    <xf numFmtId="4" fontId="3" fillId="10" borderId="1" xfId="0" applyNumberFormat="1" applyFont="1" applyFill="1" applyBorder="1" applyAlignment="1">
      <alignment horizontal="center" vertical="center"/>
    </xf>
    <xf numFmtId="0" fontId="9" fillId="9" borderId="1" xfId="0" applyFont="1" applyFill="1" applyBorder="1" applyAlignment="1">
      <alignment vertical="center"/>
    </xf>
    <xf numFmtId="4" fontId="10" fillId="10" borderId="1" xfId="0" applyNumberFormat="1" applyFont="1" applyFill="1" applyBorder="1" applyAlignment="1">
      <alignment horizontal="center" vertical="center"/>
    </xf>
    <xf numFmtId="0" fontId="9" fillId="11" borderId="1" xfId="0" applyFont="1" applyFill="1" applyBorder="1" applyAlignment="1">
      <alignment vertical="center"/>
    </xf>
    <xf numFmtId="3" fontId="19" fillId="10" borderId="1" xfId="0" applyNumberFormat="1" applyFont="1" applyFill="1" applyBorder="1" applyAlignment="1">
      <alignment horizontal="center" vertical="center"/>
    </xf>
    <xf numFmtId="0" fontId="3" fillId="0" borderId="0" xfId="0" applyFont="1" applyAlignment="1">
      <alignment horizontal="center"/>
    </xf>
    <xf numFmtId="0" fontId="18" fillId="9" borderId="14"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4" xfId="0" applyFont="1" applyFill="1" applyBorder="1" applyAlignment="1">
      <alignment vertical="center"/>
    </xf>
    <xf numFmtId="0" fontId="3" fillId="9" borderId="8" xfId="0" applyFont="1" applyFill="1" applyBorder="1" applyAlignment="1">
      <alignment horizontal="center" vertical="center" wrapText="1"/>
    </xf>
    <xf numFmtId="2" fontId="16" fillId="3" borderId="1" xfId="0" applyNumberFormat="1" applyFont="1" applyFill="1" applyBorder="1"/>
    <xf numFmtId="2" fontId="16" fillId="10" borderId="2" xfId="0" applyNumberFormat="1" applyFont="1" applyFill="1" applyBorder="1"/>
    <xf numFmtId="2" fontId="16" fillId="10" borderId="7" xfId="0" applyNumberFormat="1" applyFont="1" applyFill="1" applyBorder="1"/>
    <xf numFmtId="2" fontId="16" fillId="10" borderId="13" xfId="0" applyNumberFormat="1" applyFont="1" applyFill="1" applyBorder="1"/>
    <xf numFmtId="2" fontId="16" fillId="3" borderId="7" xfId="0" applyNumberFormat="1" applyFont="1" applyFill="1" applyBorder="1"/>
    <xf numFmtId="0" fontId="3" fillId="13" borderId="1" xfId="0" applyFont="1" applyFill="1" applyBorder="1"/>
    <xf numFmtId="0" fontId="3" fillId="3" borderId="1" xfId="0" applyFont="1" applyFill="1" applyBorder="1" applyAlignment="1">
      <alignment horizontal="left"/>
    </xf>
    <xf numFmtId="0" fontId="18" fillId="3" borderId="1" xfId="0" applyFont="1" applyFill="1" applyBorder="1" applyAlignment="1">
      <alignment horizontal="left"/>
    </xf>
    <xf numFmtId="0" fontId="3" fillId="3" borderId="7" xfId="0" applyFont="1" applyFill="1" applyBorder="1" applyAlignment="1">
      <alignment horizontal="left"/>
    </xf>
    <xf numFmtId="0" fontId="3" fillId="13" borderId="15" xfId="0" applyFont="1" applyFill="1" applyBorder="1"/>
    <xf numFmtId="0" fontId="3" fillId="13" borderId="15" xfId="0" applyFont="1" applyFill="1" applyBorder="1" applyAlignment="1">
      <alignment horizontal="left"/>
    </xf>
    <xf numFmtId="0" fontId="24" fillId="0" borderId="0" xfId="0" applyFont="1" applyAlignment="1">
      <alignment vertical="center"/>
    </xf>
    <xf numFmtId="0" fontId="26" fillId="7" borderId="18" xfId="0" applyFont="1" applyFill="1" applyBorder="1" applyAlignment="1">
      <alignment horizontal="center" vertical="center"/>
    </xf>
    <xf numFmtId="0" fontId="21" fillId="2" borderId="0" xfId="0" applyFont="1" applyFill="1" applyAlignment="1">
      <alignment horizontal="left" indent="1"/>
    </xf>
    <xf numFmtId="0" fontId="31" fillId="0" borderId="0" xfId="0" applyFont="1"/>
    <xf numFmtId="0" fontId="14" fillId="4" borderId="0" xfId="0" applyFont="1" applyFill="1" applyAlignment="1">
      <alignment horizontal="left" vertical="top"/>
    </xf>
    <xf numFmtId="0" fontId="32" fillId="2" borderId="0" xfId="0" applyFont="1" applyFill="1"/>
    <xf numFmtId="0" fontId="3" fillId="2" borderId="0" xfId="0" applyFont="1" applyFill="1" applyAlignment="1">
      <alignment horizontal="left" vertical="center"/>
    </xf>
    <xf numFmtId="0" fontId="21" fillId="2" borderId="0" xfId="0" applyFont="1" applyFill="1"/>
    <xf numFmtId="0" fontId="3" fillId="0" borderId="0" xfId="0" applyFont="1" applyAlignment="1">
      <alignment horizontal="left" indent="1"/>
    </xf>
    <xf numFmtId="0" fontId="3" fillId="2" borderId="0" xfId="0" applyFont="1" applyFill="1" applyAlignment="1">
      <alignment horizontal="left" indent="1"/>
    </xf>
    <xf numFmtId="0" fontId="14" fillId="6" borderId="12" xfId="0" applyFont="1" applyFill="1" applyBorder="1" applyAlignment="1">
      <alignment horizontal="center" vertical="top"/>
    </xf>
    <xf numFmtId="0" fontId="22" fillId="0" borderId="0" xfId="0" applyFont="1" applyAlignment="1">
      <alignment vertical="center"/>
    </xf>
    <xf numFmtId="166" fontId="16" fillId="12" borderId="1" xfId="0" applyNumberFormat="1" applyFont="1" applyFill="1" applyBorder="1" applyAlignment="1">
      <alignment horizontal="center"/>
    </xf>
    <xf numFmtId="166" fontId="3" fillId="12" borderId="1" xfId="0" applyNumberFormat="1" applyFont="1" applyFill="1" applyBorder="1" applyAlignment="1">
      <alignment horizontal="center"/>
    </xf>
    <xf numFmtId="166" fontId="16" fillId="12" borderId="3" xfId="0" applyNumberFormat="1" applyFont="1" applyFill="1" applyBorder="1" applyAlignment="1">
      <alignment horizontal="center"/>
    </xf>
    <xf numFmtId="0" fontId="6" fillId="4" borderId="0" xfId="0" applyFont="1" applyFill="1" applyAlignment="1">
      <alignment horizontal="center"/>
    </xf>
    <xf numFmtId="0" fontId="17" fillId="5" borderId="0" xfId="0" applyFont="1" applyFill="1" applyAlignment="1">
      <alignment horizontal="center" vertical="center" wrapText="1"/>
    </xf>
    <xf numFmtId="0" fontId="24" fillId="0" borderId="0" xfId="0" applyFont="1" applyAlignment="1">
      <alignment horizontal="center" vertical="top" wrapText="1"/>
    </xf>
    <xf numFmtId="0" fontId="22" fillId="0" borderId="0" xfId="0" applyFont="1" applyAlignment="1">
      <alignment horizontal="left" vertical="center" wrapText="1"/>
    </xf>
    <xf numFmtId="0" fontId="15" fillId="7" borderId="7"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4" xfId="0" applyFont="1" applyFill="1" applyBorder="1" applyAlignment="1">
      <alignment horizontal="center" vertical="center"/>
    </xf>
    <xf numFmtId="0" fontId="26" fillId="7" borderId="16" xfId="0" applyFont="1" applyFill="1" applyBorder="1" applyAlignment="1">
      <alignment horizontal="center" vertical="center"/>
    </xf>
    <xf numFmtId="0" fontId="26" fillId="7" borderId="17" xfId="0" applyFont="1" applyFill="1" applyBorder="1" applyAlignment="1">
      <alignment horizontal="center" vertical="center"/>
    </xf>
  </cellXfs>
  <cellStyles count="4">
    <cellStyle name="Comma" xfId="2" builtinId="3"/>
    <cellStyle name="Custom - Style8" xfId="1" xr:uid="{40A6E0D5-20C9-42FF-A6F8-B9D526924484}"/>
    <cellStyle name="Normal" xfId="0" builtinId="0"/>
    <cellStyle name="Percent" xfId="3" builtinId="5"/>
  </cellStyles>
  <dxfs count="81">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rgb="FFFBF99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rgb="FFFBF99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Arial"/>
        <family val="2"/>
        <scheme val="none"/>
      </font>
      <numFmt numFmtId="0" formatCode="General"/>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FBF99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FBF99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rgb="FFFF0000"/>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2"/>
        <color rgb="FFFF0000"/>
        <name val="Arial"/>
        <family val="2"/>
        <scheme val="none"/>
      </font>
      <numFmt numFmtId="2" formatCode="0.00"/>
      <fill>
        <patternFill patternType="solid">
          <fgColor indexed="64"/>
          <bgColor rgb="FFFBF995"/>
        </patternFill>
      </fill>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rgb="FFFF0000"/>
        <name val="Arial"/>
        <family val="2"/>
        <scheme val="none"/>
      </font>
      <numFmt numFmtId="2" formatCode="0.00"/>
      <fill>
        <patternFill patternType="solid">
          <fgColor indexed="64"/>
          <bgColor rgb="FFFBF99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rgb="FFFF0000"/>
        <name val="Arial"/>
        <family val="2"/>
        <scheme val="none"/>
      </font>
      <fill>
        <patternFill patternType="solid">
          <fgColor indexed="64"/>
          <bgColor theme="9" tint="0.79998168889431442"/>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FF0000"/>
        <name val="Arial"/>
        <family val="2"/>
        <scheme val="none"/>
      </font>
      <numFmt numFmtId="164" formatCode="0.0"/>
      <fill>
        <patternFill patternType="solid">
          <fgColor indexed="64"/>
          <bgColor rgb="FFFBF99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2"/>
        <color rgb="FFFF0000"/>
        <name val="Arial"/>
        <family val="2"/>
        <scheme val="none"/>
      </font>
      <numFmt numFmtId="2" formatCode="0.00"/>
      <fill>
        <patternFill patternType="solid">
          <fgColor indexed="64"/>
          <bgColor rgb="FFFBF99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rgb="FFFBF99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theme="3"/>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2"/>
        <color rgb="FFFF0000"/>
        <name val="Arial"/>
        <family val="2"/>
        <scheme val="none"/>
      </font>
      <numFmt numFmtId="2" formatCode="0.00"/>
      <fill>
        <patternFill patternType="solid">
          <fgColor indexed="64"/>
          <bgColor rgb="FFFBF99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2"/>
        <color rgb="FFFF0000"/>
        <name val="Arial"/>
        <family val="2"/>
        <scheme val="none"/>
      </font>
      <numFmt numFmtId="2" formatCode="0.00"/>
      <fill>
        <patternFill patternType="solid">
          <fgColor indexed="64"/>
          <bgColor rgb="FFFBF99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2"/>
        <color rgb="FFFF0000"/>
        <name val="Arial"/>
        <family val="2"/>
        <scheme val="none"/>
      </font>
      <numFmt numFmtId="2" formatCode="0.00"/>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dxf>
    <dxf>
      <font>
        <b/>
        <i val="0"/>
        <strike val="0"/>
        <condense val="0"/>
        <extend val="0"/>
        <outline val="0"/>
        <shadow val="0"/>
        <u val="none"/>
        <vertAlign val="baseline"/>
        <sz val="11"/>
        <color theme="0"/>
        <name val="Arial"/>
        <family val="2"/>
        <scheme val="none"/>
      </font>
      <fill>
        <patternFill patternType="solid">
          <fgColor indexed="64"/>
          <bgColor theme="3"/>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BF995"/>
      <color rgb="FFF5FBB7"/>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292CFB-A62B-4FB0-849C-EFFB0F93E0D6}" name="Table8" displayName="Table8" ref="A5:I41" totalsRowShown="0" headerRowDxfId="80" dataDxfId="79" tableBorderDxfId="78">
  <tableColumns count="9">
    <tableColumn id="1" xr3:uid="{3A56AB6A-B7AC-4A9A-AD69-A8931515862B}" name="No" dataDxfId="77"/>
    <tableColumn id="2" xr3:uid="{2337C1BE-F433-422E-A84B-8B70B79D1AB3}" name="Name of Counterparty Group" dataDxfId="76"/>
    <tableColumn id="3" xr3:uid="{192CAACF-9993-4D8F-9E4F-9445AE7F7F9B}" name="Name of entity within the Counterparty Group" dataDxfId="75"/>
    <tableColumn id="4" xr3:uid="{BDCBAC9E-60EA-4AD6-8B9E-2A69239143F3}" name="Relationship _x000a_i.e. Basis of Control or Economic Interdependence" dataDxfId="74"/>
    <tableColumn id="5" xr3:uid="{0BEF2254-7E1D-4B41-A7CE-BC5893C1FD4C}" name="[E]_x000a_Gross Exposures_x000a_(RM '000)" dataDxfId="73"/>
    <tableColumn id="6" xr3:uid="{2E1EDE99-C6DE-46BF-A122-0CC087BAC07A}" name="[F]_x000a_Eligible Financial Collateral (RM '000)" dataDxfId="72" dataCellStyle="Percent"/>
    <tableColumn id="7" xr3:uid="{E15B444A-A602-4C5C-8373-BDDAA8A4D39C}" name="G= [E - F]_x000a_Net Exposures _x000a_(RM '000)" dataDxfId="71" dataCellStyle="Percent">
      <calculatedColumnFormula>IF(AND(E6&lt;&gt;"",F6&lt;&gt;""),E6-F6,"")</calculatedColumnFormula>
    </tableColumn>
    <tableColumn id="8" xr3:uid="{412B4ADD-84BA-4ABB-AC15-F13842E49378}" name="Gross Exposures _x000a_(% of T1 Capital)" dataDxfId="70" dataCellStyle="Percent">
      <calculatedColumnFormula>IF(AND(E6&lt;&gt;"",$B$4&lt;&gt;""),(E6/$B$4)*100,"")</calculatedColumnFormula>
    </tableColumn>
    <tableColumn id="9" xr3:uid="{C738C790-546C-4707-AACE-1307DC42E2C9}" name="Net Exposures _x000a_(% of T1 Capital)" dataDxfId="69" dataCellStyle="Percent">
      <calculatedColumnFormula>IF(AND(G6&lt;&gt;"",$B$4&lt;&gt;""),(G6/$B$4)*100,"")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4F10B1D-E78C-466D-812F-426166536251}" name="Table9" displayName="Table9" ref="A4:G31" totalsRowShown="0" headerRowDxfId="68" headerRowBorderDxfId="67" tableBorderDxfId="66">
  <tableColumns count="7">
    <tableColumn id="1" xr3:uid="{93BB8583-296E-440E-B233-F15DE54A4342}" name="No" dataDxfId="65"/>
    <tableColumn id="2" xr3:uid="{C518F203-3500-4F4A-9981-EF9AB364DCEE}" name="Name of Counterparty Group" dataDxfId="64"/>
    <tableColumn id="3" xr3:uid="{5120B75A-0A96-4E3B-A02C-AD914E8240CE}" name="Gross Exposures_x000a_(RM '000)" dataDxfId="63"/>
    <tableColumn id="4" xr3:uid="{B7C22A2E-F055-4F84-80B4-218537C2BBDF}" name="Credit Risk Mitigation Instruments (RM '000)" dataDxfId="62" dataCellStyle="Percent"/>
    <tableColumn id="5" xr3:uid="{D349E273-ADD7-45FC-8E4F-A27BB15ABD93}" name="Net Exposures _x000a_(RM '000)" dataDxfId="61" dataCellStyle="Percent">
      <calculatedColumnFormula>IF(AND(C5&lt;&gt;"",D5&lt;&gt;""),C5-D5,"")</calculatedColumnFormula>
    </tableColumn>
    <tableColumn id="6" xr3:uid="{458ED93F-5EA6-47CD-B4A6-F168176003B6}" name="Gross Exposures_x000a_(% of T1 Capital)" dataDxfId="60" dataCellStyle="Percent">
      <calculatedColumnFormula>IF(AND(C5&lt;&gt;"",$B$3&lt;&gt;""),(C5/$B$3)*100,"")</calculatedColumnFormula>
    </tableColumn>
    <tableColumn id="7" xr3:uid="{0121A759-650D-4C81-8A7C-9953081CF19F}" name="Net Exposures _x000a_(% of T1 Capital)" dataDxfId="59" dataCellStyle="Percent">
      <calculatedColumnFormula>IF(AND(E5&lt;&gt;"",$B$3&lt;&gt;""),(E5/$B$3)*100,"")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29ED529-C7BE-4B96-B466-800F799D764C}" name="Table10" displayName="Table10" ref="A3:D29" totalsRowShown="0" headerRowDxfId="58" headerRowBorderDxfId="57" tableBorderDxfId="56">
  <tableColumns count="4">
    <tableColumn id="1" xr3:uid="{C8DA565D-C093-4442-B8AD-C830521A2120}" name="No" dataDxfId="55"/>
    <tableColumn id="2" xr3:uid="{9F0F76C0-0103-469C-824A-70B37AF99FEC}" name="Name of Counterparty Group" dataDxfId="54"/>
    <tableColumn id="3" xr3:uid="{181CF963-9D5D-4F72-B290-BBD2C0804AFD}" name="Gross Exposure_x000a_(RM mil)" dataDxfId="53"/>
    <tableColumn id="6" xr3:uid="{2A8B3B69-CD50-4279-B3FF-F1A4937C195E}" name="Gross Exposure _x000a_(% of T1 Capital)" dataDxfId="52" dataCellStyle="Comma">
      <calculatedColumnFormula>IF(AND(C4&lt;&gt;"",$B$2&lt;&gt;""),(C4/$B$2)*100,"")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8FC9FE1-B1CF-48E1-A782-A8F2F31F4B13}" name="Table11" displayName="Table11" ref="A6:I41" totalsRowShown="0" headerRowDxfId="51" dataDxfId="49" headerRowBorderDxfId="50" tableBorderDxfId="48" totalsRowBorderDxfId="47">
  <tableColumns count="9">
    <tableColumn id="1" xr3:uid="{FF14C8F9-0FF9-461C-B791-225D25A1609B}" name="No" dataDxfId="46"/>
    <tableColumn id="2" xr3:uid="{FC82E074-1582-450D-88D4-78C4D272827B}" name="Name of Counterparty Group" dataDxfId="45"/>
    <tableColumn id="3" xr3:uid="{B4846B7A-54B3-4125-A2D9-035A27796749}" name="Type of Exempt Exposures" dataDxfId="44"/>
    <tableColumn id="10" xr3:uid="{BA088EB4-2404-4630-91F2-546FCD6C0EE7}" name="Remarks" dataDxfId="43"/>
    <tableColumn id="4" xr3:uid="{5785024E-A4A0-4D96-B5F5-04D8FFA1B3C1}" name="Gross Exposures_x000a_(RM '000)" dataDxfId="42"/>
    <tableColumn id="5" xr3:uid="{49EBF1BE-5457-4291-8BE6-12765771E3E8}" name="Credit Risk Mitigation Instruments_x000a_ (RM '000)" dataDxfId="41"/>
    <tableColumn id="6" xr3:uid="{FCE82AEE-DC44-40A3-85DD-DF4C30BA5C22}" name="Net Exposures _x000a_(RM '000)" dataDxfId="40">
      <calculatedColumnFormula>IF(AND(E7&lt;&gt;"",F7&lt;&gt;""),E7-F7,"")</calculatedColumnFormula>
    </tableColumn>
    <tableColumn id="7" xr3:uid="{CA2DF8BC-73EA-4C9A-BE3C-857F189ACDD3}" name="Gross Exposures _x000a_(% of T1 Capital)" dataDxfId="39">
      <calculatedColumnFormula>IF(AND(E7&lt;&gt;"",$B$5&lt;&gt;""),(E7/$B$5)*100,"")</calculatedColumnFormula>
    </tableColumn>
    <tableColumn id="8" xr3:uid="{FED4A77E-D73A-4DE4-8867-D9ABC6D3012B}" name="Net Exposures _x000a_(% of T1 Capital)" dataDxfId="38">
      <calculatedColumnFormula>IF(AND(G7&lt;&gt;"",$B$5&lt;&gt;""),(G7/$B$5)*100,"")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2278188-CF85-4F65-9273-A3D35CA5E808}" name="Table12" displayName="Table12" ref="A7:N21" totalsRowShown="0" headerRowDxfId="37" dataDxfId="35" headerRowBorderDxfId="36" tableBorderDxfId="34" totalsRowBorderDxfId="33">
  <tableColumns count="14">
    <tableColumn id="1" xr3:uid="{7BF6893B-F15A-4C5B-8D6C-9D18DED9B348}" name="No" dataDxfId="32"/>
    <tableColumn id="2" xr3:uid="{5B408E0E-1CE7-4FA3-B861-4610E10BA126}" name="Name of Counterparty" dataDxfId="31"/>
    <tableColumn id="4" xr3:uid="{7E775C56-D6F4-4472-B66C-708F2E4217D7}" name="Relationship _x000a_" dataDxfId="30"/>
    <tableColumn id="5" xr3:uid="{3C04BBBF-C607-41B0-82F6-0E2DFF4D5661}" name="Gross Exposures _x000a_(RM '000)" dataDxfId="29"/>
    <tableColumn id="6" xr3:uid="{625FA36D-102B-41B3-88CB-D9345604DFE6}" name="Credit Risk Mitigation_x000a_ (RM '000)" dataDxfId="28"/>
    <tableColumn id="7" xr3:uid="{DFBC6251-622B-4321-A042-38BED1401951}" name="Net Exposures _x000a_(RM '000)" dataDxfId="27">
      <calculatedColumnFormula>IF(AND(D8&lt;&gt;"",E8&lt;&gt;""),D8-E8,"")</calculatedColumnFormula>
    </tableColumn>
    <tableColumn id="8" xr3:uid="{70442D91-8F06-41A4-A06A-F46C2E39A8E6}" name="Gross Exposures _x000a_(% of T1 Capital)" dataDxfId="26">
      <calculatedColumnFormula>IF(AND(D8&lt;&gt;"",$B$6&lt;&gt;""),(D8/$B$6)*100,"")</calculatedColumnFormula>
    </tableColumn>
    <tableColumn id="9" xr3:uid="{82CF3AE7-2A09-47A0-98C0-AFAA4D1AFE44}" name="Net Exposures_x000a_(% of T1 Capital)" dataDxfId="25">
      <calculatedColumnFormula>IF(AND(F8&lt;&gt;"",$B$6&lt;&gt;""),(F8/$B$6)*100,"")</calculatedColumnFormula>
    </tableColumn>
    <tableColumn id="10" xr3:uid="{6F619C00-3D3E-4E2A-A984-9B4D215CFC4A}" name="Exposure Start Date _x000a_(MM/YYYY)" dataDxfId="24"/>
    <tableColumn id="11" xr3:uid="{B5BE3BCE-8DC7-4FEA-8B3B-740A83143016}" name="Exposure End Date (MM/YYYY)" dataDxfId="23"/>
    <tableColumn id="12" xr3:uid="{976E32F2-3ED1-41A5-95AE-5BD7B06A467F}" name="Purpose e.g. Construction of power plant" dataDxfId="22"/>
    <tableColumn id="13" xr3:uid="{2D05C2F2-EF15-490C-BB39-D7CC3355CF29}" name="National Energy Transition Project (e.g. NETR) Please specify the specific project and other roadmaps in the remarks column" dataDxfId="21"/>
    <tableColumn id="14" xr3:uid="{B96F423C-907E-4712-8760-6FDEBD3FF1FA}" name="Remarks" dataDxfId="20"/>
    <tableColumn id="15" xr3:uid="{396D1A23-2B54-4C89-BCCD-3DA3C7983A72}" name="CCPT Classification" dataDxfId="1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EE83EE5-84EA-4303-8CB6-5E510151EB93}" name="Table13" displayName="Table13" ref="A7:N21" totalsRowShown="0" headerRowDxfId="18" dataDxfId="16" headerRowBorderDxfId="17" tableBorderDxfId="15" totalsRowBorderDxfId="14">
  <tableColumns count="14">
    <tableColumn id="1" xr3:uid="{06670469-1C73-4115-88AC-C7C5EBB8DDAA}" name="No" dataDxfId="13"/>
    <tableColumn id="2" xr3:uid="{96DE05F3-11CB-42FD-802A-893CA4EC2332}" name="Name of Counterparty  " dataDxfId="12"/>
    <tableColumn id="3" xr3:uid="{439E5CD6-0D4B-4B7A-9D4C-58BBDB9A155B}" name="Relationship _x000a_" dataDxfId="11"/>
    <tableColumn id="4" xr3:uid="{41274A86-E609-423F-94DC-22C35A7FE7D1}" name="Gross Exposures _x000a_(RM '000)" dataDxfId="10"/>
    <tableColumn id="5" xr3:uid="{2DA30C31-5986-4343-933F-F1616C66A345}" name="Credit Risk Mitigation_x000a_ (RM '000)" dataDxfId="9"/>
    <tableColumn id="6" xr3:uid="{77FF9A5D-4956-4E86-8AEB-3E36AA887641}" name="Net Exposures _x000a_(RM '000)" dataDxfId="8">
      <calculatedColumnFormula>IF(AND(D8&lt;&gt;"",E8&lt;&gt;""),D8-E8,"")</calculatedColumnFormula>
    </tableColumn>
    <tableColumn id="7" xr3:uid="{4E7D411D-0C7D-4AED-BBCA-7A907FCAA377}" name="Gross Exposures_x000a_(% of T1 Capital)" dataDxfId="7">
      <calculatedColumnFormula>IF(AND(D8&lt;&gt;"",$B$6&lt;&gt;""),(D8/$B$6)*100,"")</calculatedColumnFormula>
    </tableColumn>
    <tableColumn id="8" xr3:uid="{47789249-5EBE-4732-BE86-8E7824ED689A}" name="Net Exposures _x000a_(% of T1 Capital)" dataDxfId="6">
      <calculatedColumnFormula>IF(AND(F8&lt;&gt;"",$B$6&lt;&gt;""),(F8/$B$6)*100,"")</calculatedColumnFormula>
    </tableColumn>
    <tableColumn id="9" xr3:uid="{80143399-3758-4B5A-B036-6D49CBAC0F2E}" name="Exposure Start Date _x000a_(MM/YYYY)" dataDxfId="5"/>
    <tableColumn id="10" xr3:uid="{F8FC7CDB-118A-45ED-8827-18AB20ED9A91}" name="Exposure End Date _x000a_(MM/YYYY)" dataDxfId="4"/>
    <tableColumn id="11" xr3:uid="{F2EF3C5E-88E8-41FE-B0CF-E2D2A88DA751}" name="Purpose e.g. Construction of power plant" dataDxfId="3"/>
    <tableColumn id="12" xr3:uid="{D28E4F4A-165A-4C08-AD88-2A839441A39D}" name="National Energy Transition Project (e.g., NETR). Please specify the specific project and other roadmaps in the remarks column" dataDxfId="2"/>
    <tableColumn id="13" xr3:uid="{0A0795EF-BA3E-49CA-B7AC-89F5C232743D}" name="Remarks" dataDxfId="1"/>
    <tableColumn id="15" xr3:uid="{88F9E91B-45A0-4D81-B542-E45A44345580}" name="CCPT Classific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0E8A-1384-4D01-AFB6-E0D152874FFB}">
  <sheetPr>
    <tabColor theme="7"/>
    <pageSetUpPr fitToPage="1"/>
  </sheetPr>
  <dimension ref="A1:H25"/>
  <sheetViews>
    <sheetView showGridLines="0" zoomScale="87" zoomScaleNormal="87" zoomScaleSheetLayoutView="100" workbookViewId="0">
      <selection activeCell="G5" sqref="G5"/>
    </sheetView>
  </sheetViews>
  <sheetFormatPr defaultColWidth="8.90625" defaultRowHeight="13" x14ac:dyDescent="0.3"/>
  <cols>
    <col min="1" max="1" width="3.54296875" style="1" customWidth="1"/>
    <col min="2" max="2" width="3.7265625" style="1" hidden="1" customWidth="1"/>
    <col min="3" max="3" width="3.7265625" style="1" customWidth="1"/>
    <col min="4" max="4" width="35.90625" style="3" customWidth="1"/>
    <col min="5" max="5" width="2.54296875" style="4" customWidth="1"/>
    <col min="6" max="6" width="3.7265625" style="5" customWidth="1"/>
    <col min="7" max="7" width="74" style="6" customWidth="1"/>
    <col min="8" max="8" width="23" style="20" customWidth="1"/>
    <col min="9" max="10" width="3.7265625" style="8" customWidth="1"/>
    <col min="11" max="16384" width="8.90625" style="8"/>
  </cols>
  <sheetData>
    <row r="1" spans="1:8" x14ac:dyDescent="0.3">
      <c r="C1" s="2"/>
      <c r="H1" s="7"/>
    </row>
    <row r="2" spans="1:8" x14ac:dyDescent="0.3">
      <c r="H2" s="7"/>
    </row>
    <row r="3" spans="1:8" s="9" customFormat="1" ht="23" x14ac:dyDescent="0.5">
      <c r="C3" s="199" t="s">
        <v>123</v>
      </c>
      <c r="D3" s="199"/>
      <c r="E3" s="199"/>
      <c r="F3" s="199"/>
      <c r="G3" s="199"/>
      <c r="H3" s="199"/>
    </row>
    <row r="4" spans="1:8" s="15" customFormat="1" x14ac:dyDescent="0.3">
      <c r="A4" s="10"/>
      <c r="B4" s="10"/>
      <c r="C4" s="10"/>
      <c r="D4" s="11" t="s">
        <v>11</v>
      </c>
      <c r="E4" s="10"/>
      <c r="F4" s="12"/>
      <c r="G4" s="13"/>
      <c r="H4" s="14"/>
    </row>
    <row r="5" spans="1:8" ht="15" customHeight="1" x14ac:dyDescent="0.35">
      <c r="C5" s="16"/>
      <c r="D5" s="103" t="s">
        <v>12</v>
      </c>
      <c r="E5" s="17" t="s">
        <v>0</v>
      </c>
      <c r="F5" s="18"/>
      <c r="G5" s="98" t="s">
        <v>233</v>
      </c>
    </row>
    <row r="6" spans="1:8" ht="15" customHeight="1" x14ac:dyDescent="0.35">
      <c r="C6" s="16"/>
      <c r="D6" s="103" t="s">
        <v>204</v>
      </c>
      <c r="E6" s="17" t="s">
        <v>0</v>
      </c>
      <c r="F6" s="18"/>
      <c r="G6" s="99"/>
      <c r="H6" s="21"/>
    </row>
    <row r="7" spans="1:8" ht="15" customHeight="1" x14ac:dyDescent="0.35">
      <c r="C7" s="16"/>
      <c r="D7" s="103" t="s">
        <v>1</v>
      </c>
      <c r="E7" s="17" t="s">
        <v>0</v>
      </c>
      <c r="F7" s="18"/>
      <c r="G7" s="100" t="s">
        <v>108</v>
      </c>
      <c r="H7" s="21"/>
    </row>
    <row r="8" spans="1:8" ht="15.5" x14ac:dyDescent="0.35">
      <c r="C8" s="8"/>
      <c r="D8" s="29"/>
      <c r="E8" s="17"/>
      <c r="F8" s="18"/>
      <c r="G8" s="101">
        <v>0</v>
      </c>
    </row>
    <row r="9" spans="1:8" ht="15" customHeight="1" x14ac:dyDescent="0.35">
      <c r="C9" s="16"/>
      <c r="D9" s="103" t="s">
        <v>105</v>
      </c>
      <c r="E9" s="17" t="s">
        <v>0</v>
      </c>
      <c r="F9" s="18"/>
      <c r="G9" s="19"/>
    </row>
    <row r="10" spans="1:8" ht="15" customHeight="1" x14ac:dyDescent="0.35">
      <c r="C10" s="16"/>
      <c r="D10" s="103" t="s">
        <v>106</v>
      </c>
      <c r="E10" s="17" t="s">
        <v>0</v>
      </c>
      <c r="F10" s="18"/>
      <c r="G10" s="19"/>
    </row>
    <row r="11" spans="1:8" ht="15" customHeight="1" x14ac:dyDescent="0.35">
      <c r="C11" s="16"/>
      <c r="D11" s="103" t="s">
        <v>107</v>
      </c>
      <c r="E11" s="17" t="s">
        <v>0</v>
      </c>
      <c r="F11" s="18"/>
      <c r="G11" s="19"/>
    </row>
    <row r="12" spans="1:8" ht="15.5" x14ac:dyDescent="0.35">
      <c r="C12" s="8"/>
      <c r="D12" s="29"/>
      <c r="E12" s="17"/>
      <c r="F12" s="18"/>
      <c r="G12" s="22">
        <v>0</v>
      </c>
    </row>
    <row r="13" spans="1:8" ht="15" customHeight="1" x14ac:dyDescent="0.35">
      <c r="C13" s="16"/>
      <c r="D13" s="103" t="s">
        <v>172</v>
      </c>
      <c r="E13" s="17" t="s">
        <v>0</v>
      </c>
      <c r="F13" s="18"/>
      <c r="G13" s="19"/>
    </row>
    <row r="14" spans="1:8" ht="15" customHeight="1" x14ac:dyDescent="0.35">
      <c r="C14" s="16"/>
      <c r="D14" s="103" t="s">
        <v>106</v>
      </c>
      <c r="E14" s="17" t="s">
        <v>0</v>
      </c>
      <c r="F14" s="18"/>
      <c r="G14" s="19"/>
    </row>
    <row r="15" spans="1:8" ht="15" customHeight="1" x14ac:dyDescent="0.35">
      <c r="C15" s="16"/>
      <c r="D15" s="103" t="s">
        <v>107</v>
      </c>
      <c r="E15" s="17" t="s">
        <v>0</v>
      </c>
      <c r="F15" s="18"/>
      <c r="G15" s="19"/>
    </row>
    <row r="16" spans="1:8" ht="14" x14ac:dyDescent="0.3">
      <c r="D16" s="16"/>
      <c r="E16" s="17"/>
      <c r="F16" s="18"/>
      <c r="G16" s="23"/>
    </row>
    <row r="17" spans="1:8" s="15" customFormat="1" ht="19.899999999999999" customHeight="1" x14ac:dyDescent="0.25">
      <c r="A17" s="10"/>
      <c r="B17" s="10"/>
      <c r="C17" s="201" t="s">
        <v>14</v>
      </c>
      <c r="D17" s="201"/>
      <c r="E17" s="201"/>
      <c r="F17" s="201"/>
      <c r="G17" s="201"/>
      <c r="H17" s="201"/>
    </row>
    <row r="18" spans="1:8" ht="19.899999999999999" customHeight="1" x14ac:dyDescent="0.25">
      <c r="C18" s="201"/>
      <c r="D18" s="201"/>
      <c r="E18" s="201"/>
      <c r="F18" s="201"/>
      <c r="G18" s="201"/>
      <c r="H18" s="201"/>
    </row>
    <row r="19" spans="1:8" ht="19.899999999999999" customHeight="1" x14ac:dyDescent="0.25">
      <c r="C19" s="201"/>
      <c r="D19" s="201"/>
      <c r="E19" s="201"/>
      <c r="F19" s="201"/>
      <c r="G19" s="201"/>
      <c r="H19" s="201"/>
    </row>
    <row r="20" spans="1:8" ht="26.5" customHeight="1" x14ac:dyDescent="0.25">
      <c r="C20" s="200" t="s">
        <v>171</v>
      </c>
      <c r="D20" s="200"/>
      <c r="E20" s="200"/>
      <c r="F20" s="200"/>
      <c r="G20" s="200"/>
      <c r="H20" s="200"/>
    </row>
    <row r="21" spans="1:8" ht="13" customHeight="1" x14ac:dyDescent="0.25">
      <c r="C21" s="27"/>
      <c r="D21" s="27"/>
      <c r="E21" s="27"/>
      <c r="F21" s="27"/>
      <c r="G21" s="27"/>
      <c r="H21" s="27"/>
    </row>
    <row r="23" spans="1:8" s="24" customFormat="1" ht="15.5" x14ac:dyDescent="0.35">
      <c r="C23" s="102" t="s">
        <v>234</v>
      </c>
      <c r="D23" s="38"/>
      <c r="E23" s="37"/>
      <c r="F23" s="39"/>
      <c r="G23" s="40"/>
      <c r="H23" s="41"/>
    </row>
    <row r="24" spans="1:8" ht="14" x14ac:dyDescent="0.3">
      <c r="C24" s="17"/>
      <c r="D24" s="16"/>
      <c r="E24" s="25"/>
      <c r="F24" s="18"/>
      <c r="G24" s="23"/>
    </row>
    <row r="25" spans="1:8" ht="31" x14ac:dyDescent="0.35">
      <c r="C25" s="17"/>
      <c r="D25" s="104" t="s">
        <v>13</v>
      </c>
      <c r="E25" s="26" t="s">
        <v>0</v>
      </c>
      <c r="F25" s="18"/>
      <c r="G25" s="105">
        <v>23600</v>
      </c>
    </row>
  </sheetData>
  <mergeCells count="3">
    <mergeCell ref="C3:H3"/>
    <mergeCell ref="C20:H20"/>
    <mergeCell ref="C17:H19"/>
  </mergeCells>
  <dataValidations count="2">
    <dataValidation type="date" operator="greaterThan" allowBlank="1" showInputMessage="1" showErrorMessage="1" sqref="G6" xr:uid="{B3EBD4F3-BA22-477F-AF58-565FF545DF51}">
      <formula1>44926</formula1>
    </dataValidation>
    <dataValidation type="custom" errorStyle="information" allowBlank="1" showInputMessage="1" showErrorMessage="1" errorTitle="Input Message" error="Please enter information in the green cells. " sqref="H13" xr:uid="{36E1DA77-E45D-4825-988E-5271837BE270}">
      <formula1>IF(OR(AND(G6&lt;&gt;"",COUNTA(G9:G11)&lt;4),AND(G6&lt;&gt;"",COUNTA(G13:G15)&lt;4)),TRUE,FALSE)</formula1>
    </dataValidation>
  </dataValidations>
  <pageMargins left="0.7" right="0.7" top="0.75" bottom="0.75" header="0.3" footer="0.3"/>
  <pageSetup paperSize="9" scale="48" fitToHeight="0" orientation="portrait" r:id="rId1"/>
  <headerFooter>
    <oddHeader>&amp;L&amp;"Calibri"&amp;10&amp;K000000 SULIT&amp;1#_x000D_</oddHeader>
    <oddFooter>&amp;R_x000D_&amp;1#&amp;"Calibri"&amp;10&amp;K000000 SULIT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306D6AF-ED6F-4268-9F83-F939EAD9DF73}">
          <x14:formula1>
            <xm:f>Data!$B$2:$B$72</xm:f>
          </x14:formula1>
          <xm:sqref>G5</xm:sqref>
        </x14:dataValidation>
        <x14:dataValidation type="list" operator="greaterThan" allowBlank="1" showInputMessage="1" showErrorMessage="1" xr:uid="{85B29254-24E9-4755-9431-950EA78B7AA0}">
          <x14:formula1>
            <xm:f>Data!$D$2:$D$4</xm:f>
          </x14:formula1>
          <xm:sqref>G7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64E1-8DCC-4991-8653-CB50DE3826B4}">
  <sheetPr>
    <tabColor theme="5"/>
    <pageSetUpPr fitToPage="1"/>
  </sheetPr>
  <dimension ref="A1:N21"/>
  <sheetViews>
    <sheetView zoomScale="64" zoomScaleNormal="64" workbookViewId="0">
      <selection activeCell="L33" sqref="L33"/>
    </sheetView>
  </sheetViews>
  <sheetFormatPr defaultColWidth="8.7265625" defaultRowHeight="15.5" x14ac:dyDescent="0.35"/>
  <cols>
    <col min="1" max="1" width="15.81640625" style="29" customWidth="1"/>
    <col min="2" max="2" width="43.26953125" style="29" customWidth="1"/>
    <col min="3" max="3" width="31.1796875" style="29" customWidth="1"/>
    <col min="4" max="4" width="23.36328125" style="29" customWidth="1"/>
    <col min="5" max="5" width="22.36328125" style="29" customWidth="1"/>
    <col min="6" max="6" width="20.7265625" style="29" customWidth="1"/>
    <col min="7" max="7" width="22.08984375" style="29" customWidth="1"/>
    <col min="8" max="8" width="21.08984375" style="29" customWidth="1"/>
    <col min="9" max="9" width="31.1796875" style="29" customWidth="1"/>
    <col min="10" max="10" width="30.26953125" style="29" customWidth="1"/>
    <col min="11" max="11" width="43.54296875" style="29" customWidth="1"/>
    <col min="12" max="12" width="47.36328125" style="29" customWidth="1"/>
    <col min="13" max="13" width="17.81640625" style="29" bestFit="1" customWidth="1"/>
    <col min="14" max="14" width="16.7265625" style="29" bestFit="1" customWidth="1"/>
    <col min="15" max="16384" width="8.7265625" style="29"/>
  </cols>
  <sheetData>
    <row r="1" spans="1:14" x14ac:dyDescent="0.35">
      <c r="A1" s="103" t="s">
        <v>164</v>
      </c>
    </row>
    <row r="2" spans="1:14" x14ac:dyDescent="0.35">
      <c r="A2" s="103" t="s">
        <v>163</v>
      </c>
    </row>
    <row r="3" spans="1:14" x14ac:dyDescent="0.35">
      <c r="A3" s="103" t="s">
        <v>190</v>
      </c>
    </row>
    <row r="4" spans="1:14" x14ac:dyDescent="0.35">
      <c r="A4" s="103" t="s">
        <v>169</v>
      </c>
    </row>
    <row r="5" spans="1:14" x14ac:dyDescent="0.35">
      <c r="A5" s="103"/>
    </row>
    <row r="6" spans="1:14" ht="20.5" customHeight="1" x14ac:dyDescent="0.35">
      <c r="A6" s="162" t="s">
        <v>111</v>
      </c>
      <c r="B6" s="163">
        <f>Cover!G25</f>
        <v>23600</v>
      </c>
      <c r="I6" s="208" t="s">
        <v>195</v>
      </c>
      <c r="J6" s="209"/>
      <c r="K6" s="209"/>
      <c r="L6" s="209"/>
      <c r="M6" s="209"/>
      <c r="N6" s="185"/>
    </row>
    <row r="7" spans="1:14" s="107" customFormat="1" ht="54" customHeight="1" x14ac:dyDescent="0.35">
      <c r="A7" s="117" t="s">
        <v>79</v>
      </c>
      <c r="B7" s="119" t="s">
        <v>157</v>
      </c>
      <c r="C7" s="119" t="s">
        <v>151</v>
      </c>
      <c r="D7" s="119" t="s">
        <v>227</v>
      </c>
      <c r="E7" s="119" t="s">
        <v>228</v>
      </c>
      <c r="F7" s="119" t="s">
        <v>224</v>
      </c>
      <c r="G7" s="119" t="s">
        <v>144</v>
      </c>
      <c r="H7" s="119" t="s">
        <v>143</v>
      </c>
      <c r="I7" s="119" t="s">
        <v>192</v>
      </c>
      <c r="J7" s="119" t="s">
        <v>194</v>
      </c>
      <c r="K7" s="119" t="s">
        <v>93</v>
      </c>
      <c r="L7" s="119" t="s">
        <v>136</v>
      </c>
      <c r="M7" s="194" t="s">
        <v>112</v>
      </c>
      <c r="N7" s="119" t="s">
        <v>132</v>
      </c>
    </row>
    <row r="8" spans="1:14" s="107" customFormat="1" ht="20.5" customHeight="1" x14ac:dyDescent="0.35">
      <c r="A8" s="157" t="s">
        <v>191</v>
      </c>
      <c r="B8" s="169"/>
      <c r="C8" s="169"/>
      <c r="D8" s="169"/>
      <c r="E8" s="169"/>
      <c r="F8" s="169" t="str">
        <f>IF(AND(D8&lt;&gt;"",E8&lt;&gt;""),D8-E8,"")</f>
        <v/>
      </c>
      <c r="G8" s="170" t="str">
        <f t="shared" ref="G8:G21" si="0">IF(AND(D8&lt;&gt;"",$B$6&lt;&gt;""),(D8/$B$6)*100,"")</f>
        <v/>
      </c>
      <c r="H8" s="170" t="str">
        <f t="shared" ref="H8:H21" si="1">IF(AND(F8&lt;&gt;"",$B$6&lt;&gt;""),(F8/$B$6)*100,"")</f>
        <v/>
      </c>
      <c r="I8" s="170"/>
      <c r="J8" s="170"/>
      <c r="K8" s="170"/>
      <c r="L8" s="170"/>
      <c r="M8" s="171"/>
      <c r="N8" s="172"/>
    </row>
    <row r="9" spans="1:14" x14ac:dyDescent="0.35">
      <c r="A9" s="155">
        <v>1</v>
      </c>
      <c r="B9" s="122" t="s">
        <v>102</v>
      </c>
      <c r="C9" s="122" t="s">
        <v>109</v>
      </c>
      <c r="D9" s="122">
        <v>230</v>
      </c>
      <c r="E9" s="122">
        <v>40</v>
      </c>
      <c r="F9" s="122">
        <f t="shared" ref="F9:F21" si="2">IF(AND(D9&lt;&gt;"",E9&lt;&gt;""),D9-E9,"")</f>
        <v>190</v>
      </c>
      <c r="G9" s="123">
        <f t="shared" si="0"/>
        <v>0.97457627118644075</v>
      </c>
      <c r="H9" s="123">
        <f t="shared" si="1"/>
        <v>0.80508474576271183</v>
      </c>
      <c r="I9" s="196">
        <v>45870</v>
      </c>
      <c r="J9" s="196">
        <v>47331</v>
      </c>
      <c r="K9" s="127" t="s">
        <v>154</v>
      </c>
      <c r="L9" s="127" t="s">
        <v>118</v>
      </c>
      <c r="M9" s="128" t="s">
        <v>159</v>
      </c>
      <c r="N9" s="93" t="s">
        <v>133</v>
      </c>
    </row>
    <row r="10" spans="1:14" x14ac:dyDescent="0.35">
      <c r="A10" s="80">
        <v>2</v>
      </c>
      <c r="B10" s="77" t="s">
        <v>115</v>
      </c>
      <c r="C10" s="77" t="s">
        <v>103</v>
      </c>
      <c r="D10" s="77">
        <v>200</v>
      </c>
      <c r="E10" s="77">
        <v>30</v>
      </c>
      <c r="F10" s="77">
        <f t="shared" si="2"/>
        <v>170</v>
      </c>
      <c r="G10" s="81">
        <f t="shared" si="0"/>
        <v>0.84745762711864403</v>
      </c>
      <c r="H10" s="81">
        <f t="shared" si="1"/>
        <v>0.72033898305084743</v>
      </c>
      <c r="I10" s="196">
        <v>45870</v>
      </c>
      <c r="J10" s="196">
        <v>47362</v>
      </c>
      <c r="K10" s="91" t="s">
        <v>160</v>
      </c>
      <c r="L10" s="91" t="s">
        <v>117</v>
      </c>
      <c r="M10" s="92" t="s">
        <v>122</v>
      </c>
      <c r="N10" s="93" t="s">
        <v>133</v>
      </c>
    </row>
    <row r="11" spans="1:14" x14ac:dyDescent="0.35">
      <c r="A11" s="95"/>
      <c r="B11" s="161" t="s">
        <v>101</v>
      </c>
      <c r="C11" s="79" t="s">
        <v>152</v>
      </c>
      <c r="D11" s="79">
        <v>430</v>
      </c>
      <c r="E11" s="79">
        <v>70</v>
      </c>
      <c r="F11" s="79">
        <f t="shared" si="2"/>
        <v>360</v>
      </c>
      <c r="G11" s="81">
        <f t="shared" si="0"/>
        <v>1.8220338983050848</v>
      </c>
      <c r="H11" s="81">
        <f t="shared" si="1"/>
        <v>1.5254237288135595</v>
      </c>
      <c r="I11" s="197"/>
      <c r="J11" s="197"/>
      <c r="K11" s="88"/>
      <c r="L11" s="88"/>
      <c r="M11" s="89"/>
      <c r="N11" s="90"/>
    </row>
    <row r="12" spans="1:14" x14ac:dyDescent="0.35">
      <c r="A12" s="95"/>
      <c r="B12" s="79"/>
      <c r="C12" s="79"/>
      <c r="D12" s="79"/>
      <c r="E12" s="79"/>
      <c r="F12" s="79" t="str">
        <f t="shared" si="2"/>
        <v/>
      </c>
      <c r="G12" s="81" t="str">
        <f t="shared" si="0"/>
        <v/>
      </c>
      <c r="H12" s="81" t="str">
        <f t="shared" si="1"/>
        <v/>
      </c>
      <c r="I12" s="197"/>
      <c r="J12" s="197"/>
      <c r="K12" s="88"/>
      <c r="L12" s="88"/>
      <c r="M12" s="89"/>
      <c r="N12" s="90"/>
    </row>
    <row r="13" spans="1:14" x14ac:dyDescent="0.35">
      <c r="A13" s="95"/>
      <c r="B13" s="79"/>
      <c r="C13" s="79"/>
      <c r="D13" s="79"/>
      <c r="E13" s="79"/>
      <c r="F13" s="79" t="str">
        <f t="shared" si="2"/>
        <v/>
      </c>
      <c r="G13" s="81" t="str">
        <f t="shared" si="0"/>
        <v/>
      </c>
      <c r="H13" s="81" t="str">
        <f t="shared" si="1"/>
        <v/>
      </c>
      <c r="I13" s="197"/>
      <c r="J13" s="197"/>
      <c r="K13" s="88"/>
      <c r="L13" s="88"/>
      <c r="M13" s="89"/>
      <c r="N13" s="90"/>
    </row>
    <row r="14" spans="1:14" x14ac:dyDescent="0.35">
      <c r="A14" s="156"/>
      <c r="B14" s="96"/>
      <c r="C14" s="96"/>
      <c r="D14" s="96"/>
      <c r="E14" s="96"/>
      <c r="F14" s="96" t="str">
        <f t="shared" si="2"/>
        <v/>
      </c>
      <c r="G14" s="81" t="str">
        <f t="shared" si="0"/>
        <v/>
      </c>
      <c r="H14" s="81" t="str">
        <f t="shared" si="1"/>
        <v/>
      </c>
      <c r="I14" s="197"/>
      <c r="J14" s="197"/>
      <c r="K14" s="94"/>
      <c r="L14" s="94"/>
      <c r="M14" s="97"/>
      <c r="N14" s="126"/>
    </row>
    <row r="15" spans="1:14" ht="20.5" customHeight="1" x14ac:dyDescent="0.35">
      <c r="A15" s="157" t="s">
        <v>145</v>
      </c>
      <c r="B15" s="158"/>
      <c r="C15" s="158"/>
      <c r="D15" s="158"/>
      <c r="E15" s="158"/>
      <c r="F15" s="158" t="str">
        <f t="shared" si="2"/>
        <v/>
      </c>
      <c r="G15" s="148" t="str">
        <f t="shared" si="0"/>
        <v/>
      </c>
      <c r="H15" s="148" t="str">
        <f t="shared" si="1"/>
        <v/>
      </c>
      <c r="I15" s="182"/>
      <c r="J15" s="182"/>
      <c r="K15" s="182"/>
      <c r="L15" s="182"/>
      <c r="M15" s="182"/>
      <c r="N15" s="182"/>
    </row>
    <row r="16" spans="1:14" x14ac:dyDescent="0.35">
      <c r="A16" s="155">
        <v>1</v>
      </c>
      <c r="B16" s="122" t="s">
        <v>147</v>
      </c>
      <c r="C16" s="122" t="s">
        <v>109</v>
      </c>
      <c r="D16" s="122">
        <v>500</v>
      </c>
      <c r="E16" s="122">
        <v>50</v>
      </c>
      <c r="F16" s="122">
        <f t="shared" si="2"/>
        <v>450</v>
      </c>
      <c r="G16" s="123">
        <f t="shared" si="0"/>
        <v>2.1186440677966099</v>
      </c>
      <c r="H16" s="174">
        <f t="shared" si="1"/>
        <v>1.9067796610169492</v>
      </c>
      <c r="I16" s="182"/>
      <c r="J16" s="182"/>
      <c r="K16" s="182"/>
      <c r="L16" s="182"/>
      <c r="M16" s="182"/>
      <c r="N16" s="182"/>
    </row>
    <row r="17" spans="1:14" x14ac:dyDescent="0.35">
      <c r="A17" s="80">
        <v>2</v>
      </c>
      <c r="B17" s="77" t="s">
        <v>148</v>
      </c>
      <c r="C17" s="77" t="s">
        <v>103</v>
      </c>
      <c r="D17" s="77">
        <v>300</v>
      </c>
      <c r="E17" s="77">
        <v>40</v>
      </c>
      <c r="F17" s="77">
        <f t="shared" si="2"/>
        <v>260</v>
      </c>
      <c r="G17" s="81">
        <f t="shared" si="0"/>
        <v>1.2711864406779663</v>
      </c>
      <c r="H17" s="175">
        <f t="shared" si="1"/>
        <v>1.1016949152542372</v>
      </c>
      <c r="I17" s="182"/>
      <c r="J17" s="182"/>
      <c r="K17" s="182"/>
      <c r="L17" s="182"/>
      <c r="M17" s="182"/>
      <c r="N17" s="182"/>
    </row>
    <row r="18" spans="1:14" x14ac:dyDescent="0.35">
      <c r="A18" s="95"/>
      <c r="B18" s="161" t="s">
        <v>101</v>
      </c>
      <c r="C18" s="79" t="s">
        <v>152</v>
      </c>
      <c r="D18" s="79">
        <v>800</v>
      </c>
      <c r="E18" s="79">
        <v>90</v>
      </c>
      <c r="F18" s="79">
        <f t="shared" si="2"/>
        <v>710</v>
      </c>
      <c r="G18" s="81">
        <f t="shared" si="0"/>
        <v>3.3898305084745761</v>
      </c>
      <c r="H18" s="175">
        <f t="shared" si="1"/>
        <v>3.0084745762711864</v>
      </c>
      <c r="I18" s="182"/>
      <c r="J18" s="182"/>
      <c r="K18" s="182"/>
      <c r="L18" s="182"/>
      <c r="M18" s="182"/>
      <c r="N18" s="182"/>
    </row>
    <row r="19" spans="1:14" x14ac:dyDescent="0.35">
      <c r="A19" s="95"/>
      <c r="B19" s="79"/>
      <c r="C19" s="79"/>
      <c r="D19" s="79"/>
      <c r="E19" s="79"/>
      <c r="F19" s="79" t="str">
        <f t="shared" si="2"/>
        <v/>
      </c>
      <c r="G19" s="81" t="str">
        <f t="shared" si="0"/>
        <v/>
      </c>
      <c r="H19" s="175" t="str">
        <f t="shared" si="1"/>
        <v/>
      </c>
      <c r="I19" s="182"/>
      <c r="J19" s="182"/>
      <c r="K19" s="182"/>
      <c r="L19" s="182"/>
      <c r="M19" s="182"/>
      <c r="N19" s="182"/>
    </row>
    <row r="20" spans="1:14" x14ac:dyDescent="0.35">
      <c r="A20" s="156"/>
      <c r="B20" s="96"/>
      <c r="C20" s="96"/>
      <c r="D20" s="96"/>
      <c r="E20" s="96"/>
      <c r="F20" s="96" t="str">
        <f t="shared" si="2"/>
        <v/>
      </c>
      <c r="G20" s="81" t="str">
        <f t="shared" si="0"/>
        <v/>
      </c>
      <c r="H20" s="175" t="str">
        <f t="shared" si="1"/>
        <v/>
      </c>
      <c r="I20" s="182"/>
      <c r="J20" s="182"/>
      <c r="K20" s="182"/>
      <c r="L20" s="182"/>
      <c r="M20" s="182"/>
      <c r="N20" s="182"/>
    </row>
    <row r="21" spans="1:14" s="154" customFormat="1" ht="20.5" customHeight="1" x14ac:dyDescent="0.35">
      <c r="A21" s="157" t="s">
        <v>156</v>
      </c>
      <c r="B21" s="159"/>
      <c r="C21" s="160"/>
      <c r="D21" s="160"/>
      <c r="E21" s="160"/>
      <c r="F21" s="180" t="str">
        <f t="shared" si="2"/>
        <v/>
      </c>
      <c r="G21" s="179" t="str">
        <f t="shared" si="0"/>
        <v/>
      </c>
      <c r="H21" s="181" t="str">
        <f t="shared" si="1"/>
        <v/>
      </c>
      <c r="I21" s="183"/>
      <c r="J21" s="183"/>
      <c r="K21" s="183"/>
      <c r="L21" s="183"/>
      <c r="M21" s="183"/>
      <c r="N21" s="183"/>
    </row>
  </sheetData>
  <mergeCells count="1">
    <mergeCell ref="I6:M6"/>
  </mergeCells>
  <pageMargins left="0.7" right="0.7" top="0.75" bottom="0.75" header="0.3" footer="0.3"/>
  <pageSetup paperSize="9" scale="22"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363C3C1-35E7-4019-87F5-8AD04F2AE2D2}">
          <x14:formula1>
            <xm:f>Data!$F$6:$F$9</xm:f>
          </x14:formula1>
          <xm:sqref>C9:C14 C16:C20</xm:sqref>
        </x14:dataValidation>
        <x14:dataValidation type="list" allowBlank="1" showInputMessage="1" showErrorMessage="1" xr:uid="{85FC2404-251A-45E3-A826-010BB884A04D}">
          <x14:formula1>
            <xm:f>Data!$J$23:$J$27</xm:f>
          </x14:formula1>
          <xm:sqref>N8:N14</xm:sqref>
        </x14:dataValidation>
        <x14:dataValidation type="list" allowBlank="1" showInputMessage="1" showErrorMessage="1" xr:uid="{76E538F8-9C1E-4D66-885E-B3ECC9239CC2}">
          <x14:formula1>
            <xm:f>Data!$J$14:$J$21</xm:f>
          </x14:formula1>
          <xm:sqref>L8:L14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EE6B5-D915-42B5-A809-2CA218373D04}">
  <sheetPr>
    <tabColor rgb="FF00B0F0"/>
    <pageSetUpPr fitToPage="1"/>
  </sheetPr>
  <dimension ref="A1:A54"/>
  <sheetViews>
    <sheetView zoomScale="89" zoomScaleNormal="89" workbookViewId="0">
      <selection activeCell="A11" sqref="A11"/>
    </sheetView>
  </sheetViews>
  <sheetFormatPr defaultRowHeight="16" x14ac:dyDescent="0.4"/>
  <cols>
    <col min="1" max="1" width="255.54296875" style="187" customWidth="1"/>
    <col min="2" max="16384" width="8.7265625" style="187"/>
  </cols>
  <sheetData>
    <row r="1" spans="1:1" x14ac:dyDescent="0.4">
      <c r="A1" s="111"/>
    </row>
    <row r="2" spans="1:1" x14ac:dyDescent="0.4">
      <c r="A2" s="188" t="s">
        <v>78</v>
      </c>
    </row>
    <row r="3" spans="1:1" x14ac:dyDescent="0.4">
      <c r="A3" s="29"/>
    </row>
    <row r="4" spans="1:1" x14ac:dyDescent="0.4">
      <c r="A4" s="189" t="s">
        <v>217</v>
      </c>
    </row>
    <row r="5" spans="1:1" x14ac:dyDescent="0.4">
      <c r="A5" s="189"/>
    </row>
    <row r="6" spans="1:1" x14ac:dyDescent="0.4">
      <c r="A6" s="190" t="s">
        <v>166</v>
      </c>
    </row>
    <row r="7" spans="1:1" x14ac:dyDescent="0.4">
      <c r="A7" s="190" t="s">
        <v>210</v>
      </c>
    </row>
    <row r="8" spans="1:1" x14ac:dyDescent="0.4">
      <c r="A8" s="190" t="s">
        <v>211</v>
      </c>
    </row>
    <row r="9" spans="1:1" x14ac:dyDescent="0.4">
      <c r="A9" s="190"/>
    </row>
    <row r="10" spans="1:1" x14ac:dyDescent="0.4">
      <c r="A10" s="111" t="s">
        <v>218</v>
      </c>
    </row>
    <row r="11" spans="1:1" x14ac:dyDescent="0.4">
      <c r="A11" s="111"/>
    </row>
    <row r="12" spans="1:1" x14ac:dyDescent="0.4">
      <c r="A12" s="190" t="s">
        <v>198</v>
      </c>
    </row>
    <row r="13" spans="1:1" x14ac:dyDescent="0.4">
      <c r="A13" s="190"/>
    </row>
    <row r="14" spans="1:1" x14ac:dyDescent="0.4">
      <c r="A14" s="111" t="s">
        <v>216</v>
      </c>
    </row>
    <row r="15" spans="1:1" x14ac:dyDescent="0.4">
      <c r="A15" s="111"/>
    </row>
    <row r="16" spans="1:1" x14ac:dyDescent="0.4">
      <c r="A16" s="186" t="s">
        <v>232</v>
      </c>
    </row>
    <row r="17" spans="1:1" x14ac:dyDescent="0.4">
      <c r="A17" s="29"/>
    </row>
    <row r="18" spans="1:1" x14ac:dyDescent="0.4">
      <c r="A18" s="111" t="s">
        <v>206</v>
      </c>
    </row>
    <row r="19" spans="1:1" x14ac:dyDescent="0.4">
      <c r="A19" s="186" t="s">
        <v>208</v>
      </c>
    </row>
    <row r="20" spans="1:1" x14ac:dyDescent="0.4">
      <c r="A20" s="29"/>
    </row>
    <row r="21" spans="1:1" x14ac:dyDescent="0.4">
      <c r="A21" s="186" t="s">
        <v>183</v>
      </c>
    </row>
    <row r="22" spans="1:1" x14ac:dyDescent="0.4">
      <c r="A22" s="186"/>
    </row>
    <row r="23" spans="1:1" x14ac:dyDescent="0.4">
      <c r="A23" s="191" t="s">
        <v>231</v>
      </c>
    </row>
    <row r="24" spans="1:1" x14ac:dyDescent="0.4">
      <c r="A24" s="191" t="s">
        <v>230</v>
      </c>
    </row>
    <row r="25" spans="1:1" x14ac:dyDescent="0.4">
      <c r="A25" s="29"/>
    </row>
    <row r="26" spans="1:1" x14ac:dyDescent="0.4">
      <c r="A26" s="186" t="s">
        <v>173</v>
      </c>
    </row>
    <row r="27" spans="1:1" x14ac:dyDescent="0.4">
      <c r="A27" s="186"/>
    </row>
    <row r="28" spans="1:1" x14ac:dyDescent="0.4">
      <c r="A28" s="191" t="s">
        <v>209</v>
      </c>
    </row>
    <row r="29" spans="1:1" x14ac:dyDescent="0.4">
      <c r="A29" s="111"/>
    </row>
    <row r="30" spans="1:1" x14ac:dyDescent="0.4">
      <c r="A30" s="191" t="s">
        <v>207</v>
      </c>
    </row>
    <row r="31" spans="1:1" x14ac:dyDescent="0.4">
      <c r="A31" s="186" t="s">
        <v>199</v>
      </c>
    </row>
    <row r="32" spans="1:1" x14ac:dyDescent="0.4">
      <c r="A32" s="186" t="s">
        <v>200</v>
      </c>
    </row>
    <row r="33" spans="1:1" x14ac:dyDescent="0.4">
      <c r="A33" s="192" t="s">
        <v>201</v>
      </c>
    </row>
    <row r="34" spans="1:1" x14ac:dyDescent="0.4">
      <c r="A34" s="193" t="s">
        <v>202</v>
      </c>
    </row>
    <row r="35" spans="1:1" x14ac:dyDescent="0.4">
      <c r="A35" s="193" t="s">
        <v>203</v>
      </c>
    </row>
    <row r="36" spans="1:1" ht="22.5" customHeight="1" x14ac:dyDescent="0.4">
      <c r="A36" s="186" t="s">
        <v>205</v>
      </c>
    </row>
    <row r="37" spans="1:1" x14ac:dyDescent="0.4">
      <c r="A37" s="186"/>
    </row>
    <row r="38" spans="1:1" x14ac:dyDescent="0.4">
      <c r="A38" s="186" t="s">
        <v>176</v>
      </c>
    </row>
    <row r="39" spans="1:1" x14ac:dyDescent="0.4">
      <c r="A39" s="193"/>
    </row>
    <row r="40" spans="1:1" x14ac:dyDescent="0.4">
      <c r="A40" s="191" t="s">
        <v>177</v>
      </c>
    </row>
    <row r="41" spans="1:1" x14ac:dyDescent="0.4">
      <c r="A41" s="193" t="s">
        <v>178</v>
      </c>
    </row>
    <row r="42" spans="1:1" x14ac:dyDescent="0.4">
      <c r="A42" s="193" t="s">
        <v>167</v>
      </c>
    </row>
    <row r="43" spans="1:1" x14ac:dyDescent="0.4">
      <c r="A43" s="193" t="s">
        <v>168</v>
      </c>
    </row>
    <row r="44" spans="1:1" x14ac:dyDescent="0.4">
      <c r="A44" s="193" t="s">
        <v>179</v>
      </c>
    </row>
    <row r="45" spans="1:1" x14ac:dyDescent="0.4">
      <c r="A45" s="193" t="s">
        <v>180</v>
      </c>
    </row>
    <row r="46" spans="1:1" x14ac:dyDescent="0.4">
      <c r="A46" s="111" t="s">
        <v>212</v>
      </c>
    </row>
    <row r="54" spans="1:1" x14ac:dyDescent="0.4">
      <c r="A54" s="111"/>
    </row>
  </sheetData>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CEDCF-F216-4B08-B6A3-6FAE88BFA49C}">
  <dimension ref="A1:J72"/>
  <sheetViews>
    <sheetView topLeftCell="A26" zoomScale="80" zoomScaleNormal="80" workbookViewId="0">
      <selection activeCell="B75" sqref="B75"/>
    </sheetView>
  </sheetViews>
  <sheetFormatPr defaultColWidth="8.7265625" defaultRowHeight="15.5" x14ac:dyDescent="0.35"/>
  <cols>
    <col min="1" max="1" width="8.7265625" style="29"/>
    <col min="2" max="2" width="61.90625" style="29" bestFit="1" customWidth="1"/>
    <col min="3" max="3" width="8.7265625" style="29"/>
    <col min="4" max="4" width="25.7265625" style="29" bestFit="1" customWidth="1"/>
    <col min="5" max="5" width="8.7265625" style="29"/>
    <col min="6" max="6" width="29.08984375" style="29" bestFit="1" customWidth="1"/>
    <col min="7" max="7" width="8.7265625" style="29"/>
    <col min="8" max="8" width="31.08984375" style="29" hidden="1" customWidth="1"/>
    <col min="9" max="9" width="8.7265625" style="29"/>
    <col min="10" max="10" width="107.7265625" style="29" customWidth="1"/>
    <col min="11" max="16384" width="8.7265625" style="29"/>
  </cols>
  <sheetData>
    <row r="1" spans="1:10" x14ac:dyDescent="0.35">
      <c r="A1" s="29" t="s">
        <v>138</v>
      </c>
    </row>
    <row r="2" spans="1:10" x14ac:dyDescent="0.35">
      <c r="B2" s="29" t="s">
        <v>233</v>
      </c>
      <c r="D2" s="29" t="s">
        <v>108</v>
      </c>
      <c r="F2" s="29" t="s">
        <v>7</v>
      </c>
      <c r="H2" s="29" t="s">
        <v>6</v>
      </c>
      <c r="J2" s="29" t="s">
        <v>8</v>
      </c>
    </row>
    <row r="3" spans="1:10" x14ac:dyDescent="0.35">
      <c r="D3" s="29" t="s">
        <v>10</v>
      </c>
      <c r="F3" s="29" t="s">
        <v>3</v>
      </c>
      <c r="H3" s="29">
        <v>1</v>
      </c>
      <c r="J3" s="29" t="s">
        <v>81</v>
      </c>
    </row>
    <row r="4" spans="1:10" x14ac:dyDescent="0.35">
      <c r="A4" s="29" t="s">
        <v>15</v>
      </c>
      <c r="B4" s="103" t="s">
        <v>73</v>
      </c>
      <c r="D4" s="29" t="s">
        <v>9</v>
      </c>
      <c r="F4" s="29" t="s">
        <v>4</v>
      </c>
      <c r="H4" s="29">
        <v>2</v>
      </c>
      <c r="J4" s="29" t="s">
        <v>141</v>
      </c>
    </row>
    <row r="5" spans="1:10" x14ac:dyDescent="0.35">
      <c r="A5" s="29">
        <v>1</v>
      </c>
      <c r="B5" s="29" t="s">
        <v>16</v>
      </c>
      <c r="H5" s="29">
        <v>3</v>
      </c>
      <c r="J5" s="29" t="s">
        <v>175</v>
      </c>
    </row>
    <row r="6" spans="1:10" x14ac:dyDescent="0.35">
      <c r="A6" s="29">
        <v>2</v>
      </c>
      <c r="B6" s="29" t="s">
        <v>17</v>
      </c>
      <c r="F6" s="29" t="s">
        <v>158</v>
      </c>
      <c r="H6" s="29">
        <v>4</v>
      </c>
      <c r="J6" s="29" t="s">
        <v>82</v>
      </c>
    </row>
    <row r="7" spans="1:10" x14ac:dyDescent="0.35">
      <c r="A7" s="29">
        <v>3</v>
      </c>
      <c r="B7" s="29" t="s">
        <v>18</v>
      </c>
      <c r="D7" s="29" t="s">
        <v>77</v>
      </c>
      <c r="F7" s="29" t="s">
        <v>109</v>
      </c>
      <c r="H7" s="29">
        <v>5</v>
      </c>
      <c r="J7" s="29" t="s">
        <v>174</v>
      </c>
    </row>
    <row r="8" spans="1:10" x14ac:dyDescent="0.35">
      <c r="A8" s="29">
        <v>4</v>
      </c>
      <c r="B8" s="29" t="s">
        <v>19</v>
      </c>
      <c r="D8" s="168">
        <v>1</v>
      </c>
      <c r="F8" s="29" t="s">
        <v>103</v>
      </c>
      <c r="H8" s="29">
        <v>6</v>
      </c>
      <c r="J8" s="29" t="s">
        <v>121</v>
      </c>
    </row>
    <row r="9" spans="1:10" x14ac:dyDescent="0.35">
      <c r="A9" s="29">
        <v>5</v>
      </c>
      <c r="B9" s="29" t="s">
        <v>20</v>
      </c>
      <c r="D9" s="168">
        <v>2</v>
      </c>
      <c r="F9" s="29" t="s">
        <v>152</v>
      </c>
      <c r="H9" s="29">
        <v>7</v>
      </c>
    </row>
    <row r="10" spans="1:10" x14ac:dyDescent="0.35">
      <c r="A10" s="29">
        <v>6</v>
      </c>
      <c r="B10" s="29" t="s">
        <v>21</v>
      </c>
      <c r="D10" s="168">
        <v>3</v>
      </c>
      <c r="H10" s="29">
        <v>8</v>
      </c>
      <c r="J10" s="29" t="s">
        <v>113</v>
      </c>
    </row>
    <row r="11" spans="1:10" x14ac:dyDescent="0.35">
      <c r="A11" s="29">
        <v>7</v>
      </c>
      <c r="B11" s="29" t="s">
        <v>22</v>
      </c>
      <c r="D11" s="168">
        <v>4</v>
      </c>
      <c r="H11" s="29">
        <v>9</v>
      </c>
      <c r="J11" s="29" t="s">
        <v>215</v>
      </c>
    </row>
    <row r="12" spans="1:10" x14ac:dyDescent="0.35">
      <c r="A12" s="29">
        <v>8</v>
      </c>
      <c r="B12" s="29" t="s">
        <v>23</v>
      </c>
      <c r="H12" s="29">
        <v>10</v>
      </c>
      <c r="J12" s="29" t="s">
        <v>145</v>
      </c>
    </row>
    <row r="13" spans="1:10" x14ac:dyDescent="0.35">
      <c r="A13" s="29">
        <v>9</v>
      </c>
      <c r="B13" s="29" t="s">
        <v>24</v>
      </c>
      <c r="H13" s="29">
        <v>11</v>
      </c>
    </row>
    <row r="14" spans="1:10" x14ac:dyDescent="0.35">
      <c r="A14" s="29">
        <v>10</v>
      </c>
      <c r="B14" s="29" t="s">
        <v>25</v>
      </c>
      <c r="H14" s="29">
        <v>12</v>
      </c>
      <c r="J14" s="29" t="s">
        <v>116</v>
      </c>
    </row>
    <row r="15" spans="1:10" x14ac:dyDescent="0.35">
      <c r="A15" s="29">
        <v>11</v>
      </c>
      <c r="B15" s="29" t="s">
        <v>26</v>
      </c>
      <c r="H15" s="29">
        <v>13</v>
      </c>
      <c r="J15" s="29" t="s">
        <v>117</v>
      </c>
    </row>
    <row r="16" spans="1:10" x14ac:dyDescent="0.35">
      <c r="A16" s="29">
        <v>12</v>
      </c>
      <c r="B16" s="29" t="s">
        <v>27</v>
      </c>
      <c r="H16" s="29">
        <v>14</v>
      </c>
      <c r="J16" s="29" t="s">
        <v>213</v>
      </c>
    </row>
    <row r="17" spans="1:10" x14ac:dyDescent="0.35">
      <c r="A17" s="29">
        <v>13</v>
      </c>
      <c r="B17" s="29" t="s">
        <v>28</v>
      </c>
      <c r="H17" s="29">
        <v>15</v>
      </c>
      <c r="J17" s="29" t="s">
        <v>118</v>
      </c>
    </row>
    <row r="18" spans="1:10" x14ac:dyDescent="0.35">
      <c r="B18" s="29" t="s">
        <v>29</v>
      </c>
      <c r="H18" s="29">
        <v>16</v>
      </c>
      <c r="J18" s="29" t="s">
        <v>153</v>
      </c>
    </row>
    <row r="19" spans="1:10" x14ac:dyDescent="0.35">
      <c r="A19" s="29">
        <v>15</v>
      </c>
      <c r="B19" s="29" t="s">
        <v>30</v>
      </c>
      <c r="H19" s="29">
        <v>17</v>
      </c>
      <c r="J19" s="29" t="s">
        <v>119</v>
      </c>
    </row>
    <row r="20" spans="1:10" x14ac:dyDescent="0.35">
      <c r="A20" s="29">
        <v>16</v>
      </c>
      <c r="B20" s="29" t="s">
        <v>31</v>
      </c>
      <c r="H20" s="29">
        <v>18</v>
      </c>
      <c r="J20" s="29" t="s">
        <v>120</v>
      </c>
    </row>
    <row r="21" spans="1:10" x14ac:dyDescent="0.35">
      <c r="A21" s="29">
        <v>17</v>
      </c>
      <c r="B21" s="29" t="s">
        <v>32</v>
      </c>
      <c r="H21" s="29">
        <v>19</v>
      </c>
      <c r="J21" s="29" t="s">
        <v>214</v>
      </c>
    </row>
    <row r="22" spans="1:10" x14ac:dyDescent="0.35">
      <c r="A22" s="29">
        <v>18</v>
      </c>
      <c r="B22" s="29" t="s">
        <v>33</v>
      </c>
      <c r="H22" s="110" t="s">
        <v>5</v>
      </c>
    </row>
    <row r="23" spans="1:10" x14ac:dyDescent="0.35">
      <c r="A23" s="29">
        <v>19</v>
      </c>
      <c r="B23" s="29" t="s">
        <v>34</v>
      </c>
      <c r="J23" s="29" t="s">
        <v>135</v>
      </c>
    </row>
    <row r="24" spans="1:10" x14ac:dyDescent="0.35">
      <c r="A24" s="29">
        <v>20</v>
      </c>
      <c r="B24" s="29" t="s">
        <v>35</v>
      </c>
      <c r="J24" s="29" t="s">
        <v>133</v>
      </c>
    </row>
    <row r="25" spans="1:10" x14ac:dyDescent="0.35">
      <c r="A25" s="29">
        <v>21</v>
      </c>
      <c r="B25" s="29" t="s">
        <v>36</v>
      </c>
      <c r="J25" s="29" t="s">
        <v>134</v>
      </c>
    </row>
    <row r="26" spans="1:10" x14ac:dyDescent="0.35">
      <c r="A26" s="29">
        <v>22</v>
      </c>
      <c r="B26" s="29" t="s">
        <v>37</v>
      </c>
    </row>
    <row r="27" spans="1:10" x14ac:dyDescent="0.35">
      <c r="A27" s="29">
        <v>23</v>
      </c>
      <c r="B27" s="29" t="s">
        <v>38</v>
      </c>
    </row>
    <row r="28" spans="1:10" x14ac:dyDescent="0.35">
      <c r="A28" s="29">
        <v>24</v>
      </c>
      <c r="B28" s="29" t="s">
        <v>39</v>
      </c>
    </row>
    <row r="29" spans="1:10" x14ac:dyDescent="0.35">
      <c r="A29" s="29">
        <v>25</v>
      </c>
      <c r="B29" s="29" t="s">
        <v>40</v>
      </c>
    </row>
    <row r="30" spans="1:10" x14ac:dyDescent="0.35">
      <c r="A30" s="29">
        <v>26</v>
      </c>
      <c r="B30" s="29" t="s">
        <v>41</v>
      </c>
    </row>
    <row r="32" spans="1:10" x14ac:dyDescent="0.35">
      <c r="A32" s="29" t="s">
        <v>15</v>
      </c>
      <c r="B32" s="103" t="s">
        <v>74</v>
      </c>
    </row>
    <row r="33" spans="1:2" x14ac:dyDescent="0.35">
      <c r="A33" s="29">
        <v>1</v>
      </c>
      <c r="B33" s="29" t="s">
        <v>42</v>
      </c>
    </row>
    <row r="34" spans="1:2" x14ac:dyDescent="0.35">
      <c r="A34" s="29">
        <v>2</v>
      </c>
      <c r="B34" s="29" t="s">
        <v>43</v>
      </c>
    </row>
    <row r="35" spans="1:2" x14ac:dyDescent="0.35">
      <c r="A35" s="29">
        <v>3</v>
      </c>
      <c r="B35" s="29" t="s">
        <v>44</v>
      </c>
    </row>
    <row r="36" spans="1:2" x14ac:dyDescent="0.35">
      <c r="A36" s="29">
        <v>4</v>
      </c>
      <c r="B36" s="29" t="s">
        <v>45</v>
      </c>
    </row>
    <row r="37" spans="1:2" x14ac:dyDescent="0.35">
      <c r="A37" s="29">
        <v>5</v>
      </c>
      <c r="B37" s="29" t="s">
        <v>46</v>
      </c>
    </row>
    <row r="38" spans="1:2" x14ac:dyDescent="0.35">
      <c r="A38" s="29">
        <v>6</v>
      </c>
      <c r="B38" s="29" t="s">
        <v>47</v>
      </c>
    </row>
    <row r="39" spans="1:2" x14ac:dyDescent="0.35">
      <c r="A39" s="29">
        <v>7</v>
      </c>
      <c r="B39" s="29" t="s">
        <v>48</v>
      </c>
    </row>
    <row r="40" spans="1:2" x14ac:dyDescent="0.35">
      <c r="A40" s="29">
        <v>8</v>
      </c>
      <c r="B40" s="29" t="s">
        <v>49</v>
      </c>
    </row>
    <row r="41" spans="1:2" x14ac:dyDescent="0.35">
      <c r="A41" s="29">
        <v>9</v>
      </c>
      <c r="B41" s="29" t="s">
        <v>50</v>
      </c>
    </row>
    <row r="42" spans="1:2" x14ac:dyDescent="0.35">
      <c r="A42" s="29">
        <v>10</v>
      </c>
      <c r="B42" s="29" t="s">
        <v>51</v>
      </c>
    </row>
    <row r="43" spans="1:2" x14ac:dyDescent="0.35">
      <c r="A43" s="29">
        <v>11</v>
      </c>
      <c r="B43" s="29" t="s">
        <v>52</v>
      </c>
    </row>
    <row r="44" spans="1:2" x14ac:dyDescent="0.35">
      <c r="A44" s="29">
        <v>12</v>
      </c>
      <c r="B44" s="29" t="s">
        <v>53</v>
      </c>
    </row>
    <row r="45" spans="1:2" x14ac:dyDescent="0.35">
      <c r="A45" s="29">
        <v>13</v>
      </c>
      <c r="B45" s="29" t="s">
        <v>54</v>
      </c>
    </row>
    <row r="46" spans="1:2" x14ac:dyDescent="0.35">
      <c r="A46" s="29">
        <v>14</v>
      </c>
      <c r="B46" s="29" t="s">
        <v>55</v>
      </c>
    </row>
    <row r="47" spans="1:2" x14ac:dyDescent="0.35">
      <c r="A47" s="29">
        <v>15</v>
      </c>
      <c r="B47" s="29" t="s">
        <v>56</v>
      </c>
    </row>
    <row r="48" spans="1:2" x14ac:dyDescent="0.35">
      <c r="A48" s="29">
        <v>16</v>
      </c>
      <c r="B48" s="29" t="s">
        <v>57</v>
      </c>
    </row>
    <row r="50" spans="1:2" x14ac:dyDescent="0.35">
      <c r="A50" s="29" t="s">
        <v>15</v>
      </c>
      <c r="B50" s="103" t="s">
        <v>75</v>
      </c>
    </row>
    <row r="51" spans="1:2" x14ac:dyDescent="0.35">
      <c r="A51" s="29">
        <v>1</v>
      </c>
      <c r="B51" s="29" t="s">
        <v>58</v>
      </c>
    </row>
    <row r="52" spans="1:2" x14ac:dyDescent="0.35">
      <c r="A52" s="29">
        <v>2</v>
      </c>
      <c r="B52" s="29" t="s">
        <v>59</v>
      </c>
    </row>
    <row r="53" spans="1:2" x14ac:dyDescent="0.35">
      <c r="A53" s="29">
        <v>3</v>
      </c>
      <c r="B53" s="29" t="s">
        <v>60</v>
      </c>
    </row>
    <row r="54" spans="1:2" x14ac:dyDescent="0.35">
      <c r="A54" s="29">
        <v>4</v>
      </c>
      <c r="B54" s="29" t="s">
        <v>61</v>
      </c>
    </row>
    <row r="55" spans="1:2" x14ac:dyDescent="0.35">
      <c r="A55" s="29">
        <v>5</v>
      </c>
      <c r="B55" s="29" t="s">
        <v>62</v>
      </c>
    </row>
    <row r="56" spans="1:2" x14ac:dyDescent="0.35">
      <c r="A56" s="29">
        <v>6</v>
      </c>
      <c r="B56" s="29" t="s">
        <v>63</v>
      </c>
    </row>
    <row r="57" spans="1:2" x14ac:dyDescent="0.35">
      <c r="A57" s="29">
        <v>7</v>
      </c>
      <c r="B57" s="29" t="s">
        <v>64</v>
      </c>
    </row>
    <row r="58" spans="1:2" x14ac:dyDescent="0.35">
      <c r="A58" s="29">
        <v>8</v>
      </c>
      <c r="B58" s="29" t="s">
        <v>65</v>
      </c>
    </row>
    <row r="59" spans="1:2" x14ac:dyDescent="0.35">
      <c r="A59" s="29">
        <v>9</v>
      </c>
      <c r="B59" s="29" t="s">
        <v>66</v>
      </c>
    </row>
    <row r="60" spans="1:2" x14ac:dyDescent="0.35">
      <c r="A60" s="29">
        <v>10</v>
      </c>
      <c r="B60" s="29" t="s">
        <v>67</v>
      </c>
    </row>
    <row r="62" spans="1:2" x14ac:dyDescent="0.35">
      <c r="A62" s="29" t="s">
        <v>15</v>
      </c>
      <c r="B62" s="103" t="s">
        <v>76</v>
      </c>
    </row>
    <row r="63" spans="1:2" x14ac:dyDescent="0.35">
      <c r="A63" s="29">
        <v>1</v>
      </c>
      <c r="B63" s="29" t="s">
        <v>68</v>
      </c>
    </row>
    <row r="64" spans="1:2" x14ac:dyDescent="0.35">
      <c r="A64" s="29">
        <v>2</v>
      </c>
      <c r="B64" s="29" t="s">
        <v>69</v>
      </c>
    </row>
    <row r="65" spans="1:2" x14ac:dyDescent="0.35">
      <c r="A65" s="29">
        <v>3</v>
      </c>
      <c r="B65" s="29" t="s">
        <v>70</v>
      </c>
    </row>
    <row r="66" spans="1:2" x14ac:dyDescent="0.35">
      <c r="A66" s="29">
        <v>4</v>
      </c>
      <c r="B66" s="29" t="s">
        <v>71</v>
      </c>
    </row>
    <row r="67" spans="1:2" x14ac:dyDescent="0.35">
      <c r="A67" s="29">
        <v>5</v>
      </c>
      <c r="B67" s="29" t="s">
        <v>72</v>
      </c>
    </row>
    <row r="69" spans="1:2" x14ac:dyDescent="0.35">
      <c r="B69" s="103" t="s">
        <v>235</v>
      </c>
    </row>
    <row r="70" spans="1:2" x14ac:dyDescent="0.35">
      <c r="A70" s="29">
        <v>1</v>
      </c>
      <c r="B70" s="29" t="s">
        <v>236</v>
      </c>
    </row>
    <row r="71" spans="1:2" x14ac:dyDescent="0.35">
      <c r="A71" s="29">
        <v>2</v>
      </c>
      <c r="B71" s="29" t="s">
        <v>237</v>
      </c>
    </row>
    <row r="72" spans="1:2" x14ac:dyDescent="0.35">
      <c r="A72" s="29">
        <v>3</v>
      </c>
      <c r="B72" s="29" t="s">
        <v>238</v>
      </c>
    </row>
  </sheetData>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15BE-39CA-4A52-B20E-8A8964451561}">
  <sheetPr>
    <tabColor theme="5"/>
    <pageSetUpPr fitToPage="1"/>
  </sheetPr>
  <dimension ref="A1:I1506"/>
  <sheetViews>
    <sheetView zoomScale="64" zoomScaleNormal="64" workbookViewId="0">
      <selection activeCell="B61" sqref="B61"/>
    </sheetView>
  </sheetViews>
  <sheetFormatPr defaultColWidth="8.7265625" defaultRowHeight="14" x14ac:dyDescent="0.3"/>
  <cols>
    <col min="1" max="1" width="15.6328125" style="28" customWidth="1"/>
    <col min="2" max="2" width="33.1796875" style="28" customWidth="1"/>
    <col min="3" max="3" width="43.54296875" style="31" customWidth="1"/>
    <col min="4" max="4" width="30.08984375" style="28" customWidth="1"/>
    <col min="5" max="5" width="26.90625" style="28" customWidth="1"/>
    <col min="6" max="6" width="24.08984375" style="28" customWidth="1"/>
    <col min="7" max="7" width="23.90625" style="28" bestFit="1" customWidth="1"/>
    <col min="8" max="8" width="26.26953125" style="28" customWidth="1"/>
    <col min="9" max="9" width="27.54296875" style="28" customWidth="1"/>
    <col min="10" max="10" width="25.1796875" style="28" customWidth="1"/>
    <col min="11" max="16384" width="8.7265625" style="28"/>
  </cols>
  <sheetData>
    <row r="1" spans="1:9" ht="16" customHeight="1" x14ac:dyDescent="0.3">
      <c r="A1" s="202" t="s">
        <v>181</v>
      </c>
      <c r="B1" s="202"/>
      <c r="C1" s="202"/>
      <c r="D1" s="202"/>
      <c r="E1" s="202"/>
      <c r="F1" s="202"/>
      <c r="G1" s="202"/>
      <c r="H1" s="202"/>
      <c r="I1" s="202"/>
    </row>
    <row r="2" spans="1:9" s="32" customFormat="1" ht="20.5" customHeight="1" x14ac:dyDescent="0.35">
      <c r="A2" s="195" t="s">
        <v>182</v>
      </c>
      <c r="C2" s="107"/>
    </row>
    <row r="3" spans="1:9" s="32" customFormat="1" ht="20.5" customHeight="1" x14ac:dyDescent="0.35">
      <c r="A3" s="195"/>
      <c r="C3" s="107"/>
    </row>
    <row r="4" spans="1:9" s="32" customFormat="1" ht="20.5" customHeight="1" x14ac:dyDescent="0.35">
      <c r="A4" s="166" t="s">
        <v>104</v>
      </c>
      <c r="B4" s="167">
        <f>Cover!G25</f>
        <v>23600</v>
      </c>
    </row>
    <row r="5" spans="1:9" ht="46" customHeight="1" x14ac:dyDescent="0.3">
      <c r="A5" s="73" t="s">
        <v>79</v>
      </c>
      <c r="B5" s="65" t="s">
        <v>2</v>
      </c>
      <c r="C5" s="65" t="s">
        <v>114</v>
      </c>
      <c r="D5" s="65" t="s">
        <v>89</v>
      </c>
      <c r="E5" s="65" t="s">
        <v>219</v>
      </c>
      <c r="F5" s="65" t="s">
        <v>220</v>
      </c>
      <c r="G5" s="65" t="s">
        <v>221</v>
      </c>
      <c r="H5" s="65" t="s">
        <v>142</v>
      </c>
      <c r="I5" s="74" t="s">
        <v>143</v>
      </c>
    </row>
    <row r="6" spans="1:9" s="61" customFormat="1" ht="15.5" x14ac:dyDescent="0.35">
      <c r="A6" s="113">
        <v>1</v>
      </c>
      <c r="B6" s="42" t="s">
        <v>185</v>
      </c>
      <c r="C6" s="42" t="s">
        <v>124</v>
      </c>
      <c r="D6" s="42" t="s">
        <v>109</v>
      </c>
      <c r="E6" s="129">
        <v>519.6</v>
      </c>
      <c r="F6" s="43">
        <v>11.8</v>
      </c>
      <c r="G6" s="43">
        <f t="shared" ref="G6:G27" si="0">IF(AND(E6&lt;&gt;"",F6&lt;&gt;""),E6-F6,"")</f>
        <v>507.8</v>
      </c>
      <c r="H6" s="51">
        <f t="shared" ref="H6:H27" si="1">IF(AND(E6&lt;&gt;"",$B$4&lt;&gt;""),(E6/$B$4)*100,"")</f>
        <v>2.2016949152542376</v>
      </c>
      <c r="I6" s="51">
        <f>IF(AND(G6&lt;&gt;"",$B$4&lt;&gt;""),(G6/$B$4)*100,"")</f>
        <v>2.1516949152542377</v>
      </c>
    </row>
    <row r="7" spans="1:9" ht="15.5" x14ac:dyDescent="0.35">
      <c r="A7" s="113"/>
      <c r="B7" s="42" t="s">
        <v>185</v>
      </c>
      <c r="C7" s="76" t="s">
        <v>125</v>
      </c>
      <c r="D7" s="42" t="s">
        <v>109</v>
      </c>
      <c r="E7" s="130">
        <v>344.5</v>
      </c>
      <c r="F7" s="78">
        <v>9.5500000000000007</v>
      </c>
      <c r="G7" s="43">
        <f t="shared" si="0"/>
        <v>334.95</v>
      </c>
      <c r="H7" s="51">
        <f t="shared" si="1"/>
        <v>1.4597457627118644</v>
      </c>
      <c r="I7" s="51">
        <f t="shared" ref="I7:I31" si="2">IF(AND(G7&lt;&gt;"",$B$4&lt;&gt;""),(G7/$B$4)*100,"")</f>
        <v>1.4192796610169491</v>
      </c>
    </row>
    <row r="8" spans="1:9" ht="15.5" x14ac:dyDescent="0.35">
      <c r="A8" s="113"/>
      <c r="B8" s="42" t="s">
        <v>185</v>
      </c>
      <c r="C8" s="76" t="s">
        <v>126</v>
      </c>
      <c r="D8" s="42" t="s">
        <v>103</v>
      </c>
      <c r="E8" s="130">
        <v>2666.8</v>
      </c>
      <c r="F8" s="78">
        <v>15.5</v>
      </c>
      <c r="G8" s="43">
        <f t="shared" si="0"/>
        <v>2651.3</v>
      </c>
      <c r="H8" s="51">
        <f t="shared" si="1"/>
        <v>11.3</v>
      </c>
      <c r="I8" s="51">
        <f t="shared" si="2"/>
        <v>11.234322033898305</v>
      </c>
    </row>
    <row r="9" spans="1:9" ht="15.5" x14ac:dyDescent="0.35">
      <c r="A9" s="113"/>
      <c r="B9" s="42" t="s">
        <v>185</v>
      </c>
      <c r="C9" s="76" t="s">
        <v>127</v>
      </c>
      <c r="D9" s="42" t="s">
        <v>103</v>
      </c>
      <c r="E9" s="130">
        <v>1450</v>
      </c>
      <c r="F9" s="78">
        <v>12.3</v>
      </c>
      <c r="G9" s="43">
        <f t="shared" si="0"/>
        <v>1437.7</v>
      </c>
      <c r="H9" s="51">
        <f t="shared" si="1"/>
        <v>6.1440677966101696</v>
      </c>
      <c r="I9" s="51">
        <f t="shared" si="2"/>
        <v>6.091949152542373</v>
      </c>
    </row>
    <row r="10" spans="1:9" ht="15.5" x14ac:dyDescent="0.35">
      <c r="A10" s="113"/>
      <c r="B10" s="42" t="s">
        <v>185</v>
      </c>
      <c r="C10" s="131" t="s">
        <v>101</v>
      </c>
      <c r="D10" s="42" t="s">
        <v>152</v>
      </c>
      <c r="E10" s="132">
        <f>SUM(E6:E9)</f>
        <v>4980.8999999999996</v>
      </c>
      <c r="F10" s="132">
        <f>SUM(F6:F9)</f>
        <v>49.150000000000006</v>
      </c>
      <c r="G10" s="133">
        <f t="shared" si="0"/>
        <v>4931.75</v>
      </c>
      <c r="H10" s="134">
        <f t="shared" si="1"/>
        <v>21.105508474576272</v>
      </c>
      <c r="I10" s="134">
        <f>IF(AND(G10&lt;&gt;"",$B$4&lt;&gt;""),(G10/$B$4)*100,"")</f>
        <v>20.897245762711865</v>
      </c>
    </row>
    <row r="11" spans="1:9" ht="15.5" x14ac:dyDescent="0.35">
      <c r="A11" s="76"/>
      <c r="B11" s="135"/>
      <c r="C11" s="136"/>
      <c r="D11" s="42"/>
      <c r="E11" s="137"/>
      <c r="F11" s="138"/>
      <c r="G11" s="43" t="str">
        <f t="shared" si="0"/>
        <v/>
      </c>
      <c r="H11" s="51" t="str">
        <f t="shared" si="1"/>
        <v/>
      </c>
      <c r="I11" s="51" t="str">
        <f t="shared" si="2"/>
        <v/>
      </c>
    </row>
    <row r="12" spans="1:9" ht="15.5" x14ac:dyDescent="0.35">
      <c r="A12" s="76">
        <v>2</v>
      </c>
      <c r="B12" s="42" t="s">
        <v>186</v>
      </c>
      <c r="C12" s="42" t="s">
        <v>128</v>
      </c>
      <c r="D12" s="42" t="s">
        <v>109</v>
      </c>
      <c r="E12" s="129">
        <v>719.6</v>
      </c>
      <c r="F12" s="43">
        <v>13.8</v>
      </c>
      <c r="G12" s="43">
        <f t="shared" ref="G12:G16" si="3">IF(AND(E12&lt;&gt;"",F12&lt;&gt;""),E12-F12,"")</f>
        <v>705.80000000000007</v>
      </c>
      <c r="H12" s="51">
        <f t="shared" si="1"/>
        <v>3.0491525423728816</v>
      </c>
      <c r="I12" s="51">
        <f t="shared" si="2"/>
        <v>2.9906779661016949</v>
      </c>
    </row>
    <row r="13" spans="1:9" ht="15.5" x14ac:dyDescent="0.35">
      <c r="A13" s="76"/>
      <c r="B13" s="42" t="s">
        <v>186</v>
      </c>
      <c r="C13" s="76" t="s">
        <v>129</v>
      </c>
      <c r="D13" s="42" t="s">
        <v>109</v>
      </c>
      <c r="E13" s="130">
        <v>535.5</v>
      </c>
      <c r="F13" s="78">
        <v>11</v>
      </c>
      <c r="G13" s="43">
        <f t="shared" si="3"/>
        <v>524.5</v>
      </c>
      <c r="H13" s="51">
        <f t="shared" si="1"/>
        <v>2.2690677966101696</v>
      </c>
      <c r="I13" s="51">
        <f t="shared" si="2"/>
        <v>2.222457627118644</v>
      </c>
    </row>
    <row r="14" spans="1:9" ht="15.5" x14ac:dyDescent="0.35">
      <c r="A14" s="76"/>
      <c r="B14" s="42" t="s">
        <v>186</v>
      </c>
      <c r="C14" s="76" t="s">
        <v>130</v>
      </c>
      <c r="D14" s="42" t="s">
        <v>103</v>
      </c>
      <c r="E14" s="130">
        <v>2664.8</v>
      </c>
      <c r="F14" s="78">
        <v>17</v>
      </c>
      <c r="G14" s="43">
        <f t="shared" si="3"/>
        <v>2647.8</v>
      </c>
      <c r="H14" s="51">
        <f t="shared" si="1"/>
        <v>11.291525423728814</v>
      </c>
      <c r="I14" s="51">
        <f t="shared" si="2"/>
        <v>11.219491525423729</v>
      </c>
    </row>
    <row r="15" spans="1:9" ht="15.5" x14ac:dyDescent="0.35">
      <c r="A15" s="139"/>
      <c r="B15" s="42" t="s">
        <v>186</v>
      </c>
      <c r="C15" s="76" t="s">
        <v>131</v>
      </c>
      <c r="D15" s="42" t="s">
        <v>103</v>
      </c>
      <c r="E15" s="130">
        <v>1750</v>
      </c>
      <c r="F15" s="78">
        <v>12.3</v>
      </c>
      <c r="G15" s="43">
        <f t="shared" si="3"/>
        <v>1737.7</v>
      </c>
      <c r="H15" s="51">
        <f t="shared" si="1"/>
        <v>7.4152542372881349</v>
      </c>
      <c r="I15" s="51">
        <f t="shared" si="2"/>
        <v>7.3631355932203393</v>
      </c>
    </row>
    <row r="16" spans="1:9" ht="15.5" x14ac:dyDescent="0.35">
      <c r="A16" s="139"/>
      <c r="B16" s="42" t="s">
        <v>186</v>
      </c>
      <c r="C16" s="131" t="s">
        <v>101</v>
      </c>
      <c r="D16" s="42" t="s">
        <v>152</v>
      </c>
      <c r="E16" s="132">
        <f>SUM(E12:E15)</f>
        <v>5669.9</v>
      </c>
      <c r="F16" s="132">
        <f>SUM(F12:F15)</f>
        <v>54.099999999999994</v>
      </c>
      <c r="G16" s="133">
        <f t="shared" si="3"/>
        <v>5615.7999999999993</v>
      </c>
      <c r="H16" s="134">
        <f t="shared" si="1"/>
        <v>24.024999999999999</v>
      </c>
      <c r="I16" s="134">
        <f t="shared" si="2"/>
        <v>23.795762711864406</v>
      </c>
    </row>
    <row r="17" spans="1:9" ht="15.5" x14ac:dyDescent="0.35">
      <c r="A17" s="47"/>
      <c r="B17" s="44"/>
      <c r="C17" s="45"/>
      <c r="D17" s="42"/>
      <c r="E17" s="140"/>
      <c r="F17" s="46"/>
      <c r="G17" s="43" t="str">
        <f t="shared" si="0"/>
        <v/>
      </c>
      <c r="H17" s="51" t="str">
        <f t="shared" si="1"/>
        <v/>
      </c>
      <c r="I17" s="51" t="str">
        <f t="shared" si="2"/>
        <v/>
      </c>
    </row>
    <row r="18" spans="1:9" ht="15.5" x14ac:dyDescent="0.35">
      <c r="A18" s="47"/>
      <c r="B18" s="44"/>
      <c r="C18" s="45"/>
      <c r="D18" s="42"/>
      <c r="E18" s="140"/>
      <c r="F18" s="46"/>
      <c r="G18" s="43" t="str">
        <f t="shared" si="0"/>
        <v/>
      </c>
      <c r="H18" s="51" t="str">
        <f t="shared" si="1"/>
        <v/>
      </c>
      <c r="I18" s="51" t="str">
        <f t="shared" si="2"/>
        <v/>
      </c>
    </row>
    <row r="19" spans="1:9" ht="15.5" x14ac:dyDescent="0.35">
      <c r="A19" s="47"/>
      <c r="B19" s="44"/>
      <c r="C19" s="45"/>
      <c r="D19" s="42"/>
      <c r="E19" s="140"/>
      <c r="F19" s="46"/>
      <c r="G19" s="43" t="str">
        <f t="shared" si="0"/>
        <v/>
      </c>
      <c r="H19" s="51" t="str">
        <f t="shared" si="1"/>
        <v/>
      </c>
      <c r="I19" s="51" t="str">
        <f t="shared" si="2"/>
        <v/>
      </c>
    </row>
    <row r="20" spans="1:9" ht="15.5" x14ac:dyDescent="0.35">
      <c r="A20" s="47"/>
      <c r="B20" s="44"/>
      <c r="C20" s="45"/>
      <c r="D20" s="42"/>
      <c r="E20" s="140"/>
      <c r="F20" s="46"/>
      <c r="G20" s="43" t="str">
        <f t="shared" si="0"/>
        <v/>
      </c>
      <c r="H20" s="51" t="str">
        <f t="shared" si="1"/>
        <v/>
      </c>
      <c r="I20" s="51" t="str">
        <f t="shared" si="2"/>
        <v/>
      </c>
    </row>
    <row r="21" spans="1:9" ht="15.5" x14ac:dyDescent="0.35">
      <c r="A21" s="47"/>
      <c r="B21" s="44"/>
      <c r="C21" s="45"/>
      <c r="D21" s="42"/>
      <c r="E21" s="140"/>
      <c r="F21" s="46"/>
      <c r="G21" s="43" t="str">
        <f t="shared" si="0"/>
        <v/>
      </c>
      <c r="H21" s="51" t="str">
        <f t="shared" si="1"/>
        <v/>
      </c>
      <c r="I21" s="51" t="str">
        <f t="shared" si="2"/>
        <v/>
      </c>
    </row>
    <row r="22" spans="1:9" ht="15.5" x14ac:dyDescent="0.35">
      <c r="A22" s="47"/>
      <c r="B22" s="44"/>
      <c r="C22" s="45"/>
      <c r="D22" s="42"/>
      <c r="E22" s="140"/>
      <c r="F22" s="46"/>
      <c r="G22" s="43" t="str">
        <f t="shared" si="0"/>
        <v/>
      </c>
      <c r="H22" s="51" t="str">
        <f t="shared" si="1"/>
        <v/>
      </c>
      <c r="I22" s="51" t="str">
        <f t="shared" si="2"/>
        <v/>
      </c>
    </row>
    <row r="23" spans="1:9" ht="15.5" x14ac:dyDescent="0.35">
      <c r="A23" s="47"/>
      <c r="B23" s="44"/>
      <c r="C23" s="45"/>
      <c r="D23" s="42"/>
      <c r="E23" s="140"/>
      <c r="F23" s="46"/>
      <c r="G23" s="43" t="str">
        <f t="shared" si="0"/>
        <v/>
      </c>
      <c r="H23" s="51" t="str">
        <f t="shared" si="1"/>
        <v/>
      </c>
      <c r="I23" s="51" t="str">
        <f t="shared" si="2"/>
        <v/>
      </c>
    </row>
    <row r="24" spans="1:9" ht="15.5" x14ac:dyDescent="0.35">
      <c r="A24" s="47"/>
      <c r="B24" s="44"/>
      <c r="C24" s="45"/>
      <c r="D24" s="42"/>
      <c r="E24" s="140"/>
      <c r="F24" s="46"/>
      <c r="G24" s="43" t="str">
        <f t="shared" si="0"/>
        <v/>
      </c>
      <c r="H24" s="51" t="str">
        <f t="shared" si="1"/>
        <v/>
      </c>
      <c r="I24" s="51" t="str">
        <f t="shared" si="2"/>
        <v/>
      </c>
    </row>
    <row r="25" spans="1:9" ht="15.5" x14ac:dyDescent="0.35">
      <c r="A25" s="47"/>
      <c r="B25" s="44"/>
      <c r="C25" s="45"/>
      <c r="D25" s="42"/>
      <c r="E25" s="140"/>
      <c r="F25" s="46"/>
      <c r="G25" s="43" t="str">
        <f t="shared" si="0"/>
        <v/>
      </c>
      <c r="H25" s="51" t="str">
        <f t="shared" si="1"/>
        <v/>
      </c>
      <c r="I25" s="51" t="str">
        <f t="shared" si="2"/>
        <v/>
      </c>
    </row>
    <row r="26" spans="1:9" ht="15.5" x14ac:dyDescent="0.35">
      <c r="A26" s="45"/>
      <c r="B26" s="44"/>
      <c r="C26" s="45"/>
      <c r="D26" s="42"/>
      <c r="E26" s="140"/>
      <c r="F26" s="46"/>
      <c r="G26" s="43" t="str">
        <f t="shared" si="0"/>
        <v/>
      </c>
      <c r="H26" s="51" t="str">
        <f t="shared" si="1"/>
        <v/>
      </c>
      <c r="I26" s="51" t="str">
        <f t="shared" si="2"/>
        <v/>
      </c>
    </row>
    <row r="27" spans="1:9" ht="15.5" x14ac:dyDescent="0.35">
      <c r="A27" s="45"/>
      <c r="B27" s="44"/>
      <c r="C27" s="45"/>
      <c r="D27" s="42"/>
      <c r="E27" s="140"/>
      <c r="F27" s="46"/>
      <c r="G27" s="43" t="str">
        <f t="shared" si="0"/>
        <v/>
      </c>
      <c r="H27" s="51" t="str">
        <f t="shared" si="1"/>
        <v/>
      </c>
      <c r="I27" s="51" t="str">
        <f t="shared" si="2"/>
        <v/>
      </c>
    </row>
    <row r="28" spans="1:9" ht="15.5" x14ac:dyDescent="0.35">
      <c r="A28" s="45"/>
      <c r="B28" s="44"/>
      <c r="C28" s="45"/>
      <c r="D28" s="42"/>
      <c r="E28" s="140"/>
      <c r="F28" s="46"/>
      <c r="G28" s="43"/>
      <c r="H28" s="51"/>
      <c r="I28" s="51"/>
    </row>
    <row r="29" spans="1:9" ht="15.5" x14ac:dyDescent="0.35">
      <c r="A29" s="45"/>
      <c r="B29" s="44"/>
      <c r="C29" s="45"/>
      <c r="D29" s="42"/>
      <c r="E29" s="140"/>
      <c r="F29" s="46"/>
      <c r="G29" s="43" t="str">
        <f t="shared" ref="G29:G41" si="4">IF(AND(E29&lt;&gt;"",F29&lt;&gt;""),E29-F29,"")</f>
        <v/>
      </c>
      <c r="H29" s="51" t="str">
        <f t="shared" ref="H29:H41" si="5">IF(AND(E29&lt;&gt;"",$B$4&lt;&gt;""),(E29/$B$4)*100,"")</f>
        <v/>
      </c>
      <c r="I29" s="51" t="str">
        <f t="shared" si="2"/>
        <v/>
      </c>
    </row>
    <row r="30" spans="1:9" ht="15.5" x14ac:dyDescent="0.35">
      <c r="A30" s="45"/>
      <c r="B30" s="44"/>
      <c r="C30" s="45"/>
      <c r="D30" s="42"/>
      <c r="E30" s="140"/>
      <c r="F30" s="46"/>
      <c r="G30" s="43" t="str">
        <f t="shared" si="4"/>
        <v/>
      </c>
      <c r="H30" s="51" t="str">
        <f t="shared" si="5"/>
        <v/>
      </c>
      <c r="I30" s="51" t="str">
        <f t="shared" si="2"/>
        <v/>
      </c>
    </row>
    <row r="31" spans="1:9" ht="15.5" x14ac:dyDescent="0.35">
      <c r="A31" s="45"/>
      <c r="B31" s="44"/>
      <c r="C31" s="45"/>
      <c r="D31" s="42"/>
      <c r="E31" s="141"/>
      <c r="F31" s="46"/>
      <c r="G31" s="43" t="str">
        <f t="shared" si="4"/>
        <v/>
      </c>
      <c r="H31" s="51" t="str">
        <f t="shared" si="5"/>
        <v/>
      </c>
      <c r="I31" s="51" t="str">
        <f t="shared" si="2"/>
        <v/>
      </c>
    </row>
    <row r="32" spans="1:9" ht="15.5" x14ac:dyDescent="0.35">
      <c r="A32" s="45"/>
      <c r="B32" s="44"/>
      <c r="C32" s="45"/>
      <c r="D32" s="42"/>
      <c r="E32" s="140"/>
      <c r="F32" s="46"/>
      <c r="G32" s="43" t="str">
        <f t="shared" si="4"/>
        <v/>
      </c>
      <c r="H32" s="51" t="str">
        <f t="shared" si="5"/>
        <v/>
      </c>
      <c r="I32" s="51" t="str">
        <f t="shared" ref="I32:I41" si="6">IF(AND(G32&lt;&gt;"",$B$4&lt;&gt;""),(G32/$B$4)*100,"")</f>
        <v/>
      </c>
    </row>
    <row r="33" spans="1:9" ht="15.5" x14ac:dyDescent="0.35">
      <c r="A33" s="45"/>
      <c r="B33" s="44"/>
      <c r="C33" s="45"/>
      <c r="D33" s="42"/>
      <c r="E33" s="140"/>
      <c r="F33" s="46"/>
      <c r="G33" s="43" t="str">
        <f t="shared" si="4"/>
        <v/>
      </c>
      <c r="H33" s="51" t="str">
        <f t="shared" si="5"/>
        <v/>
      </c>
      <c r="I33" s="51" t="str">
        <f t="shared" si="6"/>
        <v/>
      </c>
    </row>
    <row r="34" spans="1:9" ht="15.5" x14ac:dyDescent="0.35">
      <c r="A34" s="45"/>
      <c r="B34" s="44"/>
      <c r="C34" s="45"/>
      <c r="D34" s="42"/>
      <c r="E34" s="140"/>
      <c r="F34" s="46"/>
      <c r="G34" s="43" t="str">
        <f t="shared" si="4"/>
        <v/>
      </c>
      <c r="H34" s="51" t="str">
        <f t="shared" si="5"/>
        <v/>
      </c>
      <c r="I34" s="51" t="str">
        <f t="shared" si="6"/>
        <v/>
      </c>
    </row>
    <row r="35" spans="1:9" ht="15.5" x14ac:dyDescent="0.35">
      <c r="A35" s="45"/>
      <c r="B35" s="44"/>
      <c r="C35" s="45"/>
      <c r="D35" s="42"/>
      <c r="E35" s="140"/>
      <c r="F35" s="46"/>
      <c r="G35" s="43" t="str">
        <f t="shared" si="4"/>
        <v/>
      </c>
      <c r="H35" s="51" t="str">
        <f t="shared" si="5"/>
        <v/>
      </c>
      <c r="I35" s="51" t="str">
        <f t="shared" si="6"/>
        <v/>
      </c>
    </row>
    <row r="36" spans="1:9" ht="15.5" x14ac:dyDescent="0.35">
      <c r="A36" s="45"/>
      <c r="B36" s="44"/>
      <c r="C36" s="45"/>
      <c r="D36" s="42"/>
      <c r="E36" s="140"/>
      <c r="F36" s="46"/>
      <c r="G36" s="43" t="str">
        <f t="shared" si="4"/>
        <v/>
      </c>
      <c r="H36" s="51" t="str">
        <f t="shared" si="5"/>
        <v/>
      </c>
      <c r="I36" s="51" t="str">
        <f t="shared" si="6"/>
        <v/>
      </c>
    </row>
    <row r="37" spans="1:9" ht="15.5" x14ac:dyDescent="0.35">
      <c r="A37" s="45"/>
      <c r="B37" s="44"/>
      <c r="C37" s="45"/>
      <c r="D37" s="42"/>
      <c r="E37" s="140"/>
      <c r="F37" s="46"/>
      <c r="G37" s="43" t="str">
        <f t="shared" si="4"/>
        <v/>
      </c>
      <c r="H37" s="51" t="str">
        <f t="shared" si="5"/>
        <v/>
      </c>
      <c r="I37" s="51" t="str">
        <f t="shared" si="6"/>
        <v/>
      </c>
    </row>
    <row r="38" spans="1:9" ht="15.5" x14ac:dyDescent="0.35">
      <c r="A38" s="48"/>
      <c r="B38" s="49"/>
      <c r="C38" s="48"/>
      <c r="D38" s="42"/>
      <c r="E38" s="142"/>
      <c r="F38" s="50"/>
      <c r="G38" s="143" t="str">
        <f t="shared" si="4"/>
        <v/>
      </c>
      <c r="H38" s="52" t="str">
        <f t="shared" si="5"/>
        <v/>
      </c>
      <c r="I38" s="52" t="str">
        <f t="shared" si="6"/>
        <v/>
      </c>
    </row>
    <row r="39" spans="1:9" ht="15.5" x14ac:dyDescent="0.35">
      <c r="A39" s="48"/>
      <c r="B39" s="49"/>
      <c r="C39" s="48"/>
      <c r="D39" s="42"/>
      <c r="E39" s="142"/>
      <c r="F39" s="50"/>
      <c r="G39" s="143" t="str">
        <f t="shared" si="4"/>
        <v/>
      </c>
      <c r="H39" s="52" t="str">
        <f t="shared" si="5"/>
        <v/>
      </c>
      <c r="I39" s="52" t="str">
        <f t="shared" si="6"/>
        <v/>
      </c>
    </row>
    <row r="40" spans="1:9" ht="15.5" x14ac:dyDescent="0.35">
      <c r="A40" s="48"/>
      <c r="B40" s="49"/>
      <c r="C40" s="48"/>
      <c r="D40" s="42"/>
      <c r="E40" s="142"/>
      <c r="F40" s="50"/>
      <c r="G40" s="143" t="str">
        <f t="shared" si="4"/>
        <v/>
      </c>
      <c r="H40" s="52" t="str">
        <f t="shared" si="5"/>
        <v/>
      </c>
      <c r="I40" s="52" t="str">
        <f t="shared" si="6"/>
        <v/>
      </c>
    </row>
    <row r="41" spans="1:9" ht="15.5" x14ac:dyDescent="0.35">
      <c r="A41" s="48"/>
      <c r="B41" s="49"/>
      <c r="C41" s="48"/>
      <c r="D41" s="42"/>
      <c r="E41" s="142"/>
      <c r="F41" s="50"/>
      <c r="G41" s="143" t="str">
        <f t="shared" si="4"/>
        <v/>
      </c>
      <c r="H41" s="52" t="str">
        <f t="shared" si="5"/>
        <v/>
      </c>
      <c r="I41" s="52" t="str">
        <f t="shared" si="6"/>
        <v/>
      </c>
    </row>
    <row r="42" spans="1:9" x14ac:dyDescent="0.3">
      <c r="C42" s="28"/>
    </row>
    <row r="43" spans="1:9" x14ac:dyDescent="0.3">
      <c r="C43" s="28"/>
    </row>
    <row r="44" spans="1:9" x14ac:dyDescent="0.3">
      <c r="C44" s="28"/>
    </row>
    <row r="45" spans="1:9" x14ac:dyDescent="0.3">
      <c r="C45" s="28"/>
    </row>
    <row r="46" spans="1:9" x14ac:dyDescent="0.3">
      <c r="C46" s="28"/>
    </row>
    <row r="47" spans="1:9" x14ac:dyDescent="0.3">
      <c r="C47" s="28"/>
    </row>
    <row r="48" spans="1:9" x14ac:dyDescent="0.3">
      <c r="C48" s="28"/>
    </row>
    <row r="49" spans="3:3" x14ac:dyDescent="0.3">
      <c r="C49" s="28"/>
    </row>
    <row r="50" spans="3:3" x14ac:dyDescent="0.3">
      <c r="C50" s="28"/>
    </row>
    <row r="51" spans="3:3" x14ac:dyDescent="0.3">
      <c r="C51" s="28"/>
    </row>
    <row r="52" spans="3:3" x14ac:dyDescent="0.3">
      <c r="C52" s="28"/>
    </row>
    <row r="53" spans="3:3" x14ac:dyDescent="0.3">
      <c r="C53" s="28"/>
    </row>
    <row r="54" spans="3:3" x14ac:dyDescent="0.3">
      <c r="C54" s="28"/>
    </row>
    <row r="55" spans="3:3" x14ac:dyDescent="0.3">
      <c r="C55" s="28"/>
    </row>
    <row r="56" spans="3:3" x14ac:dyDescent="0.3">
      <c r="C56" s="28"/>
    </row>
    <row r="57" spans="3:3" x14ac:dyDescent="0.3">
      <c r="C57" s="28"/>
    </row>
    <row r="58" spans="3:3" x14ac:dyDescent="0.3">
      <c r="C58" s="28"/>
    </row>
    <row r="59" spans="3:3" x14ac:dyDescent="0.3">
      <c r="C59" s="28"/>
    </row>
    <row r="60" spans="3:3" x14ac:dyDescent="0.3">
      <c r="C60" s="28"/>
    </row>
    <row r="61" spans="3:3" x14ac:dyDescent="0.3">
      <c r="C61" s="28"/>
    </row>
    <row r="62" spans="3:3" x14ac:dyDescent="0.3">
      <c r="C62" s="28"/>
    </row>
    <row r="63" spans="3:3" x14ac:dyDescent="0.3">
      <c r="C63" s="28"/>
    </row>
    <row r="64" spans="3:3" x14ac:dyDescent="0.3">
      <c r="C64" s="28"/>
    </row>
    <row r="65" spans="3:3" x14ac:dyDescent="0.3">
      <c r="C65" s="28"/>
    </row>
    <row r="66" spans="3:3" x14ac:dyDescent="0.3">
      <c r="C66" s="28"/>
    </row>
    <row r="67" spans="3:3" x14ac:dyDescent="0.3">
      <c r="C67" s="28"/>
    </row>
    <row r="68" spans="3:3" x14ac:dyDescent="0.3">
      <c r="C68" s="28"/>
    </row>
    <row r="69" spans="3:3" x14ac:dyDescent="0.3">
      <c r="C69" s="28"/>
    </row>
    <row r="70" spans="3:3" x14ac:dyDescent="0.3">
      <c r="C70" s="28"/>
    </row>
    <row r="71" spans="3:3" x14ac:dyDescent="0.3">
      <c r="C71" s="28"/>
    </row>
    <row r="72" spans="3:3" x14ac:dyDescent="0.3">
      <c r="C72" s="28"/>
    </row>
    <row r="73" spans="3:3" x14ac:dyDescent="0.3">
      <c r="C73" s="28"/>
    </row>
    <row r="74" spans="3:3" x14ac:dyDescent="0.3">
      <c r="C74" s="28"/>
    </row>
    <row r="75" spans="3:3" x14ac:dyDescent="0.3">
      <c r="C75" s="28"/>
    </row>
    <row r="76" spans="3:3" x14ac:dyDescent="0.3">
      <c r="C76" s="28"/>
    </row>
    <row r="77" spans="3:3" x14ac:dyDescent="0.3">
      <c r="C77" s="28"/>
    </row>
    <row r="78" spans="3:3" x14ac:dyDescent="0.3">
      <c r="C78" s="28"/>
    </row>
    <row r="79" spans="3:3" x14ac:dyDescent="0.3">
      <c r="C79" s="28"/>
    </row>
    <row r="80" spans="3:3" x14ac:dyDescent="0.3">
      <c r="C80" s="28"/>
    </row>
    <row r="81" spans="3:3" x14ac:dyDescent="0.3">
      <c r="C81" s="28"/>
    </row>
    <row r="82" spans="3:3" x14ac:dyDescent="0.3">
      <c r="C82" s="28"/>
    </row>
    <row r="83" spans="3:3" x14ac:dyDescent="0.3">
      <c r="C83" s="28"/>
    </row>
    <row r="84" spans="3:3" x14ac:dyDescent="0.3">
      <c r="C84" s="28"/>
    </row>
    <row r="85" spans="3:3" x14ac:dyDescent="0.3">
      <c r="C85" s="28"/>
    </row>
    <row r="86" spans="3:3" x14ac:dyDescent="0.3">
      <c r="C86" s="28"/>
    </row>
    <row r="87" spans="3:3" x14ac:dyDescent="0.3">
      <c r="C87" s="28"/>
    </row>
    <row r="88" spans="3:3" x14ac:dyDescent="0.3">
      <c r="C88" s="28"/>
    </row>
    <row r="89" spans="3:3" x14ac:dyDescent="0.3">
      <c r="C89" s="28"/>
    </row>
    <row r="90" spans="3:3" x14ac:dyDescent="0.3">
      <c r="C90" s="28"/>
    </row>
    <row r="91" spans="3:3" x14ac:dyDescent="0.3">
      <c r="C91" s="28"/>
    </row>
    <row r="92" spans="3:3" x14ac:dyDescent="0.3">
      <c r="C92" s="28"/>
    </row>
    <row r="93" spans="3:3" x14ac:dyDescent="0.3">
      <c r="C93" s="28"/>
    </row>
    <row r="94" spans="3:3" x14ac:dyDescent="0.3">
      <c r="C94" s="28"/>
    </row>
    <row r="95" spans="3:3" x14ac:dyDescent="0.3">
      <c r="C95" s="28"/>
    </row>
    <row r="96" spans="3:3" x14ac:dyDescent="0.3">
      <c r="C96" s="28"/>
    </row>
    <row r="97" spans="3:3" x14ac:dyDescent="0.3">
      <c r="C97" s="28"/>
    </row>
    <row r="98" spans="3:3" x14ac:dyDescent="0.3">
      <c r="C98" s="28"/>
    </row>
    <row r="99" spans="3:3" x14ac:dyDescent="0.3">
      <c r="C99" s="28"/>
    </row>
    <row r="100" spans="3:3" x14ac:dyDescent="0.3">
      <c r="C100" s="28"/>
    </row>
    <row r="101" spans="3:3" x14ac:dyDescent="0.3">
      <c r="C101" s="28"/>
    </row>
    <row r="102" spans="3:3" x14ac:dyDescent="0.3">
      <c r="C102" s="28"/>
    </row>
    <row r="103" spans="3:3" x14ac:dyDescent="0.3">
      <c r="C103" s="28"/>
    </row>
    <row r="104" spans="3:3" x14ac:dyDescent="0.3">
      <c r="C104" s="28"/>
    </row>
    <row r="105" spans="3:3" x14ac:dyDescent="0.3">
      <c r="C105" s="28"/>
    </row>
    <row r="106" spans="3:3" x14ac:dyDescent="0.3">
      <c r="C106" s="28"/>
    </row>
    <row r="107" spans="3:3" x14ac:dyDescent="0.3">
      <c r="C107" s="28"/>
    </row>
    <row r="108" spans="3:3" x14ac:dyDescent="0.3">
      <c r="C108" s="28"/>
    </row>
    <row r="109" spans="3:3" x14ac:dyDescent="0.3">
      <c r="C109" s="28"/>
    </row>
    <row r="110" spans="3:3" x14ac:dyDescent="0.3">
      <c r="C110" s="28"/>
    </row>
    <row r="111" spans="3:3" x14ac:dyDescent="0.3">
      <c r="C111" s="28"/>
    </row>
    <row r="112" spans="3:3" x14ac:dyDescent="0.3">
      <c r="C112" s="28"/>
    </row>
    <row r="113" spans="3:3" x14ac:dyDescent="0.3">
      <c r="C113" s="28"/>
    </row>
    <row r="114" spans="3:3" x14ac:dyDescent="0.3">
      <c r="C114" s="28"/>
    </row>
    <row r="115" spans="3:3" x14ac:dyDescent="0.3">
      <c r="C115" s="28"/>
    </row>
    <row r="116" spans="3:3" x14ac:dyDescent="0.3">
      <c r="C116" s="28"/>
    </row>
    <row r="117" spans="3:3" x14ac:dyDescent="0.3">
      <c r="C117" s="28"/>
    </row>
    <row r="118" spans="3:3" x14ac:dyDescent="0.3">
      <c r="C118" s="28"/>
    </row>
    <row r="119" spans="3:3" x14ac:dyDescent="0.3">
      <c r="C119" s="28"/>
    </row>
    <row r="120" spans="3:3" x14ac:dyDescent="0.3">
      <c r="C120" s="28"/>
    </row>
    <row r="121" spans="3:3" x14ac:dyDescent="0.3">
      <c r="C121" s="28"/>
    </row>
    <row r="122" spans="3:3" x14ac:dyDescent="0.3">
      <c r="C122" s="28"/>
    </row>
    <row r="123" spans="3:3" x14ac:dyDescent="0.3">
      <c r="C123" s="28"/>
    </row>
    <row r="124" spans="3:3" x14ac:dyDescent="0.3">
      <c r="C124" s="28"/>
    </row>
    <row r="125" spans="3:3" x14ac:dyDescent="0.3">
      <c r="C125" s="28"/>
    </row>
    <row r="126" spans="3:3" x14ac:dyDescent="0.3">
      <c r="C126" s="28"/>
    </row>
    <row r="127" spans="3:3" x14ac:dyDescent="0.3">
      <c r="C127" s="28"/>
    </row>
    <row r="128" spans="3:3" x14ac:dyDescent="0.3">
      <c r="C128" s="28"/>
    </row>
    <row r="129" spans="3:3" x14ac:dyDescent="0.3">
      <c r="C129" s="28"/>
    </row>
    <row r="130" spans="3:3" x14ac:dyDescent="0.3">
      <c r="C130" s="28"/>
    </row>
    <row r="131" spans="3:3" x14ac:dyDescent="0.3">
      <c r="C131" s="28"/>
    </row>
    <row r="132" spans="3:3" x14ac:dyDescent="0.3">
      <c r="C132" s="28"/>
    </row>
    <row r="133" spans="3:3" x14ac:dyDescent="0.3">
      <c r="C133" s="28"/>
    </row>
    <row r="134" spans="3:3" x14ac:dyDescent="0.3">
      <c r="C134" s="28"/>
    </row>
    <row r="135" spans="3:3" x14ac:dyDescent="0.3">
      <c r="C135" s="28"/>
    </row>
    <row r="136" spans="3:3" x14ac:dyDescent="0.3">
      <c r="C136" s="28"/>
    </row>
    <row r="137" spans="3:3" x14ac:dyDescent="0.3">
      <c r="C137" s="28"/>
    </row>
    <row r="138" spans="3:3" x14ac:dyDescent="0.3">
      <c r="C138" s="28"/>
    </row>
    <row r="139" spans="3:3" x14ac:dyDescent="0.3">
      <c r="C139" s="28"/>
    </row>
    <row r="140" spans="3:3" x14ac:dyDescent="0.3">
      <c r="C140" s="28"/>
    </row>
    <row r="141" spans="3:3" x14ac:dyDescent="0.3">
      <c r="C141" s="28"/>
    </row>
    <row r="142" spans="3:3" x14ac:dyDescent="0.3">
      <c r="C142" s="28"/>
    </row>
    <row r="143" spans="3:3" x14ac:dyDescent="0.3">
      <c r="C143" s="28"/>
    </row>
    <row r="144" spans="3:3" x14ac:dyDescent="0.3">
      <c r="C144" s="28"/>
    </row>
    <row r="145" spans="3:3" x14ac:dyDescent="0.3">
      <c r="C145" s="28"/>
    </row>
    <row r="146" spans="3:3" x14ac:dyDescent="0.3">
      <c r="C146" s="28"/>
    </row>
    <row r="147" spans="3:3" x14ac:dyDescent="0.3">
      <c r="C147" s="28"/>
    </row>
    <row r="148" spans="3:3" x14ac:dyDescent="0.3">
      <c r="C148" s="28"/>
    </row>
    <row r="149" spans="3:3" x14ac:dyDescent="0.3">
      <c r="C149" s="28"/>
    </row>
    <row r="150" spans="3:3" x14ac:dyDescent="0.3">
      <c r="C150" s="28"/>
    </row>
    <row r="151" spans="3:3" x14ac:dyDescent="0.3">
      <c r="C151" s="28"/>
    </row>
    <row r="152" spans="3:3" x14ac:dyDescent="0.3">
      <c r="C152" s="28"/>
    </row>
    <row r="153" spans="3:3" x14ac:dyDescent="0.3">
      <c r="C153" s="28"/>
    </row>
    <row r="154" spans="3:3" x14ac:dyDescent="0.3">
      <c r="C154" s="28"/>
    </row>
    <row r="155" spans="3:3" x14ac:dyDescent="0.3">
      <c r="C155" s="28"/>
    </row>
    <row r="156" spans="3:3" x14ac:dyDescent="0.3">
      <c r="C156" s="28"/>
    </row>
    <row r="157" spans="3:3" x14ac:dyDescent="0.3">
      <c r="C157" s="28"/>
    </row>
    <row r="158" spans="3:3" x14ac:dyDescent="0.3">
      <c r="C158" s="28"/>
    </row>
    <row r="159" spans="3:3" x14ac:dyDescent="0.3">
      <c r="C159" s="28"/>
    </row>
    <row r="160" spans="3:3" x14ac:dyDescent="0.3">
      <c r="C160" s="28"/>
    </row>
    <row r="161" spans="3:3" x14ac:dyDescent="0.3">
      <c r="C161" s="28"/>
    </row>
    <row r="162" spans="3:3" x14ac:dyDescent="0.3">
      <c r="C162" s="28"/>
    </row>
    <row r="163" spans="3:3" x14ac:dyDescent="0.3">
      <c r="C163" s="28"/>
    </row>
    <row r="164" spans="3:3" x14ac:dyDescent="0.3">
      <c r="C164" s="28"/>
    </row>
    <row r="165" spans="3:3" x14ac:dyDescent="0.3">
      <c r="C165" s="28"/>
    </row>
    <row r="166" spans="3:3" x14ac:dyDescent="0.3">
      <c r="C166" s="28"/>
    </row>
    <row r="167" spans="3:3" x14ac:dyDescent="0.3">
      <c r="C167" s="28"/>
    </row>
    <row r="168" spans="3:3" x14ac:dyDescent="0.3">
      <c r="C168" s="28"/>
    </row>
    <row r="169" spans="3:3" x14ac:dyDescent="0.3">
      <c r="C169" s="28"/>
    </row>
    <row r="170" spans="3:3" x14ac:dyDescent="0.3">
      <c r="C170" s="28"/>
    </row>
    <row r="171" spans="3:3" x14ac:dyDescent="0.3">
      <c r="C171" s="28"/>
    </row>
    <row r="172" spans="3:3" x14ac:dyDescent="0.3">
      <c r="C172" s="28"/>
    </row>
    <row r="173" spans="3:3" x14ac:dyDescent="0.3">
      <c r="C173" s="28"/>
    </row>
    <row r="174" spans="3:3" x14ac:dyDescent="0.3">
      <c r="C174" s="28"/>
    </row>
    <row r="175" spans="3:3" x14ac:dyDescent="0.3">
      <c r="C175" s="28"/>
    </row>
    <row r="176" spans="3:3" x14ac:dyDescent="0.3">
      <c r="C176" s="28"/>
    </row>
    <row r="177" spans="3:3" x14ac:dyDescent="0.3">
      <c r="C177" s="28"/>
    </row>
    <row r="178" spans="3:3" x14ac:dyDescent="0.3">
      <c r="C178" s="28"/>
    </row>
    <row r="179" spans="3:3" x14ac:dyDescent="0.3">
      <c r="C179" s="28"/>
    </row>
    <row r="180" spans="3:3" x14ac:dyDescent="0.3">
      <c r="C180" s="28"/>
    </row>
    <row r="181" spans="3:3" x14ac:dyDescent="0.3">
      <c r="C181" s="28"/>
    </row>
    <row r="182" spans="3:3" x14ac:dyDescent="0.3">
      <c r="C182" s="28"/>
    </row>
    <row r="183" spans="3:3" x14ac:dyDescent="0.3">
      <c r="C183" s="28"/>
    </row>
    <row r="184" spans="3:3" x14ac:dyDescent="0.3">
      <c r="C184" s="28"/>
    </row>
    <row r="185" spans="3:3" x14ac:dyDescent="0.3">
      <c r="C185" s="28"/>
    </row>
    <row r="186" spans="3:3" x14ac:dyDescent="0.3">
      <c r="C186" s="28"/>
    </row>
    <row r="187" spans="3:3" x14ac:dyDescent="0.3">
      <c r="C187" s="28"/>
    </row>
    <row r="188" spans="3:3" x14ac:dyDescent="0.3">
      <c r="C188" s="28"/>
    </row>
    <row r="189" spans="3:3" x14ac:dyDescent="0.3">
      <c r="C189" s="28"/>
    </row>
    <row r="190" spans="3:3" x14ac:dyDescent="0.3">
      <c r="C190" s="28"/>
    </row>
    <row r="191" spans="3:3" x14ac:dyDescent="0.3">
      <c r="C191" s="28"/>
    </row>
    <row r="192" spans="3:3" x14ac:dyDescent="0.3">
      <c r="C192" s="28"/>
    </row>
    <row r="193" spans="3:3" x14ac:dyDescent="0.3">
      <c r="C193" s="28"/>
    </row>
    <row r="194" spans="3:3" x14ac:dyDescent="0.3">
      <c r="C194" s="28"/>
    </row>
    <row r="195" spans="3:3" x14ac:dyDescent="0.3">
      <c r="C195" s="28"/>
    </row>
    <row r="196" spans="3:3" x14ac:dyDescent="0.3">
      <c r="C196" s="28"/>
    </row>
    <row r="197" spans="3:3" x14ac:dyDescent="0.3">
      <c r="C197" s="28"/>
    </row>
    <row r="198" spans="3:3" x14ac:dyDescent="0.3">
      <c r="C198" s="28"/>
    </row>
    <row r="199" spans="3:3" x14ac:dyDescent="0.3">
      <c r="C199" s="28"/>
    </row>
    <row r="200" spans="3:3" x14ac:dyDescent="0.3">
      <c r="C200" s="28"/>
    </row>
    <row r="201" spans="3:3" x14ac:dyDescent="0.3">
      <c r="C201" s="28"/>
    </row>
    <row r="202" spans="3:3" x14ac:dyDescent="0.3">
      <c r="C202" s="28"/>
    </row>
    <row r="203" spans="3:3" x14ac:dyDescent="0.3">
      <c r="C203" s="28"/>
    </row>
    <row r="204" spans="3:3" x14ac:dyDescent="0.3">
      <c r="C204" s="28"/>
    </row>
    <row r="205" spans="3:3" x14ac:dyDescent="0.3">
      <c r="C205" s="28"/>
    </row>
    <row r="206" spans="3:3" x14ac:dyDescent="0.3">
      <c r="C206" s="28"/>
    </row>
    <row r="207" spans="3:3" x14ac:dyDescent="0.3">
      <c r="C207" s="28"/>
    </row>
    <row r="208" spans="3:3" x14ac:dyDescent="0.3">
      <c r="C208" s="28"/>
    </row>
    <row r="209" spans="3:3" x14ac:dyDescent="0.3">
      <c r="C209" s="28"/>
    </row>
    <row r="210" spans="3:3" x14ac:dyDescent="0.3">
      <c r="C210" s="28"/>
    </row>
    <row r="211" spans="3:3" x14ac:dyDescent="0.3">
      <c r="C211" s="28"/>
    </row>
    <row r="212" spans="3:3" x14ac:dyDescent="0.3">
      <c r="C212" s="28"/>
    </row>
    <row r="213" spans="3:3" x14ac:dyDescent="0.3">
      <c r="C213" s="28"/>
    </row>
    <row r="214" spans="3:3" x14ac:dyDescent="0.3">
      <c r="C214" s="28"/>
    </row>
    <row r="215" spans="3:3" x14ac:dyDescent="0.3">
      <c r="C215" s="28"/>
    </row>
    <row r="216" spans="3:3" x14ac:dyDescent="0.3">
      <c r="C216" s="28"/>
    </row>
    <row r="217" spans="3:3" x14ac:dyDescent="0.3">
      <c r="C217" s="28"/>
    </row>
    <row r="218" spans="3:3" x14ac:dyDescent="0.3">
      <c r="C218" s="28"/>
    </row>
    <row r="219" spans="3:3" x14ac:dyDescent="0.3">
      <c r="C219" s="28"/>
    </row>
    <row r="220" spans="3:3" x14ac:dyDescent="0.3">
      <c r="C220" s="28"/>
    </row>
    <row r="221" spans="3:3" x14ac:dyDescent="0.3">
      <c r="C221" s="28"/>
    </row>
    <row r="222" spans="3:3" x14ac:dyDescent="0.3">
      <c r="C222" s="28"/>
    </row>
    <row r="223" spans="3:3" x14ac:dyDescent="0.3">
      <c r="C223" s="28"/>
    </row>
    <row r="224" spans="3:3" x14ac:dyDescent="0.3">
      <c r="C224" s="28"/>
    </row>
    <row r="225" spans="3:3" x14ac:dyDescent="0.3">
      <c r="C225" s="28"/>
    </row>
    <row r="226" spans="3:3" x14ac:dyDescent="0.3">
      <c r="C226" s="28"/>
    </row>
    <row r="227" spans="3:3" x14ac:dyDescent="0.3">
      <c r="C227" s="28"/>
    </row>
    <row r="228" spans="3:3" x14ac:dyDescent="0.3">
      <c r="C228" s="28"/>
    </row>
    <row r="229" spans="3:3" x14ac:dyDescent="0.3">
      <c r="C229" s="28"/>
    </row>
    <row r="230" spans="3:3" x14ac:dyDescent="0.3">
      <c r="C230" s="28"/>
    </row>
    <row r="231" spans="3:3" x14ac:dyDescent="0.3">
      <c r="C231" s="28"/>
    </row>
    <row r="232" spans="3:3" x14ac:dyDescent="0.3">
      <c r="C232" s="28"/>
    </row>
    <row r="233" spans="3:3" x14ac:dyDescent="0.3">
      <c r="C233" s="28"/>
    </row>
    <row r="234" spans="3:3" x14ac:dyDescent="0.3">
      <c r="C234" s="28"/>
    </row>
    <row r="235" spans="3:3" x14ac:dyDescent="0.3">
      <c r="C235" s="28"/>
    </row>
    <row r="236" spans="3:3" x14ac:dyDescent="0.3">
      <c r="C236" s="28"/>
    </row>
    <row r="237" spans="3:3" x14ac:dyDescent="0.3">
      <c r="C237" s="28"/>
    </row>
    <row r="238" spans="3:3" x14ac:dyDescent="0.3">
      <c r="C238" s="28"/>
    </row>
    <row r="239" spans="3:3" x14ac:dyDescent="0.3">
      <c r="C239" s="28"/>
    </row>
    <row r="240" spans="3:3" x14ac:dyDescent="0.3">
      <c r="C240" s="28"/>
    </row>
    <row r="241" spans="3:3" x14ac:dyDescent="0.3">
      <c r="C241" s="28"/>
    </row>
    <row r="242" spans="3:3" x14ac:dyDescent="0.3">
      <c r="C242" s="28"/>
    </row>
    <row r="243" spans="3:3" x14ac:dyDescent="0.3">
      <c r="C243" s="28"/>
    </row>
    <row r="244" spans="3:3" x14ac:dyDescent="0.3">
      <c r="C244" s="28"/>
    </row>
    <row r="245" spans="3:3" x14ac:dyDescent="0.3">
      <c r="C245" s="28"/>
    </row>
    <row r="246" spans="3:3" x14ac:dyDescent="0.3">
      <c r="C246" s="28"/>
    </row>
    <row r="247" spans="3:3" x14ac:dyDescent="0.3">
      <c r="C247" s="28"/>
    </row>
    <row r="248" spans="3:3" x14ac:dyDescent="0.3">
      <c r="C248" s="28"/>
    </row>
    <row r="249" spans="3:3" x14ac:dyDescent="0.3">
      <c r="C249" s="28"/>
    </row>
    <row r="250" spans="3:3" x14ac:dyDescent="0.3">
      <c r="C250" s="28"/>
    </row>
    <row r="251" spans="3:3" x14ac:dyDescent="0.3">
      <c r="C251" s="28"/>
    </row>
    <row r="252" spans="3:3" x14ac:dyDescent="0.3">
      <c r="C252" s="28"/>
    </row>
    <row r="253" spans="3:3" x14ac:dyDescent="0.3">
      <c r="C253" s="28"/>
    </row>
    <row r="254" spans="3:3" x14ac:dyDescent="0.3">
      <c r="C254" s="28"/>
    </row>
    <row r="255" spans="3:3" x14ac:dyDescent="0.3">
      <c r="C255" s="28"/>
    </row>
    <row r="256" spans="3:3" x14ac:dyDescent="0.3">
      <c r="C256" s="28"/>
    </row>
    <row r="257" spans="3:3" x14ac:dyDescent="0.3">
      <c r="C257" s="28"/>
    </row>
    <row r="258" spans="3:3" x14ac:dyDescent="0.3">
      <c r="C258" s="28"/>
    </row>
    <row r="259" spans="3:3" x14ac:dyDescent="0.3">
      <c r="C259" s="28"/>
    </row>
    <row r="260" spans="3:3" x14ac:dyDescent="0.3">
      <c r="C260" s="28"/>
    </row>
    <row r="261" spans="3:3" x14ac:dyDescent="0.3">
      <c r="C261" s="28"/>
    </row>
    <row r="262" spans="3:3" x14ac:dyDescent="0.3">
      <c r="C262" s="28"/>
    </row>
    <row r="263" spans="3:3" x14ac:dyDescent="0.3">
      <c r="C263" s="28"/>
    </row>
    <row r="264" spans="3:3" x14ac:dyDescent="0.3">
      <c r="C264" s="28"/>
    </row>
    <row r="265" spans="3:3" x14ac:dyDescent="0.3">
      <c r="C265" s="28"/>
    </row>
    <row r="266" spans="3:3" x14ac:dyDescent="0.3">
      <c r="C266" s="28"/>
    </row>
    <row r="267" spans="3:3" x14ac:dyDescent="0.3">
      <c r="C267" s="28"/>
    </row>
    <row r="268" spans="3:3" x14ac:dyDescent="0.3">
      <c r="C268" s="28"/>
    </row>
    <row r="269" spans="3:3" x14ac:dyDescent="0.3">
      <c r="C269" s="28"/>
    </row>
    <row r="270" spans="3:3" x14ac:dyDescent="0.3">
      <c r="C270" s="28"/>
    </row>
    <row r="271" spans="3:3" x14ac:dyDescent="0.3">
      <c r="C271" s="28"/>
    </row>
    <row r="272" spans="3:3" x14ac:dyDescent="0.3">
      <c r="C272" s="28"/>
    </row>
    <row r="273" spans="3:3" x14ac:dyDescent="0.3">
      <c r="C273" s="28"/>
    </row>
    <row r="274" spans="3:3" x14ac:dyDescent="0.3">
      <c r="C274" s="28"/>
    </row>
    <row r="275" spans="3:3" x14ac:dyDescent="0.3">
      <c r="C275" s="28"/>
    </row>
    <row r="276" spans="3:3" x14ac:dyDescent="0.3">
      <c r="C276" s="28"/>
    </row>
    <row r="277" spans="3:3" x14ac:dyDescent="0.3">
      <c r="C277" s="28"/>
    </row>
    <row r="278" spans="3:3" x14ac:dyDescent="0.3">
      <c r="C278" s="28"/>
    </row>
    <row r="279" spans="3:3" x14ac:dyDescent="0.3">
      <c r="C279" s="28"/>
    </row>
    <row r="280" spans="3:3" x14ac:dyDescent="0.3">
      <c r="C280" s="28"/>
    </row>
    <row r="281" spans="3:3" x14ac:dyDescent="0.3">
      <c r="C281" s="28"/>
    </row>
    <row r="282" spans="3:3" x14ac:dyDescent="0.3">
      <c r="C282" s="28"/>
    </row>
    <row r="283" spans="3:3" x14ac:dyDescent="0.3">
      <c r="C283" s="28"/>
    </row>
    <row r="284" spans="3:3" x14ac:dyDescent="0.3">
      <c r="C284" s="28"/>
    </row>
    <row r="285" spans="3:3" x14ac:dyDescent="0.3">
      <c r="C285" s="28"/>
    </row>
    <row r="286" spans="3:3" x14ac:dyDescent="0.3">
      <c r="C286" s="28"/>
    </row>
    <row r="287" spans="3:3" x14ac:dyDescent="0.3">
      <c r="C287" s="28"/>
    </row>
    <row r="288" spans="3:3" x14ac:dyDescent="0.3">
      <c r="C288" s="28"/>
    </row>
    <row r="289" spans="3:3" x14ac:dyDescent="0.3">
      <c r="C289" s="28"/>
    </row>
    <row r="290" spans="3:3" x14ac:dyDescent="0.3">
      <c r="C290" s="28"/>
    </row>
    <row r="291" spans="3:3" x14ac:dyDescent="0.3">
      <c r="C291" s="28"/>
    </row>
    <row r="292" spans="3:3" x14ac:dyDescent="0.3">
      <c r="C292" s="28"/>
    </row>
    <row r="293" spans="3:3" x14ac:dyDescent="0.3">
      <c r="C293" s="28"/>
    </row>
    <row r="294" spans="3:3" x14ac:dyDescent="0.3">
      <c r="C294" s="28"/>
    </row>
    <row r="295" spans="3:3" x14ac:dyDescent="0.3">
      <c r="C295" s="28"/>
    </row>
    <row r="296" spans="3:3" x14ac:dyDescent="0.3">
      <c r="C296" s="28"/>
    </row>
    <row r="297" spans="3:3" x14ac:dyDescent="0.3">
      <c r="C297" s="28"/>
    </row>
    <row r="298" spans="3:3" x14ac:dyDescent="0.3">
      <c r="C298" s="28"/>
    </row>
    <row r="299" spans="3:3" x14ac:dyDescent="0.3">
      <c r="C299" s="28"/>
    </row>
    <row r="300" spans="3:3" x14ac:dyDescent="0.3">
      <c r="C300" s="28"/>
    </row>
    <row r="301" spans="3:3" x14ac:dyDescent="0.3">
      <c r="C301" s="28"/>
    </row>
    <row r="302" spans="3:3" x14ac:dyDescent="0.3">
      <c r="C302" s="28"/>
    </row>
    <row r="303" spans="3:3" x14ac:dyDescent="0.3">
      <c r="C303" s="28"/>
    </row>
    <row r="304" spans="3:3" x14ac:dyDescent="0.3">
      <c r="C304" s="28"/>
    </row>
    <row r="305" spans="3:3" x14ac:dyDescent="0.3">
      <c r="C305" s="28"/>
    </row>
    <row r="306" spans="3:3" x14ac:dyDescent="0.3">
      <c r="C306" s="28"/>
    </row>
    <row r="307" spans="3:3" x14ac:dyDescent="0.3">
      <c r="C307" s="28"/>
    </row>
    <row r="308" spans="3:3" x14ac:dyDescent="0.3">
      <c r="C308" s="28"/>
    </row>
    <row r="309" spans="3:3" x14ac:dyDescent="0.3">
      <c r="C309" s="28"/>
    </row>
    <row r="310" spans="3:3" x14ac:dyDescent="0.3">
      <c r="C310" s="28"/>
    </row>
    <row r="311" spans="3:3" x14ac:dyDescent="0.3">
      <c r="C311" s="28"/>
    </row>
    <row r="312" spans="3:3" x14ac:dyDescent="0.3">
      <c r="C312" s="28"/>
    </row>
    <row r="313" spans="3:3" x14ac:dyDescent="0.3">
      <c r="C313" s="28"/>
    </row>
    <row r="314" spans="3:3" x14ac:dyDescent="0.3">
      <c r="C314" s="28"/>
    </row>
    <row r="315" spans="3:3" x14ac:dyDescent="0.3">
      <c r="C315" s="28"/>
    </row>
    <row r="316" spans="3:3" x14ac:dyDescent="0.3">
      <c r="C316" s="28"/>
    </row>
    <row r="317" spans="3:3" x14ac:dyDescent="0.3">
      <c r="C317" s="28"/>
    </row>
    <row r="318" spans="3:3" x14ac:dyDescent="0.3">
      <c r="C318" s="28"/>
    </row>
    <row r="319" spans="3:3" x14ac:dyDescent="0.3">
      <c r="C319" s="28"/>
    </row>
    <row r="320" spans="3:3" x14ac:dyDescent="0.3">
      <c r="C320" s="28"/>
    </row>
    <row r="321" spans="3:3" x14ac:dyDescent="0.3">
      <c r="C321" s="28"/>
    </row>
    <row r="322" spans="3:3" x14ac:dyDescent="0.3">
      <c r="C322" s="28"/>
    </row>
    <row r="323" spans="3:3" x14ac:dyDescent="0.3">
      <c r="C323" s="28"/>
    </row>
    <row r="324" spans="3:3" x14ac:dyDescent="0.3">
      <c r="C324" s="28"/>
    </row>
    <row r="325" spans="3:3" x14ac:dyDescent="0.3">
      <c r="C325" s="28"/>
    </row>
    <row r="326" spans="3:3" x14ac:dyDescent="0.3">
      <c r="C326" s="28"/>
    </row>
    <row r="327" spans="3:3" x14ac:dyDescent="0.3">
      <c r="C327" s="28"/>
    </row>
    <row r="328" spans="3:3" x14ac:dyDescent="0.3">
      <c r="C328" s="28"/>
    </row>
    <row r="329" spans="3:3" x14ac:dyDescent="0.3">
      <c r="C329" s="28"/>
    </row>
    <row r="330" spans="3:3" x14ac:dyDescent="0.3">
      <c r="C330" s="28"/>
    </row>
    <row r="331" spans="3:3" x14ac:dyDescent="0.3">
      <c r="C331" s="28"/>
    </row>
    <row r="332" spans="3:3" x14ac:dyDescent="0.3">
      <c r="C332" s="28"/>
    </row>
    <row r="333" spans="3:3" x14ac:dyDescent="0.3">
      <c r="C333" s="28"/>
    </row>
    <row r="334" spans="3:3" x14ac:dyDescent="0.3">
      <c r="C334" s="28"/>
    </row>
    <row r="335" spans="3:3" x14ac:dyDescent="0.3">
      <c r="C335" s="28"/>
    </row>
    <row r="336" spans="3:3" x14ac:dyDescent="0.3">
      <c r="C336" s="28"/>
    </row>
    <row r="337" spans="3:3" x14ac:dyDescent="0.3">
      <c r="C337" s="28"/>
    </row>
    <row r="338" spans="3:3" x14ac:dyDescent="0.3">
      <c r="C338" s="28"/>
    </row>
    <row r="339" spans="3:3" x14ac:dyDescent="0.3">
      <c r="C339" s="28"/>
    </row>
    <row r="340" spans="3:3" x14ac:dyDescent="0.3">
      <c r="C340" s="28"/>
    </row>
    <row r="341" spans="3:3" x14ac:dyDescent="0.3">
      <c r="C341" s="28"/>
    </row>
    <row r="342" spans="3:3" x14ac:dyDescent="0.3">
      <c r="C342" s="28"/>
    </row>
    <row r="343" spans="3:3" x14ac:dyDescent="0.3">
      <c r="C343" s="28"/>
    </row>
    <row r="344" spans="3:3" x14ac:dyDescent="0.3">
      <c r="C344" s="28"/>
    </row>
    <row r="345" spans="3:3" x14ac:dyDescent="0.3">
      <c r="C345" s="28"/>
    </row>
    <row r="346" spans="3:3" x14ac:dyDescent="0.3">
      <c r="C346" s="28"/>
    </row>
    <row r="347" spans="3:3" x14ac:dyDescent="0.3">
      <c r="C347" s="28"/>
    </row>
    <row r="348" spans="3:3" x14ac:dyDescent="0.3">
      <c r="C348" s="28"/>
    </row>
    <row r="349" spans="3:3" x14ac:dyDescent="0.3">
      <c r="C349" s="28"/>
    </row>
    <row r="350" spans="3:3" x14ac:dyDescent="0.3">
      <c r="C350" s="28"/>
    </row>
    <row r="351" spans="3:3" x14ac:dyDescent="0.3">
      <c r="C351" s="28"/>
    </row>
    <row r="352" spans="3:3" x14ac:dyDescent="0.3">
      <c r="C352" s="28"/>
    </row>
    <row r="353" spans="3:3" x14ac:dyDescent="0.3">
      <c r="C353" s="28"/>
    </row>
    <row r="354" spans="3:3" x14ac:dyDescent="0.3">
      <c r="C354" s="28"/>
    </row>
    <row r="355" spans="3:3" x14ac:dyDescent="0.3">
      <c r="C355" s="28"/>
    </row>
    <row r="356" spans="3:3" x14ac:dyDescent="0.3">
      <c r="C356" s="28"/>
    </row>
    <row r="357" spans="3:3" x14ac:dyDescent="0.3">
      <c r="C357" s="28"/>
    </row>
    <row r="358" spans="3:3" x14ac:dyDescent="0.3">
      <c r="C358" s="28"/>
    </row>
    <row r="359" spans="3:3" x14ac:dyDescent="0.3">
      <c r="C359" s="28"/>
    </row>
    <row r="360" spans="3:3" x14ac:dyDescent="0.3">
      <c r="C360" s="28"/>
    </row>
    <row r="361" spans="3:3" x14ac:dyDescent="0.3">
      <c r="C361" s="28"/>
    </row>
    <row r="362" spans="3:3" x14ac:dyDescent="0.3">
      <c r="C362" s="28"/>
    </row>
    <row r="363" spans="3:3" x14ac:dyDescent="0.3">
      <c r="C363" s="28"/>
    </row>
    <row r="364" spans="3:3" x14ac:dyDescent="0.3">
      <c r="C364" s="28"/>
    </row>
    <row r="365" spans="3:3" x14ac:dyDescent="0.3">
      <c r="C365" s="28"/>
    </row>
    <row r="366" spans="3:3" x14ac:dyDescent="0.3">
      <c r="C366" s="28"/>
    </row>
    <row r="367" spans="3:3" x14ac:dyDescent="0.3">
      <c r="C367" s="28"/>
    </row>
    <row r="368" spans="3:3" x14ac:dyDescent="0.3">
      <c r="C368" s="28"/>
    </row>
    <row r="369" spans="3:3" x14ac:dyDescent="0.3">
      <c r="C369" s="28"/>
    </row>
    <row r="370" spans="3:3" x14ac:dyDescent="0.3">
      <c r="C370" s="28"/>
    </row>
    <row r="371" spans="3:3" x14ac:dyDescent="0.3">
      <c r="C371" s="28"/>
    </row>
    <row r="372" spans="3:3" x14ac:dyDescent="0.3">
      <c r="C372" s="28"/>
    </row>
    <row r="373" spans="3:3" x14ac:dyDescent="0.3">
      <c r="C373" s="28"/>
    </row>
    <row r="374" spans="3:3" x14ac:dyDescent="0.3">
      <c r="C374" s="28"/>
    </row>
    <row r="375" spans="3:3" x14ac:dyDescent="0.3">
      <c r="C375" s="28"/>
    </row>
    <row r="376" spans="3:3" x14ac:dyDescent="0.3">
      <c r="C376" s="28"/>
    </row>
    <row r="377" spans="3:3" x14ac:dyDescent="0.3">
      <c r="C377" s="28"/>
    </row>
    <row r="378" spans="3:3" x14ac:dyDescent="0.3">
      <c r="C378" s="28"/>
    </row>
    <row r="379" spans="3:3" x14ac:dyDescent="0.3">
      <c r="C379" s="28"/>
    </row>
    <row r="380" spans="3:3" x14ac:dyDescent="0.3">
      <c r="C380" s="28"/>
    </row>
    <row r="381" spans="3:3" x14ac:dyDescent="0.3">
      <c r="C381" s="28"/>
    </row>
    <row r="382" spans="3:3" x14ac:dyDescent="0.3">
      <c r="C382" s="28"/>
    </row>
    <row r="383" spans="3:3" x14ac:dyDescent="0.3">
      <c r="C383" s="28"/>
    </row>
    <row r="384" spans="3:3" x14ac:dyDescent="0.3">
      <c r="C384" s="28"/>
    </row>
    <row r="385" spans="3:3" x14ac:dyDescent="0.3">
      <c r="C385" s="28"/>
    </row>
    <row r="386" spans="3:3" x14ac:dyDescent="0.3">
      <c r="C386" s="28"/>
    </row>
    <row r="387" spans="3:3" x14ac:dyDescent="0.3">
      <c r="C387" s="28"/>
    </row>
    <row r="388" spans="3:3" x14ac:dyDescent="0.3">
      <c r="C388" s="28"/>
    </row>
    <row r="389" spans="3:3" x14ac:dyDescent="0.3">
      <c r="C389" s="28"/>
    </row>
    <row r="390" spans="3:3" x14ac:dyDescent="0.3">
      <c r="C390" s="28"/>
    </row>
    <row r="391" spans="3:3" x14ac:dyDescent="0.3">
      <c r="C391" s="28"/>
    </row>
    <row r="392" spans="3:3" x14ac:dyDescent="0.3">
      <c r="C392" s="28"/>
    </row>
    <row r="393" spans="3:3" x14ac:dyDescent="0.3">
      <c r="C393" s="28"/>
    </row>
    <row r="394" spans="3:3" x14ac:dyDescent="0.3">
      <c r="C394" s="28"/>
    </row>
    <row r="395" spans="3:3" x14ac:dyDescent="0.3">
      <c r="C395" s="28"/>
    </row>
    <row r="396" spans="3:3" x14ac:dyDescent="0.3">
      <c r="C396" s="28"/>
    </row>
    <row r="397" spans="3:3" x14ac:dyDescent="0.3">
      <c r="C397" s="28"/>
    </row>
    <row r="398" spans="3:3" x14ac:dyDescent="0.3">
      <c r="C398" s="28"/>
    </row>
    <row r="399" spans="3:3" x14ac:dyDescent="0.3">
      <c r="C399" s="28"/>
    </row>
    <row r="400" spans="3:3" x14ac:dyDescent="0.3">
      <c r="C400" s="28"/>
    </row>
    <row r="401" spans="3:3" x14ac:dyDescent="0.3">
      <c r="C401" s="28"/>
    </row>
    <row r="402" spans="3:3" x14ac:dyDescent="0.3">
      <c r="C402" s="28"/>
    </row>
    <row r="403" spans="3:3" x14ac:dyDescent="0.3">
      <c r="C403" s="28"/>
    </row>
    <row r="404" spans="3:3" x14ac:dyDescent="0.3">
      <c r="C404" s="28"/>
    </row>
    <row r="405" spans="3:3" x14ac:dyDescent="0.3">
      <c r="C405" s="28"/>
    </row>
    <row r="406" spans="3:3" x14ac:dyDescent="0.3">
      <c r="C406" s="28"/>
    </row>
    <row r="407" spans="3:3" x14ac:dyDescent="0.3">
      <c r="C407" s="28"/>
    </row>
    <row r="408" spans="3:3" x14ac:dyDescent="0.3">
      <c r="C408" s="28"/>
    </row>
    <row r="409" spans="3:3" x14ac:dyDescent="0.3">
      <c r="C409" s="28"/>
    </row>
    <row r="410" spans="3:3" x14ac:dyDescent="0.3">
      <c r="C410" s="28"/>
    </row>
    <row r="411" spans="3:3" x14ac:dyDescent="0.3">
      <c r="C411" s="28"/>
    </row>
    <row r="412" spans="3:3" x14ac:dyDescent="0.3">
      <c r="C412" s="28"/>
    </row>
    <row r="413" spans="3:3" x14ac:dyDescent="0.3">
      <c r="C413" s="28"/>
    </row>
    <row r="414" spans="3:3" x14ac:dyDescent="0.3">
      <c r="C414" s="28"/>
    </row>
    <row r="415" spans="3:3" x14ac:dyDescent="0.3">
      <c r="C415" s="28"/>
    </row>
    <row r="416" spans="3:3" x14ac:dyDescent="0.3">
      <c r="C416" s="28"/>
    </row>
    <row r="417" spans="3:3" x14ac:dyDescent="0.3">
      <c r="C417" s="28"/>
    </row>
    <row r="418" spans="3:3" x14ac:dyDescent="0.3">
      <c r="C418" s="28"/>
    </row>
    <row r="419" spans="3:3" x14ac:dyDescent="0.3">
      <c r="C419" s="28"/>
    </row>
    <row r="420" spans="3:3" x14ac:dyDescent="0.3">
      <c r="C420" s="28"/>
    </row>
    <row r="421" spans="3:3" x14ac:dyDescent="0.3">
      <c r="C421" s="28"/>
    </row>
    <row r="422" spans="3:3" x14ac:dyDescent="0.3">
      <c r="C422" s="28"/>
    </row>
    <row r="423" spans="3:3" x14ac:dyDescent="0.3">
      <c r="C423" s="28"/>
    </row>
    <row r="424" spans="3:3" x14ac:dyDescent="0.3">
      <c r="C424" s="28"/>
    </row>
    <row r="425" spans="3:3" x14ac:dyDescent="0.3">
      <c r="C425" s="28"/>
    </row>
    <row r="426" spans="3:3" x14ac:dyDescent="0.3">
      <c r="C426" s="28"/>
    </row>
    <row r="427" spans="3:3" x14ac:dyDescent="0.3">
      <c r="C427" s="28"/>
    </row>
    <row r="428" spans="3:3" x14ac:dyDescent="0.3">
      <c r="C428" s="28"/>
    </row>
    <row r="429" spans="3:3" x14ac:dyDescent="0.3">
      <c r="C429" s="28"/>
    </row>
    <row r="430" spans="3:3" x14ac:dyDescent="0.3">
      <c r="C430" s="28"/>
    </row>
    <row r="431" spans="3:3" x14ac:dyDescent="0.3">
      <c r="C431" s="28"/>
    </row>
    <row r="432" spans="3:3" x14ac:dyDescent="0.3">
      <c r="C432" s="28"/>
    </row>
    <row r="433" spans="3:3" x14ac:dyDescent="0.3">
      <c r="C433" s="28"/>
    </row>
    <row r="434" spans="3:3" x14ac:dyDescent="0.3">
      <c r="C434" s="28"/>
    </row>
    <row r="435" spans="3:3" x14ac:dyDescent="0.3">
      <c r="C435" s="28"/>
    </row>
    <row r="436" spans="3:3" x14ac:dyDescent="0.3">
      <c r="C436" s="28"/>
    </row>
    <row r="437" spans="3:3" x14ac:dyDescent="0.3">
      <c r="C437" s="28"/>
    </row>
    <row r="438" spans="3:3" x14ac:dyDescent="0.3">
      <c r="C438" s="28"/>
    </row>
    <row r="439" spans="3:3" x14ac:dyDescent="0.3">
      <c r="C439" s="28"/>
    </row>
    <row r="440" spans="3:3" x14ac:dyDescent="0.3">
      <c r="C440" s="28"/>
    </row>
    <row r="441" spans="3:3" x14ac:dyDescent="0.3">
      <c r="C441" s="28"/>
    </row>
    <row r="442" spans="3:3" x14ac:dyDescent="0.3">
      <c r="C442" s="28"/>
    </row>
    <row r="443" spans="3:3" x14ac:dyDescent="0.3">
      <c r="C443" s="28"/>
    </row>
    <row r="444" spans="3:3" x14ac:dyDescent="0.3">
      <c r="C444" s="28"/>
    </row>
    <row r="445" spans="3:3" x14ac:dyDescent="0.3">
      <c r="C445" s="28"/>
    </row>
    <row r="446" spans="3:3" x14ac:dyDescent="0.3">
      <c r="C446" s="28"/>
    </row>
    <row r="447" spans="3:3" x14ac:dyDescent="0.3">
      <c r="C447" s="28"/>
    </row>
    <row r="448" spans="3:3" x14ac:dyDescent="0.3">
      <c r="C448" s="28"/>
    </row>
    <row r="449" spans="3:3" x14ac:dyDescent="0.3">
      <c r="C449" s="28"/>
    </row>
    <row r="450" spans="3:3" x14ac:dyDescent="0.3">
      <c r="C450" s="28"/>
    </row>
    <row r="451" spans="3:3" x14ac:dyDescent="0.3">
      <c r="C451" s="28"/>
    </row>
    <row r="452" spans="3:3" x14ac:dyDescent="0.3">
      <c r="C452" s="28"/>
    </row>
    <row r="453" spans="3:3" x14ac:dyDescent="0.3">
      <c r="C453" s="28"/>
    </row>
    <row r="454" spans="3:3" x14ac:dyDescent="0.3">
      <c r="C454" s="28"/>
    </row>
    <row r="455" spans="3:3" x14ac:dyDescent="0.3">
      <c r="C455" s="28"/>
    </row>
    <row r="456" spans="3:3" x14ac:dyDescent="0.3">
      <c r="C456" s="28"/>
    </row>
    <row r="457" spans="3:3" x14ac:dyDescent="0.3">
      <c r="C457" s="28"/>
    </row>
    <row r="458" spans="3:3" x14ac:dyDescent="0.3">
      <c r="C458" s="28"/>
    </row>
    <row r="459" spans="3:3" x14ac:dyDescent="0.3">
      <c r="C459" s="28"/>
    </row>
    <row r="460" spans="3:3" x14ac:dyDescent="0.3">
      <c r="C460" s="28"/>
    </row>
    <row r="461" spans="3:3" x14ac:dyDescent="0.3">
      <c r="C461" s="28"/>
    </row>
    <row r="462" spans="3:3" x14ac:dyDescent="0.3">
      <c r="C462" s="28"/>
    </row>
    <row r="463" spans="3:3" x14ac:dyDescent="0.3">
      <c r="C463" s="28"/>
    </row>
    <row r="464" spans="3:3" x14ac:dyDescent="0.3">
      <c r="C464" s="28"/>
    </row>
    <row r="465" spans="3:3" x14ac:dyDescent="0.3">
      <c r="C465" s="28"/>
    </row>
    <row r="466" spans="3:3" x14ac:dyDescent="0.3">
      <c r="C466" s="28"/>
    </row>
    <row r="467" spans="3:3" x14ac:dyDescent="0.3">
      <c r="C467" s="28"/>
    </row>
    <row r="468" spans="3:3" x14ac:dyDescent="0.3">
      <c r="C468" s="28"/>
    </row>
    <row r="469" spans="3:3" x14ac:dyDescent="0.3">
      <c r="C469" s="28"/>
    </row>
    <row r="470" spans="3:3" x14ac:dyDescent="0.3">
      <c r="C470" s="28"/>
    </row>
    <row r="471" spans="3:3" x14ac:dyDescent="0.3">
      <c r="C471" s="28"/>
    </row>
    <row r="472" spans="3:3" x14ac:dyDescent="0.3">
      <c r="C472" s="28"/>
    </row>
    <row r="473" spans="3:3" x14ac:dyDescent="0.3">
      <c r="C473" s="28"/>
    </row>
    <row r="474" spans="3:3" x14ac:dyDescent="0.3">
      <c r="C474" s="28"/>
    </row>
    <row r="475" spans="3:3" x14ac:dyDescent="0.3">
      <c r="C475" s="28"/>
    </row>
    <row r="476" spans="3:3" x14ac:dyDescent="0.3">
      <c r="C476" s="28"/>
    </row>
    <row r="477" spans="3:3" x14ac:dyDescent="0.3">
      <c r="C477" s="28"/>
    </row>
    <row r="478" spans="3:3" x14ac:dyDescent="0.3">
      <c r="C478" s="28"/>
    </row>
    <row r="479" spans="3:3" x14ac:dyDescent="0.3">
      <c r="C479" s="28"/>
    </row>
    <row r="480" spans="3:3" x14ac:dyDescent="0.3">
      <c r="C480" s="28"/>
    </row>
    <row r="481" spans="3:3" x14ac:dyDescent="0.3">
      <c r="C481" s="28"/>
    </row>
    <row r="482" spans="3:3" x14ac:dyDescent="0.3">
      <c r="C482" s="28"/>
    </row>
    <row r="483" spans="3:3" x14ac:dyDescent="0.3">
      <c r="C483" s="28"/>
    </row>
    <row r="484" spans="3:3" x14ac:dyDescent="0.3">
      <c r="C484" s="28"/>
    </row>
    <row r="485" spans="3:3" x14ac:dyDescent="0.3">
      <c r="C485" s="28"/>
    </row>
    <row r="486" spans="3:3" x14ac:dyDescent="0.3">
      <c r="C486" s="28"/>
    </row>
    <row r="487" spans="3:3" x14ac:dyDescent="0.3">
      <c r="C487" s="28"/>
    </row>
    <row r="488" spans="3:3" x14ac:dyDescent="0.3">
      <c r="C488" s="28"/>
    </row>
    <row r="489" spans="3:3" x14ac:dyDescent="0.3">
      <c r="C489" s="28"/>
    </row>
    <row r="490" spans="3:3" x14ac:dyDescent="0.3">
      <c r="C490" s="28"/>
    </row>
    <row r="491" spans="3:3" x14ac:dyDescent="0.3">
      <c r="C491" s="28"/>
    </row>
    <row r="492" spans="3:3" x14ac:dyDescent="0.3">
      <c r="C492" s="28"/>
    </row>
    <row r="493" spans="3:3" x14ac:dyDescent="0.3">
      <c r="C493" s="28"/>
    </row>
    <row r="494" spans="3:3" x14ac:dyDescent="0.3">
      <c r="C494" s="28"/>
    </row>
    <row r="495" spans="3:3" x14ac:dyDescent="0.3">
      <c r="C495" s="28"/>
    </row>
    <row r="496" spans="3:3" x14ac:dyDescent="0.3">
      <c r="C496" s="28"/>
    </row>
    <row r="497" spans="3:3" x14ac:dyDescent="0.3">
      <c r="C497" s="28"/>
    </row>
    <row r="498" spans="3:3" x14ac:dyDescent="0.3">
      <c r="C498" s="28"/>
    </row>
    <row r="499" spans="3:3" x14ac:dyDescent="0.3">
      <c r="C499" s="28"/>
    </row>
    <row r="500" spans="3:3" x14ac:dyDescent="0.3">
      <c r="C500" s="28"/>
    </row>
    <row r="501" spans="3:3" x14ac:dyDescent="0.3">
      <c r="C501" s="28"/>
    </row>
    <row r="502" spans="3:3" x14ac:dyDescent="0.3">
      <c r="C502" s="28"/>
    </row>
    <row r="503" spans="3:3" x14ac:dyDescent="0.3">
      <c r="C503" s="28"/>
    </row>
    <row r="504" spans="3:3" x14ac:dyDescent="0.3">
      <c r="C504" s="28"/>
    </row>
    <row r="505" spans="3:3" x14ac:dyDescent="0.3">
      <c r="C505" s="28"/>
    </row>
    <row r="506" spans="3:3" x14ac:dyDescent="0.3">
      <c r="C506" s="28"/>
    </row>
    <row r="507" spans="3:3" x14ac:dyDescent="0.3">
      <c r="C507" s="28"/>
    </row>
    <row r="508" spans="3:3" x14ac:dyDescent="0.3">
      <c r="C508" s="28"/>
    </row>
    <row r="509" spans="3:3" x14ac:dyDescent="0.3">
      <c r="C509" s="28"/>
    </row>
    <row r="510" spans="3:3" x14ac:dyDescent="0.3">
      <c r="C510" s="28"/>
    </row>
    <row r="511" spans="3:3" x14ac:dyDescent="0.3">
      <c r="C511" s="28"/>
    </row>
    <row r="512" spans="3:3" x14ac:dyDescent="0.3">
      <c r="C512" s="28"/>
    </row>
    <row r="513" spans="3:3" x14ac:dyDescent="0.3">
      <c r="C513" s="28"/>
    </row>
    <row r="514" spans="3:3" x14ac:dyDescent="0.3">
      <c r="C514" s="28"/>
    </row>
    <row r="515" spans="3:3" x14ac:dyDescent="0.3">
      <c r="C515" s="28"/>
    </row>
    <row r="516" spans="3:3" x14ac:dyDescent="0.3">
      <c r="C516" s="28"/>
    </row>
    <row r="517" spans="3:3" x14ac:dyDescent="0.3">
      <c r="C517" s="28"/>
    </row>
    <row r="518" spans="3:3" x14ac:dyDescent="0.3">
      <c r="C518" s="28"/>
    </row>
    <row r="519" spans="3:3" x14ac:dyDescent="0.3">
      <c r="C519" s="28"/>
    </row>
    <row r="520" spans="3:3" x14ac:dyDescent="0.3">
      <c r="C520" s="28"/>
    </row>
    <row r="521" spans="3:3" x14ac:dyDescent="0.3">
      <c r="C521" s="28"/>
    </row>
    <row r="522" spans="3:3" x14ac:dyDescent="0.3">
      <c r="C522" s="28"/>
    </row>
    <row r="523" spans="3:3" x14ac:dyDescent="0.3">
      <c r="C523" s="28"/>
    </row>
    <row r="524" spans="3:3" x14ac:dyDescent="0.3">
      <c r="C524" s="28"/>
    </row>
    <row r="525" spans="3:3" x14ac:dyDescent="0.3">
      <c r="C525" s="28"/>
    </row>
    <row r="526" spans="3:3" x14ac:dyDescent="0.3">
      <c r="C526" s="28"/>
    </row>
    <row r="527" spans="3:3" x14ac:dyDescent="0.3">
      <c r="C527" s="28"/>
    </row>
    <row r="528" spans="3:3" x14ac:dyDescent="0.3">
      <c r="C528" s="28"/>
    </row>
    <row r="529" spans="3:3" x14ac:dyDescent="0.3">
      <c r="C529" s="28"/>
    </row>
    <row r="530" spans="3:3" x14ac:dyDescent="0.3">
      <c r="C530" s="28"/>
    </row>
    <row r="531" spans="3:3" x14ac:dyDescent="0.3">
      <c r="C531" s="28"/>
    </row>
    <row r="532" spans="3:3" x14ac:dyDescent="0.3">
      <c r="C532" s="28"/>
    </row>
    <row r="533" spans="3:3" x14ac:dyDescent="0.3">
      <c r="C533" s="28"/>
    </row>
    <row r="534" spans="3:3" x14ac:dyDescent="0.3">
      <c r="C534" s="28"/>
    </row>
    <row r="535" spans="3:3" x14ac:dyDescent="0.3">
      <c r="C535" s="28"/>
    </row>
    <row r="536" spans="3:3" x14ac:dyDescent="0.3">
      <c r="C536" s="28"/>
    </row>
    <row r="537" spans="3:3" x14ac:dyDescent="0.3">
      <c r="C537" s="28"/>
    </row>
    <row r="538" spans="3:3" x14ac:dyDescent="0.3">
      <c r="C538" s="28"/>
    </row>
    <row r="539" spans="3:3" x14ac:dyDescent="0.3">
      <c r="C539" s="28"/>
    </row>
    <row r="540" spans="3:3" x14ac:dyDescent="0.3">
      <c r="C540" s="28"/>
    </row>
    <row r="541" spans="3:3" x14ac:dyDescent="0.3">
      <c r="C541" s="28"/>
    </row>
    <row r="542" spans="3:3" x14ac:dyDescent="0.3">
      <c r="C542" s="28"/>
    </row>
    <row r="543" spans="3:3" x14ac:dyDescent="0.3">
      <c r="C543" s="28"/>
    </row>
    <row r="544" spans="3:3" x14ac:dyDescent="0.3">
      <c r="C544" s="28"/>
    </row>
    <row r="545" spans="3:3" x14ac:dyDescent="0.3">
      <c r="C545" s="28"/>
    </row>
    <row r="546" spans="3:3" x14ac:dyDescent="0.3">
      <c r="C546" s="28"/>
    </row>
    <row r="547" spans="3:3" x14ac:dyDescent="0.3">
      <c r="C547" s="28"/>
    </row>
    <row r="548" spans="3:3" x14ac:dyDescent="0.3">
      <c r="C548" s="28"/>
    </row>
    <row r="549" spans="3:3" x14ac:dyDescent="0.3">
      <c r="C549" s="28"/>
    </row>
    <row r="550" spans="3:3" x14ac:dyDescent="0.3">
      <c r="C550" s="28"/>
    </row>
    <row r="551" spans="3:3" x14ac:dyDescent="0.3">
      <c r="C551" s="28"/>
    </row>
    <row r="552" spans="3:3" x14ac:dyDescent="0.3">
      <c r="C552" s="28"/>
    </row>
    <row r="553" spans="3:3" x14ac:dyDescent="0.3">
      <c r="C553" s="28"/>
    </row>
    <row r="554" spans="3:3" x14ac:dyDescent="0.3">
      <c r="C554" s="28"/>
    </row>
    <row r="555" spans="3:3" x14ac:dyDescent="0.3">
      <c r="C555" s="28"/>
    </row>
    <row r="556" spans="3:3" x14ac:dyDescent="0.3">
      <c r="C556" s="28"/>
    </row>
    <row r="557" spans="3:3" x14ac:dyDescent="0.3">
      <c r="C557" s="28"/>
    </row>
    <row r="558" spans="3:3" x14ac:dyDescent="0.3">
      <c r="C558" s="28"/>
    </row>
    <row r="559" spans="3:3" x14ac:dyDescent="0.3">
      <c r="C559" s="28"/>
    </row>
    <row r="560" spans="3:3" x14ac:dyDescent="0.3">
      <c r="C560" s="28"/>
    </row>
    <row r="561" spans="3:3" x14ac:dyDescent="0.3">
      <c r="C561" s="28"/>
    </row>
    <row r="562" spans="3:3" x14ac:dyDescent="0.3">
      <c r="C562" s="28"/>
    </row>
    <row r="563" spans="3:3" x14ac:dyDescent="0.3">
      <c r="C563" s="28"/>
    </row>
    <row r="564" spans="3:3" x14ac:dyDescent="0.3">
      <c r="C564" s="28"/>
    </row>
    <row r="565" spans="3:3" x14ac:dyDescent="0.3">
      <c r="C565" s="28"/>
    </row>
    <row r="566" spans="3:3" x14ac:dyDescent="0.3">
      <c r="C566" s="28"/>
    </row>
    <row r="567" spans="3:3" x14ac:dyDescent="0.3">
      <c r="C567" s="28"/>
    </row>
    <row r="568" spans="3:3" x14ac:dyDescent="0.3">
      <c r="C568" s="28"/>
    </row>
    <row r="569" spans="3:3" x14ac:dyDescent="0.3">
      <c r="C569" s="28"/>
    </row>
    <row r="570" spans="3:3" x14ac:dyDescent="0.3">
      <c r="C570" s="28"/>
    </row>
    <row r="571" spans="3:3" x14ac:dyDescent="0.3">
      <c r="C571" s="28"/>
    </row>
    <row r="572" spans="3:3" x14ac:dyDescent="0.3">
      <c r="C572" s="28"/>
    </row>
    <row r="573" spans="3:3" x14ac:dyDescent="0.3">
      <c r="C573" s="28"/>
    </row>
    <row r="574" spans="3:3" x14ac:dyDescent="0.3">
      <c r="C574" s="28"/>
    </row>
    <row r="575" spans="3:3" x14ac:dyDescent="0.3">
      <c r="C575" s="28"/>
    </row>
    <row r="576" spans="3:3" x14ac:dyDescent="0.3">
      <c r="C576" s="28"/>
    </row>
    <row r="577" spans="3:3" x14ac:dyDescent="0.3">
      <c r="C577" s="28"/>
    </row>
    <row r="578" spans="3:3" x14ac:dyDescent="0.3">
      <c r="C578" s="28"/>
    </row>
    <row r="579" spans="3:3" x14ac:dyDescent="0.3">
      <c r="C579" s="28"/>
    </row>
    <row r="580" spans="3:3" x14ac:dyDescent="0.3">
      <c r="C580" s="28"/>
    </row>
    <row r="581" spans="3:3" x14ac:dyDescent="0.3">
      <c r="C581" s="28"/>
    </row>
    <row r="582" spans="3:3" x14ac:dyDescent="0.3">
      <c r="C582" s="28"/>
    </row>
    <row r="583" spans="3:3" x14ac:dyDescent="0.3">
      <c r="C583" s="28"/>
    </row>
    <row r="584" spans="3:3" x14ac:dyDescent="0.3">
      <c r="C584" s="28"/>
    </row>
    <row r="585" spans="3:3" x14ac:dyDescent="0.3">
      <c r="C585" s="28"/>
    </row>
    <row r="586" spans="3:3" x14ac:dyDescent="0.3">
      <c r="C586" s="28"/>
    </row>
    <row r="587" spans="3:3" x14ac:dyDescent="0.3">
      <c r="C587" s="28"/>
    </row>
    <row r="588" spans="3:3" x14ac:dyDescent="0.3">
      <c r="C588" s="28"/>
    </row>
    <row r="589" spans="3:3" x14ac:dyDescent="0.3">
      <c r="C589" s="28"/>
    </row>
    <row r="590" spans="3:3" x14ac:dyDescent="0.3">
      <c r="C590" s="28"/>
    </row>
    <row r="591" spans="3:3" x14ac:dyDescent="0.3">
      <c r="C591" s="28"/>
    </row>
    <row r="592" spans="3:3" x14ac:dyDescent="0.3">
      <c r="C592" s="28"/>
    </row>
    <row r="593" spans="3:3" x14ac:dyDescent="0.3">
      <c r="C593" s="28"/>
    </row>
    <row r="594" spans="3:3" x14ac:dyDescent="0.3">
      <c r="C594" s="28"/>
    </row>
    <row r="595" spans="3:3" x14ac:dyDescent="0.3">
      <c r="C595" s="28"/>
    </row>
    <row r="596" spans="3:3" x14ac:dyDescent="0.3">
      <c r="C596" s="28"/>
    </row>
    <row r="597" spans="3:3" x14ac:dyDescent="0.3">
      <c r="C597" s="28"/>
    </row>
    <row r="598" spans="3:3" x14ac:dyDescent="0.3">
      <c r="C598" s="28"/>
    </row>
    <row r="599" spans="3:3" x14ac:dyDescent="0.3">
      <c r="C599" s="28"/>
    </row>
    <row r="600" spans="3:3" x14ac:dyDescent="0.3">
      <c r="C600" s="28"/>
    </row>
    <row r="601" spans="3:3" x14ac:dyDescent="0.3">
      <c r="C601" s="28"/>
    </row>
    <row r="602" spans="3:3" x14ac:dyDescent="0.3">
      <c r="C602" s="28"/>
    </row>
    <row r="603" spans="3:3" x14ac:dyDescent="0.3">
      <c r="C603" s="28"/>
    </row>
    <row r="604" spans="3:3" x14ac:dyDescent="0.3">
      <c r="C604" s="28"/>
    </row>
    <row r="605" spans="3:3" x14ac:dyDescent="0.3">
      <c r="C605" s="28"/>
    </row>
    <row r="606" spans="3:3" x14ac:dyDescent="0.3">
      <c r="C606" s="28"/>
    </row>
    <row r="607" spans="3:3" x14ac:dyDescent="0.3">
      <c r="C607" s="28"/>
    </row>
    <row r="608" spans="3:3" x14ac:dyDescent="0.3">
      <c r="C608" s="28"/>
    </row>
    <row r="609" spans="3:3" x14ac:dyDescent="0.3">
      <c r="C609" s="28"/>
    </row>
    <row r="610" spans="3:3" x14ac:dyDescent="0.3">
      <c r="C610" s="28"/>
    </row>
    <row r="611" spans="3:3" x14ac:dyDescent="0.3">
      <c r="C611" s="28"/>
    </row>
    <row r="612" spans="3:3" x14ac:dyDescent="0.3">
      <c r="C612" s="28"/>
    </row>
    <row r="613" spans="3:3" x14ac:dyDescent="0.3">
      <c r="C613" s="28"/>
    </row>
    <row r="614" spans="3:3" x14ac:dyDescent="0.3">
      <c r="C614" s="28"/>
    </row>
    <row r="615" spans="3:3" x14ac:dyDescent="0.3">
      <c r="C615" s="28"/>
    </row>
    <row r="616" spans="3:3" x14ac:dyDescent="0.3">
      <c r="C616" s="28"/>
    </row>
    <row r="617" spans="3:3" x14ac:dyDescent="0.3">
      <c r="C617" s="28"/>
    </row>
    <row r="618" spans="3:3" x14ac:dyDescent="0.3">
      <c r="C618" s="28"/>
    </row>
    <row r="619" spans="3:3" x14ac:dyDescent="0.3">
      <c r="C619" s="28"/>
    </row>
    <row r="620" spans="3:3" x14ac:dyDescent="0.3">
      <c r="C620" s="28"/>
    </row>
    <row r="621" spans="3:3" x14ac:dyDescent="0.3">
      <c r="C621" s="28"/>
    </row>
    <row r="622" spans="3:3" x14ac:dyDescent="0.3">
      <c r="C622" s="28"/>
    </row>
    <row r="623" spans="3:3" x14ac:dyDescent="0.3">
      <c r="C623" s="28"/>
    </row>
    <row r="624" spans="3:3" x14ac:dyDescent="0.3">
      <c r="C624" s="28"/>
    </row>
    <row r="625" spans="3:3" x14ac:dyDescent="0.3">
      <c r="C625" s="28"/>
    </row>
    <row r="626" spans="3:3" x14ac:dyDescent="0.3">
      <c r="C626" s="28"/>
    </row>
    <row r="627" spans="3:3" x14ac:dyDescent="0.3">
      <c r="C627" s="28"/>
    </row>
    <row r="628" spans="3:3" x14ac:dyDescent="0.3">
      <c r="C628" s="28"/>
    </row>
    <row r="629" spans="3:3" x14ac:dyDescent="0.3">
      <c r="C629" s="28"/>
    </row>
    <row r="630" spans="3:3" x14ac:dyDescent="0.3">
      <c r="C630" s="28"/>
    </row>
    <row r="631" spans="3:3" x14ac:dyDescent="0.3">
      <c r="C631" s="28"/>
    </row>
    <row r="632" spans="3:3" x14ac:dyDescent="0.3">
      <c r="C632" s="28"/>
    </row>
    <row r="633" spans="3:3" x14ac:dyDescent="0.3">
      <c r="C633" s="28"/>
    </row>
    <row r="634" spans="3:3" x14ac:dyDescent="0.3">
      <c r="C634" s="28"/>
    </row>
    <row r="635" spans="3:3" x14ac:dyDescent="0.3">
      <c r="C635" s="28"/>
    </row>
    <row r="636" spans="3:3" x14ac:dyDescent="0.3">
      <c r="C636" s="28"/>
    </row>
    <row r="637" spans="3:3" x14ac:dyDescent="0.3">
      <c r="C637" s="28"/>
    </row>
    <row r="638" spans="3:3" x14ac:dyDescent="0.3">
      <c r="C638" s="28"/>
    </row>
    <row r="639" spans="3:3" x14ac:dyDescent="0.3">
      <c r="C639" s="28"/>
    </row>
    <row r="640" spans="3:3" x14ac:dyDescent="0.3">
      <c r="C640" s="28"/>
    </row>
    <row r="641" spans="3:3" x14ac:dyDescent="0.3">
      <c r="C641" s="28"/>
    </row>
    <row r="642" spans="3:3" x14ac:dyDescent="0.3">
      <c r="C642" s="28"/>
    </row>
    <row r="643" spans="3:3" x14ac:dyDescent="0.3">
      <c r="C643" s="28"/>
    </row>
    <row r="644" spans="3:3" x14ac:dyDescent="0.3">
      <c r="C644" s="28"/>
    </row>
    <row r="645" spans="3:3" x14ac:dyDescent="0.3">
      <c r="C645" s="28"/>
    </row>
    <row r="646" spans="3:3" x14ac:dyDescent="0.3">
      <c r="C646" s="28"/>
    </row>
    <row r="647" spans="3:3" x14ac:dyDescent="0.3">
      <c r="C647" s="28"/>
    </row>
    <row r="648" spans="3:3" x14ac:dyDescent="0.3">
      <c r="C648" s="28"/>
    </row>
    <row r="649" spans="3:3" x14ac:dyDescent="0.3">
      <c r="C649" s="28"/>
    </row>
    <row r="650" spans="3:3" x14ac:dyDescent="0.3">
      <c r="C650" s="28"/>
    </row>
    <row r="651" spans="3:3" x14ac:dyDescent="0.3">
      <c r="C651" s="28"/>
    </row>
    <row r="652" spans="3:3" x14ac:dyDescent="0.3">
      <c r="C652" s="28"/>
    </row>
    <row r="653" spans="3:3" x14ac:dyDescent="0.3">
      <c r="C653" s="28"/>
    </row>
    <row r="654" spans="3:3" x14ac:dyDescent="0.3">
      <c r="C654" s="28"/>
    </row>
    <row r="655" spans="3:3" x14ac:dyDescent="0.3">
      <c r="C655" s="28"/>
    </row>
    <row r="656" spans="3:3" x14ac:dyDescent="0.3">
      <c r="C656" s="28"/>
    </row>
    <row r="657" spans="3:3" x14ac:dyDescent="0.3">
      <c r="C657" s="28"/>
    </row>
    <row r="658" spans="3:3" x14ac:dyDescent="0.3">
      <c r="C658" s="28"/>
    </row>
    <row r="659" spans="3:3" x14ac:dyDescent="0.3">
      <c r="C659" s="28"/>
    </row>
    <row r="660" spans="3:3" x14ac:dyDescent="0.3">
      <c r="C660" s="28"/>
    </row>
    <row r="661" spans="3:3" x14ac:dyDescent="0.3">
      <c r="C661" s="28"/>
    </row>
    <row r="662" spans="3:3" x14ac:dyDescent="0.3">
      <c r="C662" s="28"/>
    </row>
    <row r="663" spans="3:3" x14ac:dyDescent="0.3">
      <c r="C663" s="28"/>
    </row>
    <row r="664" spans="3:3" x14ac:dyDescent="0.3">
      <c r="C664" s="28"/>
    </row>
    <row r="665" spans="3:3" x14ac:dyDescent="0.3">
      <c r="C665" s="28"/>
    </row>
    <row r="666" spans="3:3" x14ac:dyDescent="0.3">
      <c r="C666" s="28"/>
    </row>
    <row r="667" spans="3:3" x14ac:dyDescent="0.3">
      <c r="C667" s="28"/>
    </row>
    <row r="668" spans="3:3" x14ac:dyDescent="0.3">
      <c r="C668" s="28"/>
    </row>
    <row r="669" spans="3:3" x14ac:dyDescent="0.3">
      <c r="C669" s="28"/>
    </row>
    <row r="670" spans="3:3" x14ac:dyDescent="0.3">
      <c r="C670" s="28"/>
    </row>
    <row r="671" spans="3:3" x14ac:dyDescent="0.3">
      <c r="C671" s="28"/>
    </row>
    <row r="672" spans="3:3" x14ac:dyDescent="0.3">
      <c r="C672" s="28"/>
    </row>
    <row r="673" spans="3:3" x14ac:dyDescent="0.3">
      <c r="C673" s="28"/>
    </row>
    <row r="674" spans="3:3" x14ac:dyDescent="0.3">
      <c r="C674" s="28"/>
    </row>
    <row r="675" spans="3:3" x14ac:dyDescent="0.3">
      <c r="C675" s="28"/>
    </row>
    <row r="676" spans="3:3" x14ac:dyDescent="0.3">
      <c r="C676" s="28"/>
    </row>
    <row r="677" spans="3:3" x14ac:dyDescent="0.3">
      <c r="C677" s="28"/>
    </row>
    <row r="678" spans="3:3" x14ac:dyDescent="0.3">
      <c r="C678" s="28"/>
    </row>
    <row r="679" spans="3:3" x14ac:dyDescent="0.3">
      <c r="C679" s="28"/>
    </row>
    <row r="680" spans="3:3" x14ac:dyDescent="0.3">
      <c r="C680" s="28"/>
    </row>
    <row r="681" spans="3:3" x14ac:dyDescent="0.3">
      <c r="C681" s="28"/>
    </row>
    <row r="682" spans="3:3" x14ac:dyDescent="0.3">
      <c r="C682" s="28"/>
    </row>
    <row r="683" spans="3:3" x14ac:dyDescent="0.3">
      <c r="C683" s="28"/>
    </row>
    <row r="684" spans="3:3" x14ac:dyDescent="0.3">
      <c r="C684" s="28"/>
    </row>
    <row r="685" spans="3:3" x14ac:dyDescent="0.3">
      <c r="C685" s="28"/>
    </row>
    <row r="686" spans="3:3" x14ac:dyDescent="0.3">
      <c r="C686" s="28"/>
    </row>
    <row r="687" spans="3:3" x14ac:dyDescent="0.3">
      <c r="C687" s="28"/>
    </row>
    <row r="688" spans="3:3" x14ac:dyDescent="0.3">
      <c r="C688" s="28"/>
    </row>
    <row r="689" spans="3:3" x14ac:dyDescent="0.3">
      <c r="C689" s="28"/>
    </row>
    <row r="690" spans="3:3" x14ac:dyDescent="0.3">
      <c r="C690" s="28"/>
    </row>
    <row r="691" spans="3:3" x14ac:dyDescent="0.3">
      <c r="C691" s="28"/>
    </row>
    <row r="692" spans="3:3" x14ac:dyDescent="0.3">
      <c r="C692" s="28"/>
    </row>
    <row r="693" spans="3:3" x14ac:dyDescent="0.3">
      <c r="C693" s="28"/>
    </row>
    <row r="694" spans="3:3" x14ac:dyDescent="0.3">
      <c r="C694" s="28"/>
    </row>
    <row r="695" spans="3:3" x14ac:dyDescent="0.3">
      <c r="C695" s="28"/>
    </row>
    <row r="696" spans="3:3" x14ac:dyDescent="0.3">
      <c r="C696" s="28"/>
    </row>
    <row r="697" spans="3:3" x14ac:dyDescent="0.3">
      <c r="C697" s="28"/>
    </row>
    <row r="698" spans="3:3" x14ac:dyDescent="0.3">
      <c r="C698" s="28"/>
    </row>
    <row r="699" spans="3:3" x14ac:dyDescent="0.3">
      <c r="C699" s="28"/>
    </row>
    <row r="700" spans="3:3" x14ac:dyDescent="0.3">
      <c r="C700" s="28"/>
    </row>
    <row r="701" spans="3:3" x14ac:dyDescent="0.3">
      <c r="C701" s="28"/>
    </row>
    <row r="702" spans="3:3" x14ac:dyDescent="0.3">
      <c r="C702" s="28"/>
    </row>
    <row r="703" spans="3:3" x14ac:dyDescent="0.3">
      <c r="C703" s="28"/>
    </row>
    <row r="704" spans="3:3" x14ac:dyDescent="0.3">
      <c r="C704" s="28"/>
    </row>
    <row r="705" spans="3:3" x14ac:dyDescent="0.3">
      <c r="C705" s="28"/>
    </row>
    <row r="706" spans="3:3" x14ac:dyDescent="0.3">
      <c r="C706" s="28"/>
    </row>
    <row r="707" spans="3:3" x14ac:dyDescent="0.3">
      <c r="C707" s="28"/>
    </row>
    <row r="708" spans="3:3" x14ac:dyDescent="0.3">
      <c r="C708" s="28"/>
    </row>
    <row r="709" spans="3:3" x14ac:dyDescent="0.3">
      <c r="C709" s="28"/>
    </row>
    <row r="710" spans="3:3" x14ac:dyDescent="0.3">
      <c r="C710" s="28"/>
    </row>
    <row r="711" spans="3:3" x14ac:dyDescent="0.3">
      <c r="C711" s="28"/>
    </row>
    <row r="712" spans="3:3" x14ac:dyDescent="0.3">
      <c r="C712" s="28"/>
    </row>
    <row r="713" spans="3:3" x14ac:dyDescent="0.3">
      <c r="C713" s="28"/>
    </row>
    <row r="714" spans="3:3" x14ac:dyDescent="0.3">
      <c r="C714" s="28"/>
    </row>
    <row r="715" spans="3:3" x14ac:dyDescent="0.3">
      <c r="C715" s="28"/>
    </row>
    <row r="716" spans="3:3" x14ac:dyDescent="0.3">
      <c r="C716" s="28"/>
    </row>
    <row r="717" spans="3:3" x14ac:dyDescent="0.3">
      <c r="C717" s="28"/>
    </row>
    <row r="718" spans="3:3" x14ac:dyDescent="0.3">
      <c r="C718" s="28"/>
    </row>
    <row r="719" spans="3:3" x14ac:dyDescent="0.3">
      <c r="C719" s="28"/>
    </row>
    <row r="720" spans="3:3" x14ac:dyDescent="0.3">
      <c r="C720" s="28"/>
    </row>
    <row r="721" spans="3:3" x14ac:dyDescent="0.3">
      <c r="C721" s="28"/>
    </row>
    <row r="722" spans="3:3" x14ac:dyDescent="0.3">
      <c r="C722" s="28"/>
    </row>
    <row r="723" spans="3:3" x14ac:dyDescent="0.3">
      <c r="C723" s="28"/>
    </row>
    <row r="724" spans="3:3" x14ac:dyDescent="0.3">
      <c r="C724" s="28"/>
    </row>
    <row r="725" spans="3:3" x14ac:dyDescent="0.3">
      <c r="C725" s="28"/>
    </row>
    <row r="726" spans="3:3" x14ac:dyDescent="0.3">
      <c r="C726" s="28"/>
    </row>
    <row r="727" spans="3:3" x14ac:dyDescent="0.3">
      <c r="C727" s="28"/>
    </row>
    <row r="728" spans="3:3" x14ac:dyDescent="0.3">
      <c r="C728" s="28"/>
    </row>
    <row r="729" spans="3:3" x14ac:dyDescent="0.3">
      <c r="C729" s="28"/>
    </row>
    <row r="730" spans="3:3" x14ac:dyDescent="0.3">
      <c r="C730" s="28"/>
    </row>
    <row r="731" spans="3:3" x14ac:dyDescent="0.3">
      <c r="C731" s="28"/>
    </row>
    <row r="732" spans="3:3" x14ac:dyDescent="0.3">
      <c r="C732" s="28"/>
    </row>
    <row r="733" spans="3:3" x14ac:dyDescent="0.3">
      <c r="C733" s="28"/>
    </row>
    <row r="734" spans="3:3" x14ac:dyDescent="0.3">
      <c r="C734" s="28"/>
    </row>
    <row r="735" spans="3:3" x14ac:dyDescent="0.3">
      <c r="C735" s="28"/>
    </row>
    <row r="736" spans="3:3" x14ac:dyDescent="0.3">
      <c r="C736" s="28"/>
    </row>
    <row r="737" spans="3:3" x14ac:dyDescent="0.3">
      <c r="C737" s="28"/>
    </row>
    <row r="738" spans="3:3" x14ac:dyDescent="0.3">
      <c r="C738" s="28"/>
    </row>
    <row r="739" spans="3:3" x14ac:dyDescent="0.3">
      <c r="C739" s="28"/>
    </row>
    <row r="740" spans="3:3" x14ac:dyDescent="0.3">
      <c r="C740" s="28"/>
    </row>
    <row r="741" spans="3:3" x14ac:dyDescent="0.3">
      <c r="C741" s="28"/>
    </row>
    <row r="742" spans="3:3" x14ac:dyDescent="0.3">
      <c r="C742" s="28"/>
    </row>
    <row r="743" spans="3:3" x14ac:dyDescent="0.3">
      <c r="C743" s="28"/>
    </row>
    <row r="744" spans="3:3" x14ac:dyDescent="0.3">
      <c r="C744" s="28"/>
    </row>
    <row r="745" spans="3:3" x14ac:dyDescent="0.3">
      <c r="C745" s="28"/>
    </row>
    <row r="746" spans="3:3" x14ac:dyDescent="0.3">
      <c r="C746" s="28"/>
    </row>
    <row r="747" spans="3:3" x14ac:dyDescent="0.3">
      <c r="C747" s="28"/>
    </row>
    <row r="748" spans="3:3" x14ac:dyDescent="0.3">
      <c r="C748" s="28"/>
    </row>
    <row r="749" spans="3:3" x14ac:dyDescent="0.3">
      <c r="C749" s="28"/>
    </row>
    <row r="750" spans="3:3" x14ac:dyDescent="0.3">
      <c r="C750" s="28"/>
    </row>
    <row r="751" spans="3:3" x14ac:dyDescent="0.3">
      <c r="C751" s="28"/>
    </row>
    <row r="752" spans="3:3" x14ac:dyDescent="0.3">
      <c r="C752" s="28"/>
    </row>
    <row r="753" spans="3:3" x14ac:dyDescent="0.3">
      <c r="C753" s="28"/>
    </row>
    <row r="754" spans="3:3" x14ac:dyDescent="0.3">
      <c r="C754" s="28"/>
    </row>
    <row r="755" spans="3:3" x14ac:dyDescent="0.3">
      <c r="C755" s="28"/>
    </row>
    <row r="756" spans="3:3" x14ac:dyDescent="0.3">
      <c r="C756" s="28"/>
    </row>
    <row r="757" spans="3:3" x14ac:dyDescent="0.3">
      <c r="C757" s="28"/>
    </row>
    <row r="758" spans="3:3" x14ac:dyDescent="0.3">
      <c r="C758" s="28"/>
    </row>
    <row r="759" spans="3:3" x14ac:dyDescent="0.3">
      <c r="C759" s="28"/>
    </row>
    <row r="760" spans="3:3" x14ac:dyDescent="0.3">
      <c r="C760" s="28"/>
    </row>
    <row r="761" spans="3:3" x14ac:dyDescent="0.3">
      <c r="C761" s="28"/>
    </row>
    <row r="762" spans="3:3" x14ac:dyDescent="0.3">
      <c r="C762" s="28"/>
    </row>
    <row r="763" spans="3:3" x14ac:dyDescent="0.3">
      <c r="C763" s="28"/>
    </row>
    <row r="764" spans="3:3" x14ac:dyDescent="0.3">
      <c r="C764" s="28"/>
    </row>
    <row r="765" spans="3:3" x14ac:dyDescent="0.3">
      <c r="C765" s="28"/>
    </row>
    <row r="766" spans="3:3" x14ac:dyDescent="0.3">
      <c r="C766" s="28"/>
    </row>
    <row r="767" spans="3:3" x14ac:dyDescent="0.3">
      <c r="C767" s="28"/>
    </row>
    <row r="768" spans="3:3" x14ac:dyDescent="0.3">
      <c r="C768" s="28"/>
    </row>
    <row r="769" spans="3:3" x14ac:dyDescent="0.3">
      <c r="C769" s="28"/>
    </row>
    <row r="770" spans="3:3" x14ac:dyDescent="0.3">
      <c r="C770" s="28"/>
    </row>
    <row r="771" spans="3:3" x14ac:dyDescent="0.3">
      <c r="C771" s="28"/>
    </row>
    <row r="772" spans="3:3" x14ac:dyDescent="0.3">
      <c r="C772" s="28"/>
    </row>
    <row r="773" spans="3:3" x14ac:dyDescent="0.3">
      <c r="C773" s="28"/>
    </row>
    <row r="774" spans="3:3" x14ac:dyDescent="0.3">
      <c r="C774" s="28"/>
    </row>
    <row r="775" spans="3:3" x14ac:dyDescent="0.3">
      <c r="C775" s="28"/>
    </row>
    <row r="776" spans="3:3" x14ac:dyDescent="0.3">
      <c r="C776" s="28"/>
    </row>
    <row r="777" spans="3:3" x14ac:dyDescent="0.3">
      <c r="C777" s="28"/>
    </row>
    <row r="778" spans="3:3" x14ac:dyDescent="0.3">
      <c r="C778" s="28"/>
    </row>
    <row r="779" spans="3:3" x14ac:dyDescent="0.3">
      <c r="C779" s="28"/>
    </row>
    <row r="780" spans="3:3" x14ac:dyDescent="0.3">
      <c r="C780" s="28"/>
    </row>
    <row r="781" spans="3:3" x14ac:dyDescent="0.3">
      <c r="C781" s="28"/>
    </row>
    <row r="782" spans="3:3" x14ac:dyDescent="0.3">
      <c r="C782" s="28"/>
    </row>
    <row r="783" spans="3:3" x14ac:dyDescent="0.3">
      <c r="C783" s="28"/>
    </row>
    <row r="784" spans="3:3" x14ac:dyDescent="0.3">
      <c r="C784" s="28"/>
    </row>
    <row r="785" spans="3:3" x14ac:dyDescent="0.3">
      <c r="C785" s="28"/>
    </row>
    <row r="786" spans="3:3" x14ac:dyDescent="0.3">
      <c r="C786" s="28"/>
    </row>
    <row r="787" spans="3:3" x14ac:dyDescent="0.3">
      <c r="C787" s="28"/>
    </row>
    <row r="788" spans="3:3" x14ac:dyDescent="0.3">
      <c r="C788" s="28"/>
    </row>
    <row r="789" spans="3:3" x14ac:dyDescent="0.3">
      <c r="C789" s="28"/>
    </row>
    <row r="790" spans="3:3" x14ac:dyDescent="0.3">
      <c r="C790" s="28"/>
    </row>
    <row r="791" spans="3:3" x14ac:dyDescent="0.3">
      <c r="C791" s="28"/>
    </row>
    <row r="792" spans="3:3" x14ac:dyDescent="0.3">
      <c r="C792" s="28"/>
    </row>
    <row r="793" spans="3:3" x14ac:dyDescent="0.3">
      <c r="C793" s="28"/>
    </row>
    <row r="794" spans="3:3" x14ac:dyDescent="0.3">
      <c r="C794" s="28"/>
    </row>
    <row r="795" spans="3:3" x14ac:dyDescent="0.3">
      <c r="C795" s="28"/>
    </row>
    <row r="796" spans="3:3" x14ac:dyDescent="0.3">
      <c r="C796" s="28"/>
    </row>
    <row r="797" spans="3:3" x14ac:dyDescent="0.3">
      <c r="C797" s="28"/>
    </row>
    <row r="798" spans="3:3" x14ac:dyDescent="0.3">
      <c r="C798" s="28"/>
    </row>
    <row r="799" spans="3:3" x14ac:dyDescent="0.3">
      <c r="C799" s="28"/>
    </row>
    <row r="800" spans="3:3" x14ac:dyDescent="0.3">
      <c r="C800" s="28"/>
    </row>
    <row r="801" spans="3:3" x14ac:dyDescent="0.3">
      <c r="C801" s="28"/>
    </row>
    <row r="802" spans="3:3" x14ac:dyDescent="0.3">
      <c r="C802" s="28"/>
    </row>
    <row r="803" spans="3:3" x14ac:dyDescent="0.3">
      <c r="C803" s="28"/>
    </row>
    <row r="804" spans="3:3" x14ac:dyDescent="0.3">
      <c r="C804" s="28"/>
    </row>
    <row r="805" spans="3:3" x14ac:dyDescent="0.3">
      <c r="C805" s="28"/>
    </row>
    <row r="806" spans="3:3" x14ac:dyDescent="0.3">
      <c r="C806" s="28"/>
    </row>
    <row r="807" spans="3:3" x14ac:dyDescent="0.3">
      <c r="C807" s="28"/>
    </row>
    <row r="808" spans="3:3" x14ac:dyDescent="0.3">
      <c r="C808" s="28"/>
    </row>
    <row r="809" spans="3:3" x14ac:dyDescent="0.3">
      <c r="C809" s="28"/>
    </row>
    <row r="810" spans="3:3" x14ac:dyDescent="0.3">
      <c r="C810" s="28"/>
    </row>
    <row r="811" spans="3:3" x14ac:dyDescent="0.3">
      <c r="C811" s="28"/>
    </row>
    <row r="812" spans="3:3" x14ac:dyDescent="0.3">
      <c r="C812" s="28"/>
    </row>
    <row r="813" spans="3:3" x14ac:dyDescent="0.3">
      <c r="C813" s="28"/>
    </row>
    <row r="814" spans="3:3" x14ac:dyDescent="0.3">
      <c r="C814" s="28"/>
    </row>
    <row r="815" spans="3:3" x14ac:dyDescent="0.3">
      <c r="C815" s="28"/>
    </row>
    <row r="816" spans="3:3" x14ac:dyDescent="0.3">
      <c r="C816" s="28"/>
    </row>
    <row r="817" spans="3:3" x14ac:dyDescent="0.3">
      <c r="C817" s="28"/>
    </row>
    <row r="818" spans="3:3" x14ac:dyDescent="0.3">
      <c r="C818" s="28"/>
    </row>
    <row r="819" spans="3:3" x14ac:dyDescent="0.3">
      <c r="C819" s="28"/>
    </row>
    <row r="820" spans="3:3" x14ac:dyDescent="0.3">
      <c r="C820" s="28"/>
    </row>
    <row r="821" spans="3:3" x14ac:dyDescent="0.3">
      <c r="C821" s="28"/>
    </row>
    <row r="822" spans="3:3" x14ac:dyDescent="0.3">
      <c r="C822" s="28"/>
    </row>
    <row r="823" spans="3:3" x14ac:dyDescent="0.3">
      <c r="C823" s="28"/>
    </row>
    <row r="824" spans="3:3" x14ac:dyDescent="0.3">
      <c r="C824" s="28"/>
    </row>
    <row r="825" spans="3:3" x14ac:dyDescent="0.3">
      <c r="C825" s="28"/>
    </row>
    <row r="826" spans="3:3" x14ac:dyDescent="0.3">
      <c r="C826" s="28"/>
    </row>
    <row r="827" spans="3:3" x14ac:dyDescent="0.3">
      <c r="C827" s="28"/>
    </row>
    <row r="828" spans="3:3" x14ac:dyDescent="0.3">
      <c r="C828" s="28"/>
    </row>
    <row r="829" spans="3:3" x14ac:dyDescent="0.3">
      <c r="C829" s="28"/>
    </row>
    <row r="830" spans="3:3" x14ac:dyDescent="0.3">
      <c r="C830" s="28"/>
    </row>
    <row r="831" spans="3:3" x14ac:dyDescent="0.3">
      <c r="C831" s="28"/>
    </row>
    <row r="832" spans="3:3" x14ac:dyDescent="0.3">
      <c r="C832" s="28"/>
    </row>
    <row r="833" spans="3:3" x14ac:dyDescent="0.3">
      <c r="C833" s="28"/>
    </row>
    <row r="834" spans="3:3" x14ac:dyDescent="0.3">
      <c r="C834" s="28"/>
    </row>
    <row r="835" spans="3:3" x14ac:dyDescent="0.3">
      <c r="C835" s="28"/>
    </row>
    <row r="836" spans="3:3" x14ac:dyDescent="0.3">
      <c r="C836" s="28"/>
    </row>
    <row r="837" spans="3:3" x14ac:dyDescent="0.3">
      <c r="C837" s="28"/>
    </row>
    <row r="838" spans="3:3" x14ac:dyDescent="0.3">
      <c r="C838" s="28"/>
    </row>
    <row r="839" spans="3:3" x14ac:dyDescent="0.3">
      <c r="C839" s="28"/>
    </row>
    <row r="840" spans="3:3" x14ac:dyDescent="0.3">
      <c r="C840" s="28"/>
    </row>
    <row r="841" spans="3:3" x14ac:dyDescent="0.3">
      <c r="C841" s="28"/>
    </row>
    <row r="842" spans="3:3" x14ac:dyDescent="0.3">
      <c r="C842" s="28"/>
    </row>
    <row r="843" spans="3:3" x14ac:dyDescent="0.3">
      <c r="C843" s="28"/>
    </row>
    <row r="844" spans="3:3" x14ac:dyDescent="0.3">
      <c r="C844" s="28"/>
    </row>
    <row r="845" spans="3:3" x14ac:dyDescent="0.3">
      <c r="C845" s="28"/>
    </row>
    <row r="846" spans="3:3" x14ac:dyDescent="0.3">
      <c r="C846" s="28"/>
    </row>
    <row r="847" spans="3:3" x14ac:dyDescent="0.3">
      <c r="C847" s="28"/>
    </row>
    <row r="848" spans="3:3" x14ac:dyDescent="0.3">
      <c r="C848" s="28"/>
    </row>
    <row r="849" spans="3:3" x14ac:dyDescent="0.3">
      <c r="C849" s="28"/>
    </row>
    <row r="850" spans="3:3" x14ac:dyDescent="0.3">
      <c r="C850" s="28"/>
    </row>
    <row r="851" spans="3:3" x14ac:dyDescent="0.3">
      <c r="C851" s="28"/>
    </row>
    <row r="852" spans="3:3" x14ac:dyDescent="0.3">
      <c r="C852" s="28"/>
    </row>
    <row r="853" spans="3:3" x14ac:dyDescent="0.3">
      <c r="C853" s="28"/>
    </row>
    <row r="854" spans="3:3" x14ac:dyDescent="0.3">
      <c r="C854" s="28"/>
    </row>
    <row r="855" spans="3:3" x14ac:dyDescent="0.3">
      <c r="C855" s="28"/>
    </row>
    <row r="856" spans="3:3" x14ac:dyDescent="0.3">
      <c r="C856" s="28"/>
    </row>
    <row r="857" spans="3:3" x14ac:dyDescent="0.3">
      <c r="C857" s="28"/>
    </row>
    <row r="858" spans="3:3" x14ac:dyDescent="0.3">
      <c r="C858" s="28"/>
    </row>
    <row r="859" spans="3:3" x14ac:dyDescent="0.3">
      <c r="C859" s="28"/>
    </row>
    <row r="860" spans="3:3" x14ac:dyDescent="0.3">
      <c r="C860" s="28"/>
    </row>
    <row r="861" spans="3:3" x14ac:dyDescent="0.3">
      <c r="C861" s="28"/>
    </row>
    <row r="862" spans="3:3" x14ac:dyDescent="0.3">
      <c r="C862" s="28"/>
    </row>
    <row r="863" spans="3:3" x14ac:dyDescent="0.3">
      <c r="C863" s="28"/>
    </row>
    <row r="864" spans="3:3" x14ac:dyDescent="0.3">
      <c r="C864" s="28"/>
    </row>
    <row r="865" spans="3:3" x14ac:dyDescent="0.3">
      <c r="C865" s="28"/>
    </row>
    <row r="866" spans="3:3" x14ac:dyDescent="0.3">
      <c r="C866" s="28"/>
    </row>
    <row r="867" spans="3:3" x14ac:dyDescent="0.3">
      <c r="C867" s="28"/>
    </row>
    <row r="868" spans="3:3" x14ac:dyDescent="0.3">
      <c r="C868" s="28"/>
    </row>
    <row r="869" spans="3:3" x14ac:dyDescent="0.3">
      <c r="C869" s="28"/>
    </row>
    <row r="870" spans="3:3" x14ac:dyDescent="0.3">
      <c r="C870" s="28"/>
    </row>
    <row r="871" spans="3:3" x14ac:dyDescent="0.3">
      <c r="C871" s="28"/>
    </row>
    <row r="872" spans="3:3" x14ac:dyDescent="0.3">
      <c r="C872" s="28"/>
    </row>
    <row r="873" spans="3:3" x14ac:dyDescent="0.3">
      <c r="C873" s="28"/>
    </row>
    <row r="874" spans="3:3" x14ac:dyDescent="0.3">
      <c r="C874" s="28"/>
    </row>
    <row r="875" spans="3:3" x14ac:dyDescent="0.3">
      <c r="C875" s="28"/>
    </row>
    <row r="876" spans="3:3" x14ac:dyDescent="0.3">
      <c r="C876" s="28"/>
    </row>
    <row r="877" spans="3:3" x14ac:dyDescent="0.3">
      <c r="C877" s="28"/>
    </row>
    <row r="878" spans="3:3" x14ac:dyDescent="0.3">
      <c r="C878" s="28"/>
    </row>
    <row r="879" spans="3:3" x14ac:dyDescent="0.3">
      <c r="C879" s="28"/>
    </row>
    <row r="880" spans="3:3" x14ac:dyDescent="0.3">
      <c r="C880" s="28"/>
    </row>
    <row r="881" spans="3:3" x14ac:dyDescent="0.3">
      <c r="C881" s="28"/>
    </row>
    <row r="882" spans="3:3" x14ac:dyDescent="0.3">
      <c r="C882" s="28"/>
    </row>
    <row r="883" spans="3:3" x14ac:dyDescent="0.3">
      <c r="C883" s="28"/>
    </row>
    <row r="884" spans="3:3" x14ac:dyDescent="0.3">
      <c r="C884" s="28"/>
    </row>
    <row r="885" spans="3:3" x14ac:dyDescent="0.3">
      <c r="C885" s="28"/>
    </row>
    <row r="886" spans="3:3" x14ac:dyDescent="0.3">
      <c r="C886" s="28"/>
    </row>
    <row r="887" spans="3:3" x14ac:dyDescent="0.3">
      <c r="C887" s="28"/>
    </row>
    <row r="888" spans="3:3" x14ac:dyDescent="0.3">
      <c r="C888" s="28"/>
    </row>
    <row r="889" spans="3:3" x14ac:dyDescent="0.3">
      <c r="C889" s="28"/>
    </row>
    <row r="890" spans="3:3" x14ac:dyDescent="0.3">
      <c r="C890" s="28"/>
    </row>
    <row r="891" spans="3:3" x14ac:dyDescent="0.3">
      <c r="C891" s="28"/>
    </row>
    <row r="892" spans="3:3" x14ac:dyDescent="0.3">
      <c r="C892" s="28"/>
    </row>
    <row r="893" spans="3:3" x14ac:dyDescent="0.3">
      <c r="C893" s="28"/>
    </row>
    <row r="894" spans="3:3" x14ac:dyDescent="0.3">
      <c r="C894" s="28"/>
    </row>
    <row r="895" spans="3:3" x14ac:dyDescent="0.3">
      <c r="C895" s="28"/>
    </row>
    <row r="896" spans="3:3" x14ac:dyDescent="0.3">
      <c r="C896" s="28"/>
    </row>
    <row r="897" spans="3:3" x14ac:dyDescent="0.3">
      <c r="C897" s="28"/>
    </row>
    <row r="898" spans="3:3" x14ac:dyDescent="0.3">
      <c r="C898" s="28"/>
    </row>
    <row r="899" spans="3:3" x14ac:dyDescent="0.3">
      <c r="C899" s="28"/>
    </row>
    <row r="900" spans="3:3" x14ac:dyDescent="0.3">
      <c r="C900" s="28"/>
    </row>
    <row r="901" spans="3:3" x14ac:dyDescent="0.3">
      <c r="C901" s="28"/>
    </row>
    <row r="902" spans="3:3" x14ac:dyDescent="0.3">
      <c r="C902" s="28"/>
    </row>
    <row r="903" spans="3:3" x14ac:dyDescent="0.3">
      <c r="C903" s="28"/>
    </row>
    <row r="904" spans="3:3" x14ac:dyDescent="0.3">
      <c r="C904" s="28"/>
    </row>
    <row r="905" spans="3:3" x14ac:dyDescent="0.3">
      <c r="C905" s="28"/>
    </row>
    <row r="906" spans="3:3" x14ac:dyDescent="0.3">
      <c r="C906" s="28"/>
    </row>
    <row r="907" spans="3:3" x14ac:dyDescent="0.3">
      <c r="C907" s="28"/>
    </row>
    <row r="908" spans="3:3" x14ac:dyDescent="0.3">
      <c r="C908" s="28"/>
    </row>
    <row r="909" spans="3:3" x14ac:dyDescent="0.3">
      <c r="C909" s="28"/>
    </row>
    <row r="910" spans="3:3" x14ac:dyDescent="0.3">
      <c r="C910" s="28"/>
    </row>
    <row r="911" spans="3:3" x14ac:dyDescent="0.3">
      <c r="C911" s="28"/>
    </row>
    <row r="912" spans="3:3" x14ac:dyDescent="0.3">
      <c r="C912" s="28"/>
    </row>
    <row r="913" spans="3:3" x14ac:dyDescent="0.3">
      <c r="C913" s="28"/>
    </row>
    <row r="914" spans="3:3" x14ac:dyDescent="0.3">
      <c r="C914" s="28"/>
    </row>
    <row r="915" spans="3:3" x14ac:dyDescent="0.3">
      <c r="C915" s="28"/>
    </row>
    <row r="916" spans="3:3" x14ac:dyDescent="0.3">
      <c r="C916" s="28"/>
    </row>
    <row r="917" spans="3:3" x14ac:dyDescent="0.3">
      <c r="C917" s="28"/>
    </row>
    <row r="918" spans="3:3" x14ac:dyDescent="0.3">
      <c r="C918" s="28"/>
    </row>
    <row r="919" spans="3:3" x14ac:dyDescent="0.3">
      <c r="C919" s="28"/>
    </row>
    <row r="920" spans="3:3" x14ac:dyDescent="0.3">
      <c r="C920" s="28"/>
    </row>
    <row r="921" spans="3:3" x14ac:dyDescent="0.3">
      <c r="C921" s="28"/>
    </row>
    <row r="922" spans="3:3" x14ac:dyDescent="0.3">
      <c r="C922" s="28"/>
    </row>
    <row r="923" spans="3:3" x14ac:dyDescent="0.3">
      <c r="C923" s="28"/>
    </row>
    <row r="924" spans="3:3" x14ac:dyDescent="0.3">
      <c r="C924" s="28"/>
    </row>
    <row r="925" spans="3:3" x14ac:dyDescent="0.3">
      <c r="C925" s="28"/>
    </row>
    <row r="926" spans="3:3" x14ac:dyDescent="0.3">
      <c r="C926" s="28"/>
    </row>
    <row r="927" spans="3:3" x14ac:dyDescent="0.3">
      <c r="C927" s="28"/>
    </row>
    <row r="928" spans="3:3" x14ac:dyDescent="0.3">
      <c r="C928" s="28"/>
    </row>
    <row r="929" spans="3:3" x14ac:dyDescent="0.3">
      <c r="C929" s="28"/>
    </row>
    <row r="930" spans="3:3" x14ac:dyDescent="0.3">
      <c r="C930" s="28"/>
    </row>
    <row r="931" spans="3:3" x14ac:dyDescent="0.3">
      <c r="C931" s="28"/>
    </row>
    <row r="932" spans="3:3" x14ac:dyDescent="0.3">
      <c r="C932" s="28"/>
    </row>
    <row r="933" spans="3:3" x14ac:dyDescent="0.3">
      <c r="C933" s="28"/>
    </row>
    <row r="934" spans="3:3" x14ac:dyDescent="0.3">
      <c r="C934" s="28"/>
    </row>
    <row r="935" spans="3:3" x14ac:dyDescent="0.3">
      <c r="C935" s="28"/>
    </row>
    <row r="936" spans="3:3" x14ac:dyDescent="0.3">
      <c r="C936" s="28"/>
    </row>
    <row r="937" spans="3:3" x14ac:dyDescent="0.3">
      <c r="C937" s="28"/>
    </row>
    <row r="938" spans="3:3" x14ac:dyDescent="0.3">
      <c r="C938" s="28"/>
    </row>
    <row r="939" spans="3:3" x14ac:dyDescent="0.3">
      <c r="C939" s="28"/>
    </row>
    <row r="940" spans="3:3" x14ac:dyDescent="0.3">
      <c r="C940" s="28"/>
    </row>
    <row r="941" spans="3:3" x14ac:dyDescent="0.3">
      <c r="C941" s="28"/>
    </row>
    <row r="942" spans="3:3" x14ac:dyDescent="0.3">
      <c r="C942" s="28"/>
    </row>
    <row r="943" spans="3:3" x14ac:dyDescent="0.3">
      <c r="C943" s="28"/>
    </row>
    <row r="944" spans="3:3" x14ac:dyDescent="0.3">
      <c r="C944" s="28"/>
    </row>
    <row r="945" spans="3:3" x14ac:dyDescent="0.3">
      <c r="C945" s="28"/>
    </row>
    <row r="946" spans="3:3" x14ac:dyDescent="0.3">
      <c r="C946" s="28"/>
    </row>
    <row r="947" spans="3:3" x14ac:dyDescent="0.3">
      <c r="C947" s="28"/>
    </row>
    <row r="948" spans="3:3" x14ac:dyDescent="0.3">
      <c r="C948" s="28"/>
    </row>
    <row r="949" spans="3:3" x14ac:dyDescent="0.3">
      <c r="C949" s="28"/>
    </row>
    <row r="950" spans="3:3" x14ac:dyDescent="0.3">
      <c r="C950" s="28"/>
    </row>
    <row r="951" spans="3:3" x14ac:dyDescent="0.3">
      <c r="C951" s="28"/>
    </row>
    <row r="952" spans="3:3" x14ac:dyDescent="0.3">
      <c r="C952" s="28"/>
    </row>
    <row r="953" spans="3:3" x14ac:dyDescent="0.3">
      <c r="C953" s="28"/>
    </row>
    <row r="954" spans="3:3" x14ac:dyDescent="0.3">
      <c r="C954" s="28"/>
    </row>
    <row r="955" spans="3:3" x14ac:dyDescent="0.3">
      <c r="C955" s="28"/>
    </row>
    <row r="956" spans="3:3" x14ac:dyDescent="0.3">
      <c r="C956" s="28"/>
    </row>
    <row r="957" spans="3:3" x14ac:dyDescent="0.3">
      <c r="C957" s="28"/>
    </row>
    <row r="958" spans="3:3" x14ac:dyDescent="0.3">
      <c r="C958" s="28"/>
    </row>
    <row r="959" spans="3:3" x14ac:dyDescent="0.3">
      <c r="C959" s="28"/>
    </row>
    <row r="960" spans="3:3" x14ac:dyDescent="0.3">
      <c r="C960" s="28"/>
    </row>
    <row r="961" spans="3:3" x14ac:dyDescent="0.3">
      <c r="C961" s="28"/>
    </row>
    <row r="962" spans="3:3" x14ac:dyDescent="0.3">
      <c r="C962" s="28"/>
    </row>
    <row r="963" spans="3:3" x14ac:dyDescent="0.3">
      <c r="C963" s="28"/>
    </row>
    <row r="964" spans="3:3" x14ac:dyDescent="0.3">
      <c r="C964" s="28"/>
    </row>
    <row r="965" spans="3:3" x14ac:dyDescent="0.3">
      <c r="C965" s="28"/>
    </row>
    <row r="966" spans="3:3" x14ac:dyDescent="0.3">
      <c r="C966" s="28"/>
    </row>
    <row r="967" spans="3:3" x14ac:dyDescent="0.3">
      <c r="C967" s="28"/>
    </row>
    <row r="968" spans="3:3" x14ac:dyDescent="0.3">
      <c r="C968" s="28"/>
    </row>
    <row r="969" spans="3:3" x14ac:dyDescent="0.3">
      <c r="C969" s="28"/>
    </row>
    <row r="970" spans="3:3" x14ac:dyDescent="0.3">
      <c r="C970" s="28"/>
    </row>
    <row r="971" spans="3:3" x14ac:dyDescent="0.3">
      <c r="C971" s="28"/>
    </row>
    <row r="972" spans="3:3" x14ac:dyDescent="0.3">
      <c r="C972" s="28"/>
    </row>
    <row r="973" spans="3:3" x14ac:dyDescent="0.3">
      <c r="C973" s="28"/>
    </row>
    <row r="974" spans="3:3" x14ac:dyDescent="0.3">
      <c r="C974" s="28"/>
    </row>
    <row r="975" spans="3:3" x14ac:dyDescent="0.3">
      <c r="C975" s="28"/>
    </row>
    <row r="976" spans="3:3" x14ac:dyDescent="0.3">
      <c r="C976" s="28"/>
    </row>
    <row r="977" spans="3:3" x14ac:dyDescent="0.3">
      <c r="C977" s="28"/>
    </row>
    <row r="978" spans="3:3" x14ac:dyDescent="0.3">
      <c r="C978" s="28"/>
    </row>
    <row r="979" spans="3:3" x14ac:dyDescent="0.3">
      <c r="C979" s="28"/>
    </row>
    <row r="980" spans="3:3" x14ac:dyDescent="0.3">
      <c r="C980" s="28"/>
    </row>
    <row r="981" spans="3:3" x14ac:dyDescent="0.3">
      <c r="C981" s="28"/>
    </row>
    <row r="982" spans="3:3" x14ac:dyDescent="0.3">
      <c r="C982" s="28"/>
    </row>
    <row r="983" spans="3:3" x14ac:dyDescent="0.3">
      <c r="C983" s="28"/>
    </row>
    <row r="984" spans="3:3" x14ac:dyDescent="0.3">
      <c r="C984" s="28"/>
    </row>
    <row r="985" spans="3:3" x14ac:dyDescent="0.3">
      <c r="C985" s="28"/>
    </row>
    <row r="986" spans="3:3" x14ac:dyDescent="0.3">
      <c r="C986" s="28"/>
    </row>
    <row r="987" spans="3:3" x14ac:dyDescent="0.3">
      <c r="C987" s="28"/>
    </row>
    <row r="988" spans="3:3" x14ac:dyDescent="0.3">
      <c r="C988" s="28"/>
    </row>
    <row r="989" spans="3:3" x14ac:dyDescent="0.3">
      <c r="C989" s="28"/>
    </row>
    <row r="990" spans="3:3" x14ac:dyDescent="0.3">
      <c r="C990" s="28"/>
    </row>
    <row r="991" spans="3:3" x14ac:dyDescent="0.3">
      <c r="C991" s="28"/>
    </row>
    <row r="992" spans="3:3" x14ac:dyDescent="0.3">
      <c r="C992" s="28"/>
    </row>
    <row r="993" spans="3:3" x14ac:dyDescent="0.3">
      <c r="C993" s="28"/>
    </row>
    <row r="994" spans="3:3" x14ac:dyDescent="0.3">
      <c r="C994" s="28"/>
    </row>
    <row r="995" spans="3:3" x14ac:dyDescent="0.3">
      <c r="C995" s="28"/>
    </row>
    <row r="996" spans="3:3" x14ac:dyDescent="0.3">
      <c r="C996" s="28"/>
    </row>
    <row r="997" spans="3:3" x14ac:dyDescent="0.3">
      <c r="C997" s="28"/>
    </row>
    <row r="998" spans="3:3" x14ac:dyDescent="0.3">
      <c r="C998" s="28"/>
    </row>
    <row r="999" spans="3:3" x14ac:dyDescent="0.3">
      <c r="C999" s="28"/>
    </row>
    <row r="1000" spans="3:3" x14ac:dyDescent="0.3">
      <c r="C1000" s="28"/>
    </row>
    <row r="1001" spans="3:3" x14ac:dyDescent="0.3">
      <c r="C1001" s="28"/>
    </row>
    <row r="1002" spans="3:3" x14ac:dyDescent="0.3">
      <c r="C1002" s="28"/>
    </row>
    <row r="1003" spans="3:3" x14ac:dyDescent="0.3">
      <c r="C1003" s="28"/>
    </row>
    <row r="1004" spans="3:3" x14ac:dyDescent="0.3">
      <c r="C1004" s="28"/>
    </row>
    <row r="1005" spans="3:3" x14ac:dyDescent="0.3">
      <c r="C1005" s="28"/>
    </row>
    <row r="1006" spans="3:3" x14ac:dyDescent="0.3">
      <c r="C1006" s="28"/>
    </row>
    <row r="1007" spans="3:3" x14ac:dyDescent="0.3">
      <c r="C1007" s="28"/>
    </row>
    <row r="1008" spans="3:3" x14ac:dyDescent="0.3">
      <c r="C1008" s="28"/>
    </row>
    <row r="1009" spans="3:3" x14ac:dyDescent="0.3">
      <c r="C1009" s="28"/>
    </row>
    <row r="1010" spans="3:3" x14ac:dyDescent="0.3">
      <c r="C1010" s="28"/>
    </row>
    <row r="1011" spans="3:3" x14ac:dyDescent="0.3">
      <c r="C1011" s="28"/>
    </row>
    <row r="1012" spans="3:3" x14ac:dyDescent="0.3">
      <c r="C1012" s="28"/>
    </row>
    <row r="1013" spans="3:3" x14ac:dyDescent="0.3">
      <c r="C1013" s="28"/>
    </row>
    <row r="1014" spans="3:3" x14ac:dyDescent="0.3">
      <c r="C1014" s="28"/>
    </row>
    <row r="1015" spans="3:3" x14ac:dyDescent="0.3">
      <c r="C1015" s="28"/>
    </row>
    <row r="1016" spans="3:3" x14ac:dyDescent="0.3">
      <c r="C1016" s="28"/>
    </row>
    <row r="1017" spans="3:3" x14ac:dyDescent="0.3">
      <c r="C1017" s="28"/>
    </row>
    <row r="1018" spans="3:3" x14ac:dyDescent="0.3">
      <c r="C1018" s="28"/>
    </row>
    <row r="1019" spans="3:3" x14ac:dyDescent="0.3">
      <c r="C1019" s="28"/>
    </row>
    <row r="1020" spans="3:3" x14ac:dyDescent="0.3">
      <c r="C1020" s="28"/>
    </row>
    <row r="1021" spans="3:3" x14ac:dyDescent="0.3">
      <c r="C1021" s="28"/>
    </row>
    <row r="1022" spans="3:3" x14ac:dyDescent="0.3">
      <c r="C1022" s="28"/>
    </row>
    <row r="1023" spans="3:3" x14ac:dyDescent="0.3">
      <c r="C1023" s="28"/>
    </row>
    <row r="1024" spans="3:3" x14ac:dyDescent="0.3">
      <c r="C1024" s="28"/>
    </row>
    <row r="1025" spans="3:3" x14ac:dyDescent="0.3">
      <c r="C1025" s="28"/>
    </row>
    <row r="1026" spans="3:3" x14ac:dyDescent="0.3">
      <c r="C1026" s="28"/>
    </row>
    <row r="1027" spans="3:3" x14ac:dyDescent="0.3">
      <c r="C1027" s="28"/>
    </row>
    <row r="1028" spans="3:3" x14ac:dyDescent="0.3">
      <c r="C1028" s="28"/>
    </row>
    <row r="1029" spans="3:3" x14ac:dyDescent="0.3">
      <c r="C1029" s="28"/>
    </row>
    <row r="1030" spans="3:3" x14ac:dyDescent="0.3">
      <c r="C1030" s="28"/>
    </row>
    <row r="1031" spans="3:3" x14ac:dyDescent="0.3">
      <c r="C1031" s="28"/>
    </row>
    <row r="1032" spans="3:3" x14ac:dyDescent="0.3">
      <c r="C1032" s="28"/>
    </row>
    <row r="1033" spans="3:3" x14ac:dyDescent="0.3">
      <c r="C1033" s="28"/>
    </row>
    <row r="1034" spans="3:3" x14ac:dyDescent="0.3">
      <c r="C1034" s="28"/>
    </row>
    <row r="1035" spans="3:3" x14ac:dyDescent="0.3">
      <c r="C1035" s="28"/>
    </row>
    <row r="1036" spans="3:3" x14ac:dyDescent="0.3">
      <c r="C1036" s="28"/>
    </row>
    <row r="1037" spans="3:3" x14ac:dyDescent="0.3">
      <c r="C1037" s="28"/>
    </row>
    <row r="1038" spans="3:3" x14ac:dyDescent="0.3">
      <c r="C1038" s="28"/>
    </row>
    <row r="1039" spans="3:3" x14ac:dyDescent="0.3">
      <c r="C1039" s="28"/>
    </row>
    <row r="1040" spans="3:3" x14ac:dyDescent="0.3">
      <c r="C1040" s="28"/>
    </row>
    <row r="1041" spans="3:3" x14ac:dyDescent="0.3">
      <c r="C1041" s="28"/>
    </row>
    <row r="1042" spans="3:3" x14ac:dyDescent="0.3">
      <c r="C1042" s="28"/>
    </row>
    <row r="1043" spans="3:3" x14ac:dyDescent="0.3">
      <c r="C1043" s="28"/>
    </row>
    <row r="1044" spans="3:3" x14ac:dyDescent="0.3">
      <c r="C1044" s="28"/>
    </row>
    <row r="1045" spans="3:3" x14ac:dyDescent="0.3">
      <c r="C1045" s="28"/>
    </row>
    <row r="1046" spans="3:3" x14ac:dyDescent="0.3">
      <c r="C1046" s="28"/>
    </row>
    <row r="1047" spans="3:3" x14ac:dyDescent="0.3">
      <c r="C1047" s="28"/>
    </row>
    <row r="1048" spans="3:3" x14ac:dyDescent="0.3">
      <c r="C1048" s="28"/>
    </row>
    <row r="1049" spans="3:3" x14ac:dyDescent="0.3">
      <c r="C1049" s="28"/>
    </row>
    <row r="1050" spans="3:3" x14ac:dyDescent="0.3">
      <c r="C1050" s="28"/>
    </row>
    <row r="1051" spans="3:3" x14ac:dyDescent="0.3">
      <c r="C1051" s="28"/>
    </row>
    <row r="1052" spans="3:3" x14ac:dyDescent="0.3">
      <c r="C1052" s="28"/>
    </row>
    <row r="1053" spans="3:3" x14ac:dyDescent="0.3">
      <c r="C1053" s="28"/>
    </row>
    <row r="1054" spans="3:3" x14ac:dyDescent="0.3">
      <c r="C1054" s="28"/>
    </row>
    <row r="1055" spans="3:3" x14ac:dyDescent="0.3">
      <c r="C1055" s="28"/>
    </row>
    <row r="1056" spans="3:3" x14ac:dyDescent="0.3">
      <c r="C1056" s="28"/>
    </row>
    <row r="1057" spans="3:3" x14ac:dyDescent="0.3">
      <c r="C1057" s="28"/>
    </row>
    <row r="1058" spans="3:3" x14ac:dyDescent="0.3">
      <c r="C1058" s="28"/>
    </row>
    <row r="1059" spans="3:3" x14ac:dyDescent="0.3">
      <c r="C1059" s="28"/>
    </row>
    <row r="1060" spans="3:3" x14ac:dyDescent="0.3">
      <c r="C1060" s="28"/>
    </row>
    <row r="1061" spans="3:3" x14ac:dyDescent="0.3">
      <c r="C1061" s="28"/>
    </row>
    <row r="1062" spans="3:3" x14ac:dyDescent="0.3">
      <c r="C1062" s="28"/>
    </row>
    <row r="1063" spans="3:3" x14ac:dyDescent="0.3">
      <c r="C1063" s="28"/>
    </row>
    <row r="1064" spans="3:3" x14ac:dyDescent="0.3">
      <c r="C1064" s="28"/>
    </row>
    <row r="1065" spans="3:3" x14ac:dyDescent="0.3">
      <c r="C1065" s="28"/>
    </row>
    <row r="1066" spans="3:3" x14ac:dyDescent="0.3">
      <c r="C1066" s="28"/>
    </row>
    <row r="1067" spans="3:3" x14ac:dyDescent="0.3">
      <c r="C1067" s="28"/>
    </row>
    <row r="1068" spans="3:3" x14ac:dyDescent="0.3">
      <c r="C1068" s="28"/>
    </row>
    <row r="1069" spans="3:3" x14ac:dyDescent="0.3">
      <c r="C1069" s="28"/>
    </row>
    <row r="1070" spans="3:3" x14ac:dyDescent="0.3">
      <c r="C1070" s="28"/>
    </row>
    <row r="1071" spans="3:3" x14ac:dyDescent="0.3">
      <c r="C1071" s="28"/>
    </row>
    <row r="1072" spans="3:3" x14ac:dyDescent="0.3">
      <c r="C1072" s="28"/>
    </row>
    <row r="1073" spans="3:3" x14ac:dyDescent="0.3">
      <c r="C1073" s="28"/>
    </row>
    <row r="1074" spans="3:3" x14ac:dyDescent="0.3">
      <c r="C1074" s="28"/>
    </row>
    <row r="1075" spans="3:3" x14ac:dyDescent="0.3">
      <c r="C1075" s="28"/>
    </row>
    <row r="1076" spans="3:3" x14ac:dyDescent="0.3">
      <c r="C1076" s="28"/>
    </row>
    <row r="1077" spans="3:3" x14ac:dyDescent="0.3">
      <c r="C1077" s="28"/>
    </row>
    <row r="1078" spans="3:3" x14ac:dyDescent="0.3">
      <c r="C1078" s="28"/>
    </row>
    <row r="1079" spans="3:3" x14ac:dyDescent="0.3">
      <c r="C1079" s="28"/>
    </row>
    <row r="1080" spans="3:3" x14ac:dyDescent="0.3">
      <c r="C1080" s="28"/>
    </row>
    <row r="1081" spans="3:3" x14ac:dyDescent="0.3">
      <c r="C1081" s="28"/>
    </row>
    <row r="1082" spans="3:3" x14ac:dyDescent="0.3">
      <c r="C1082" s="28"/>
    </row>
    <row r="1083" spans="3:3" x14ac:dyDescent="0.3">
      <c r="C1083" s="28"/>
    </row>
    <row r="1084" spans="3:3" x14ac:dyDescent="0.3">
      <c r="C1084" s="28"/>
    </row>
    <row r="1085" spans="3:3" x14ac:dyDescent="0.3">
      <c r="C1085" s="28"/>
    </row>
    <row r="1086" spans="3:3" x14ac:dyDescent="0.3">
      <c r="C1086" s="28"/>
    </row>
    <row r="1087" spans="3:3" x14ac:dyDescent="0.3">
      <c r="C1087" s="28"/>
    </row>
    <row r="1088" spans="3:3" x14ac:dyDescent="0.3">
      <c r="C1088" s="28"/>
    </row>
    <row r="1089" spans="3:3" x14ac:dyDescent="0.3">
      <c r="C1089" s="28"/>
    </row>
    <row r="1090" spans="3:3" x14ac:dyDescent="0.3">
      <c r="C1090" s="28"/>
    </row>
    <row r="1091" spans="3:3" x14ac:dyDescent="0.3">
      <c r="C1091" s="28"/>
    </row>
    <row r="1092" spans="3:3" x14ac:dyDescent="0.3">
      <c r="C1092" s="28"/>
    </row>
    <row r="1093" spans="3:3" x14ac:dyDescent="0.3">
      <c r="C1093" s="28"/>
    </row>
    <row r="1094" spans="3:3" x14ac:dyDescent="0.3">
      <c r="C1094" s="28"/>
    </row>
    <row r="1095" spans="3:3" x14ac:dyDescent="0.3">
      <c r="C1095" s="28"/>
    </row>
    <row r="1096" spans="3:3" x14ac:dyDescent="0.3">
      <c r="C1096" s="28"/>
    </row>
    <row r="1097" spans="3:3" x14ac:dyDescent="0.3">
      <c r="C1097" s="28"/>
    </row>
    <row r="1098" spans="3:3" x14ac:dyDescent="0.3">
      <c r="C1098" s="28"/>
    </row>
    <row r="1099" spans="3:3" x14ac:dyDescent="0.3">
      <c r="C1099" s="28"/>
    </row>
    <row r="1100" spans="3:3" x14ac:dyDescent="0.3">
      <c r="C1100" s="28"/>
    </row>
    <row r="1101" spans="3:3" x14ac:dyDescent="0.3">
      <c r="C1101" s="28"/>
    </row>
    <row r="1102" spans="3:3" x14ac:dyDescent="0.3">
      <c r="C1102" s="28"/>
    </row>
    <row r="1103" spans="3:3" x14ac:dyDescent="0.3">
      <c r="C1103" s="28"/>
    </row>
    <row r="1104" spans="3:3" x14ac:dyDescent="0.3">
      <c r="C1104" s="28"/>
    </row>
    <row r="1105" spans="3:3" x14ac:dyDescent="0.3">
      <c r="C1105" s="28"/>
    </row>
    <row r="1106" spans="3:3" x14ac:dyDescent="0.3">
      <c r="C1106" s="28"/>
    </row>
    <row r="1107" spans="3:3" x14ac:dyDescent="0.3">
      <c r="C1107" s="28"/>
    </row>
    <row r="1108" spans="3:3" x14ac:dyDescent="0.3">
      <c r="C1108" s="28"/>
    </row>
    <row r="1109" spans="3:3" x14ac:dyDescent="0.3">
      <c r="C1109" s="28"/>
    </row>
    <row r="1110" spans="3:3" x14ac:dyDescent="0.3">
      <c r="C1110" s="28"/>
    </row>
    <row r="1111" spans="3:3" x14ac:dyDescent="0.3">
      <c r="C1111" s="28"/>
    </row>
    <row r="1112" spans="3:3" x14ac:dyDescent="0.3">
      <c r="C1112" s="28"/>
    </row>
    <row r="1113" spans="3:3" x14ac:dyDescent="0.3">
      <c r="C1113" s="28"/>
    </row>
    <row r="1114" spans="3:3" x14ac:dyDescent="0.3">
      <c r="C1114" s="28"/>
    </row>
    <row r="1115" spans="3:3" x14ac:dyDescent="0.3">
      <c r="C1115" s="28"/>
    </row>
    <row r="1116" spans="3:3" x14ac:dyDescent="0.3">
      <c r="C1116" s="28"/>
    </row>
    <row r="1117" spans="3:3" x14ac:dyDescent="0.3">
      <c r="C1117" s="28"/>
    </row>
    <row r="1118" spans="3:3" x14ac:dyDescent="0.3">
      <c r="C1118" s="28"/>
    </row>
    <row r="1119" spans="3:3" x14ac:dyDescent="0.3">
      <c r="C1119" s="28"/>
    </row>
    <row r="1120" spans="3:3" x14ac:dyDescent="0.3">
      <c r="C1120" s="28"/>
    </row>
    <row r="1121" spans="3:3" x14ac:dyDescent="0.3">
      <c r="C1121" s="28"/>
    </row>
    <row r="1122" spans="3:3" x14ac:dyDescent="0.3">
      <c r="C1122" s="28"/>
    </row>
    <row r="1123" spans="3:3" x14ac:dyDescent="0.3">
      <c r="C1123" s="28"/>
    </row>
    <row r="1124" spans="3:3" x14ac:dyDescent="0.3">
      <c r="C1124" s="28"/>
    </row>
    <row r="1125" spans="3:3" x14ac:dyDescent="0.3">
      <c r="C1125" s="28"/>
    </row>
    <row r="1126" spans="3:3" x14ac:dyDescent="0.3">
      <c r="C1126" s="28"/>
    </row>
    <row r="1127" spans="3:3" x14ac:dyDescent="0.3">
      <c r="C1127" s="28"/>
    </row>
    <row r="1128" spans="3:3" x14ac:dyDescent="0.3">
      <c r="C1128" s="28"/>
    </row>
    <row r="1129" spans="3:3" x14ac:dyDescent="0.3">
      <c r="C1129" s="28"/>
    </row>
    <row r="1130" spans="3:3" x14ac:dyDescent="0.3">
      <c r="C1130" s="28"/>
    </row>
    <row r="1131" spans="3:3" x14ac:dyDescent="0.3">
      <c r="C1131" s="28"/>
    </row>
    <row r="1132" spans="3:3" x14ac:dyDescent="0.3">
      <c r="C1132" s="28"/>
    </row>
    <row r="1133" spans="3:3" x14ac:dyDescent="0.3">
      <c r="C1133" s="28"/>
    </row>
    <row r="1134" spans="3:3" x14ac:dyDescent="0.3">
      <c r="C1134" s="28"/>
    </row>
    <row r="1135" spans="3:3" x14ac:dyDescent="0.3">
      <c r="C1135" s="28"/>
    </row>
    <row r="1136" spans="3:3" x14ac:dyDescent="0.3">
      <c r="C1136" s="28"/>
    </row>
    <row r="1137" spans="3:3" x14ac:dyDescent="0.3">
      <c r="C1137" s="28"/>
    </row>
    <row r="1138" spans="3:3" x14ac:dyDescent="0.3">
      <c r="C1138" s="28"/>
    </row>
    <row r="1139" spans="3:3" x14ac:dyDescent="0.3">
      <c r="C1139" s="28"/>
    </row>
    <row r="1140" spans="3:3" x14ac:dyDescent="0.3">
      <c r="C1140" s="28"/>
    </row>
    <row r="1141" spans="3:3" x14ac:dyDescent="0.3">
      <c r="C1141" s="28"/>
    </row>
    <row r="1142" spans="3:3" x14ac:dyDescent="0.3">
      <c r="C1142" s="28"/>
    </row>
    <row r="1143" spans="3:3" x14ac:dyDescent="0.3">
      <c r="C1143" s="28"/>
    </row>
    <row r="1144" spans="3:3" x14ac:dyDescent="0.3">
      <c r="C1144" s="28"/>
    </row>
    <row r="1145" spans="3:3" x14ac:dyDescent="0.3">
      <c r="C1145" s="28"/>
    </row>
    <row r="1146" spans="3:3" x14ac:dyDescent="0.3">
      <c r="C1146" s="28"/>
    </row>
    <row r="1147" spans="3:3" x14ac:dyDescent="0.3">
      <c r="C1147" s="28"/>
    </row>
    <row r="1148" spans="3:3" x14ac:dyDescent="0.3">
      <c r="C1148" s="28"/>
    </row>
    <row r="1149" spans="3:3" x14ac:dyDescent="0.3">
      <c r="C1149" s="28"/>
    </row>
    <row r="1150" spans="3:3" x14ac:dyDescent="0.3">
      <c r="C1150" s="28"/>
    </row>
    <row r="1151" spans="3:3" x14ac:dyDescent="0.3">
      <c r="C1151" s="28"/>
    </row>
    <row r="1152" spans="3:3" x14ac:dyDescent="0.3">
      <c r="C1152" s="28"/>
    </row>
    <row r="1153" spans="3:3" x14ac:dyDescent="0.3">
      <c r="C1153" s="28"/>
    </row>
    <row r="1154" spans="3:3" x14ac:dyDescent="0.3">
      <c r="C1154" s="28"/>
    </row>
    <row r="1155" spans="3:3" x14ac:dyDescent="0.3">
      <c r="C1155" s="28"/>
    </row>
    <row r="1156" spans="3:3" x14ac:dyDescent="0.3">
      <c r="C1156" s="28"/>
    </row>
    <row r="1157" spans="3:3" x14ac:dyDescent="0.3">
      <c r="C1157" s="28"/>
    </row>
    <row r="1158" spans="3:3" x14ac:dyDescent="0.3">
      <c r="C1158" s="28"/>
    </row>
    <row r="1159" spans="3:3" x14ac:dyDescent="0.3">
      <c r="C1159" s="28"/>
    </row>
    <row r="1160" spans="3:3" x14ac:dyDescent="0.3">
      <c r="C1160" s="28"/>
    </row>
    <row r="1161" spans="3:3" x14ac:dyDescent="0.3">
      <c r="C1161" s="28"/>
    </row>
    <row r="1162" spans="3:3" x14ac:dyDescent="0.3">
      <c r="C1162" s="28"/>
    </row>
    <row r="1163" spans="3:3" x14ac:dyDescent="0.3">
      <c r="C1163" s="28"/>
    </row>
    <row r="1164" spans="3:3" x14ac:dyDescent="0.3">
      <c r="C1164" s="28"/>
    </row>
    <row r="1165" spans="3:3" x14ac:dyDescent="0.3">
      <c r="C1165" s="28"/>
    </row>
    <row r="1166" spans="3:3" x14ac:dyDescent="0.3">
      <c r="C1166" s="28"/>
    </row>
    <row r="1167" spans="3:3" x14ac:dyDescent="0.3">
      <c r="C1167" s="28"/>
    </row>
    <row r="1168" spans="3:3" x14ac:dyDescent="0.3">
      <c r="C1168" s="28"/>
    </row>
    <row r="1169" spans="3:3" x14ac:dyDescent="0.3">
      <c r="C1169" s="28"/>
    </row>
    <row r="1170" spans="3:3" x14ac:dyDescent="0.3">
      <c r="C1170" s="28"/>
    </row>
    <row r="1171" spans="3:3" x14ac:dyDescent="0.3">
      <c r="C1171" s="28"/>
    </row>
    <row r="1172" spans="3:3" x14ac:dyDescent="0.3">
      <c r="C1172" s="28"/>
    </row>
    <row r="1173" spans="3:3" x14ac:dyDescent="0.3">
      <c r="C1173" s="28"/>
    </row>
    <row r="1174" spans="3:3" x14ac:dyDescent="0.3">
      <c r="C1174" s="28"/>
    </row>
    <row r="1175" spans="3:3" x14ac:dyDescent="0.3">
      <c r="C1175" s="28"/>
    </row>
    <row r="1176" spans="3:3" x14ac:dyDescent="0.3">
      <c r="C1176" s="28"/>
    </row>
    <row r="1177" spans="3:3" x14ac:dyDescent="0.3">
      <c r="C1177" s="28"/>
    </row>
    <row r="1178" spans="3:3" x14ac:dyDescent="0.3">
      <c r="C1178" s="28"/>
    </row>
    <row r="1179" spans="3:3" x14ac:dyDescent="0.3">
      <c r="C1179" s="28"/>
    </row>
    <row r="1180" spans="3:3" x14ac:dyDescent="0.3">
      <c r="C1180" s="28"/>
    </row>
    <row r="1181" spans="3:3" x14ac:dyDescent="0.3">
      <c r="C1181" s="28"/>
    </row>
    <row r="1182" spans="3:3" x14ac:dyDescent="0.3">
      <c r="C1182" s="28"/>
    </row>
    <row r="1183" spans="3:3" x14ac:dyDescent="0.3">
      <c r="C1183" s="28"/>
    </row>
    <row r="1184" spans="3:3" x14ac:dyDescent="0.3">
      <c r="C1184" s="28"/>
    </row>
    <row r="1185" spans="3:3" x14ac:dyDescent="0.3">
      <c r="C1185" s="28"/>
    </row>
    <row r="1186" spans="3:3" x14ac:dyDescent="0.3">
      <c r="C1186" s="28"/>
    </row>
    <row r="1187" spans="3:3" x14ac:dyDescent="0.3">
      <c r="C1187" s="28"/>
    </row>
    <row r="1188" spans="3:3" x14ac:dyDescent="0.3">
      <c r="C1188" s="28"/>
    </row>
    <row r="1189" spans="3:3" x14ac:dyDescent="0.3">
      <c r="C1189" s="28"/>
    </row>
    <row r="1190" spans="3:3" x14ac:dyDescent="0.3">
      <c r="C1190" s="28"/>
    </row>
    <row r="1191" spans="3:3" x14ac:dyDescent="0.3">
      <c r="C1191" s="28"/>
    </row>
    <row r="1192" spans="3:3" x14ac:dyDescent="0.3">
      <c r="C1192" s="28"/>
    </row>
    <row r="1193" spans="3:3" x14ac:dyDescent="0.3">
      <c r="C1193" s="28"/>
    </row>
    <row r="1194" spans="3:3" x14ac:dyDescent="0.3">
      <c r="C1194" s="28"/>
    </row>
    <row r="1195" spans="3:3" x14ac:dyDescent="0.3">
      <c r="C1195" s="28"/>
    </row>
    <row r="1196" spans="3:3" x14ac:dyDescent="0.3">
      <c r="C1196" s="28"/>
    </row>
    <row r="1197" spans="3:3" x14ac:dyDescent="0.3">
      <c r="C1197" s="28"/>
    </row>
    <row r="1198" spans="3:3" x14ac:dyDescent="0.3">
      <c r="C1198" s="28"/>
    </row>
    <row r="1199" spans="3:3" x14ac:dyDescent="0.3">
      <c r="C1199" s="28"/>
    </row>
    <row r="1200" spans="3:3" x14ac:dyDescent="0.3">
      <c r="C1200" s="28"/>
    </row>
    <row r="1201" spans="3:3" x14ac:dyDescent="0.3">
      <c r="C1201" s="28"/>
    </row>
    <row r="1202" spans="3:3" x14ac:dyDescent="0.3">
      <c r="C1202" s="28"/>
    </row>
    <row r="1203" spans="3:3" x14ac:dyDescent="0.3">
      <c r="C1203" s="28"/>
    </row>
    <row r="1204" spans="3:3" x14ac:dyDescent="0.3">
      <c r="C1204" s="28"/>
    </row>
    <row r="1205" spans="3:3" x14ac:dyDescent="0.3">
      <c r="C1205" s="28"/>
    </row>
    <row r="1206" spans="3:3" x14ac:dyDescent="0.3">
      <c r="C1206" s="28"/>
    </row>
    <row r="1207" spans="3:3" x14ac:dyDescent="0.3">
      <c r="C1207" s="28"/>
    </row>
    <row r="1208" spans="3:3" x14ac:dyDescent="0.3">
      <c r="C1208" s="28"/>
    </row>
    <row r="1209" spans="3:3" x14ac:dyDescent="0.3">
      <c r="C1209" s="28"/>
    </row>
    <row r="1210" spans="3:3" x14ac:dyDescent="0.3">
      <c r="C1210" s="28"/>
    </row>
    <row r="1211" spans="3:3" x14ac:dyDescent="0.3">
      <c r="C1211" s="28"/>
    </row>
    <row r="1212" spans="3:3" x14ac:dyDescent="0.3">
      <c r="C1212" s="28"/>
    </row>
    <row r="1213" spans="3:3" x14ac:dyDescent="0.3">
      <c r="C1213" s="28"/>
    </row>
    <row r="1214" spans="3:3" x14ac:dyDescent="0.3">
      <c r="C1214" s="28"/>
    </row>
    <row r="1215" spans="3:3" x14ac:dyDescent="0.3">
      <c r="C1215" s="28"/>
    </row>
    <row r="1216" spans="3:3" x14ac:dyDescent="0.3">
      <c r="C1216" s="28"/>
    </row>
    <row r="1217" spans="3:3" x14ac:dyDescent="0.3">
      <c r="C1217" s="28"/>
    </row>
    <row r="1218" spans="3:3" x14ac:dyDescent="0.3">
      <c r="C1218" s="28"/>
    </row>
    <row r="1219" spans="3:3" x14ac:dyDescent="0.3">
      <c r="C1219" s="28"/>
    </row>
    <row r="1220" spans="3:3" x14ac:dyDescent="0.3">
      <c r="C1220" s="28"/>
    </row>
    <row r="1221" spans="3:3" x14ac:dyDescent="0.3">
      <c r="C1221" s="28"/>
    </row>
    <row r="1222" spans="3:3" x14ac:dyDescent="0.3">
      <c r="C1222" s="28"/>
    </row>
    <row r="1223" spans="3:3" x14ac:dyDescent="0.3">
      <c r="C1223" s="28"/>
    </row>
    <row r="1224" spans="3:3" x14ac:dyDescent="0.3">
      <c r="C1224" s="28"/>
    </row>
    <row r="1225" spans="3:3" x14ac:dyDescent="0.3">
      <c r="C1225" s="28"/>
    </row>
    <row r="1226" spans="3:3" x14ac:dyDescent="0.3">
      <c r="C1226" s="28"/>
    </row>
    <row r="1227" spans="3:3" x14ac:dyDescent="0.3">
      <c r="C1227" s="28"/>
    </row>
    <row r="1228" spans="3:3" x14ac:dyDescent="0.3">
      <c r="C1228" s="28"/>
    </row>
    <row r="1229" spans="3:3" x14ac:dyDescent="0.3">
      <c r="C1229" s="28"/>
    </row>
    <row r="1230" spans="3:3" x14ac:dyDescent="0.3">
      <c r="C1230" s="28"/>
    </row>
    <row r="1231" spans="3:3" x14ac:dyDescent="0.3">
      <c r="C1231" s="28"/>
    </row>
    <row r="1232" spans="3:3" x14ac:dyDescent="0.3">
      <c r="C1232" s="28"/>
    </row>
    <row r="1233" spans="3:3" x14ac:dyDescent="0.3">
      <c r="C1233" s="28"/>
    </row>
    <row r="1234" spans="3:3" x14ac:dyDescent="0.3">
      <c r="C1234" s="28"/>
    </row>
    <row r="1235" spans="3:3" x14ac:dyDescent="0.3">
      <c r="C1235" s="28"/>
    </row>
    <row r="1236" spans="3:3" x14ac:dyDescent="0.3">
      <c r="C1236" s="28"/>
    </row>
    <row r="1237" spans="3:3" x14ac:dyDescent="0.3">
      <c r="C1237" s="28"/>
    </row>
    <row r="1238" spans="3:3" x14ac:dyDescent="0.3">
      <c r="C1238" s="28"/>
    </row>
    <row r="1239" spans="3:3" x14ac:dyDescent="0.3">
      <c r="C1239" s="28"/>
    </row>
    <row r="1240" spans="3:3" x14ac:dyDescent="0.3">
      <c r="C1240" s="28"/>
    </row>
    <row r="1241" spans="3:3" x14ac:dyDescent="0.3">
      <c r="C1241" s="28"/>
    </row>
    <row r="1242" spans="3:3" x14ac:dyDescent="0.3">
      <c r="C1242" s="28"/>
    </row>
    <row r="1243" spans="3:3" x14ac:dyDescent="0.3">
      <c r="C1243" s="28"/>
    </row>
    <row r="1244" spans="3:3" x14ac:dyDescent="0.3">
      <c r="C1244" s="28"/>
    </row>
    <row r="1245" spans="3:3" x14ac:dyDescent="0.3">
      <c r="C1245" s="28"/>
    </row>
    <row r="1246" spans="3:3" x14ac:dyDescent="0.3">
      <c r="C1246" s="28"/>
    </row>
    <row r="1247" spans="3:3" x14ac:dyDescent="0.3">
      <c r="C1247" s="28"/>
    </row>
    <row r="1248" spans="3:3" x14ac:dyDescent="0.3">
      <c r="C1248" s="28"/>
    </row>
    <row r="1249" spans="3:3" x14ac:dyDescent="0.3">
      <c r="C1249" s="28"/>
    </row>
    <row r="1250" spans="3:3" x14ac:dyDescent="0.3">
      <c r="C1250" s="28"/>
    </row>
    <row r="1251" spans="3:3" x14ac:dyDescent="0.3">
      <c r="C1251" s="28"/>
    </row>
    <row r="1252" spans="3:3" x14ac:dyDescent="0.3">
      <c r="C1252" s="28"/>
    </row>
    <row r="1253" spans="3:3" x14ac:dyDescent="0.3">
      <c r="C1253" s="28"/>
    </row>
    <row r="1254" spans="3:3" x14ac:dyDescent="0.3">
      <c r="C1254" s="28"/>
    </row>
    <row r="1255" spans="3:3" x14ac:dyDescent="0.3">
      <c r="C1255" s="28"/>
    </row>
    <row r="1256" spans="3:3" x14ac:dyDescent="0.3">
      <c r="C1256" s="28"/>
    </row>
    <row r="1257" spans="3:3" x14ac:dyDescent="0.3">
      <c r="C1257" s="28"/>
    </row>
    <row r="1258" spans="3:3" x14ac:dyDescent="0.3">
      <c r="C1258" s="28"/>
    </row>
    <row r="1259" spans="3:3" x14ac:dyDescent="0.3">
      <c r="C1259" s="28"/>
    </row>
    <row r="1260" spans="3:3" x14ac:dyDescent="0.3">
      <c r="C1260" s="28"/>
    </row>
    <row r="1261" spans="3:3" x14ac:dyDescent="0.3">
      <c r="C1261" s="28"/>
    </row>
    <row r="1262" spans="3:3" x14ac:dyDescent="0.3">
      <c r="C1262" s="28"/>
    </row>
    <row r="1263" spans="3:3" x14ac:dyDescent="0.3">
      <c r="C1263" s="28"/>
    </row>
    <row r="1264" spans="3:3" x14ac:dyDescent="0.3">
      <c r="C1264" s="28"/>
    </row>
    <row r="1265" spans="3:3" x14ac:dyDescent="0.3">
      <c r="C1265" s="28"/>
    </row>
    <row r="1266" spans="3:3" x14ac:dyDescent="0.3">
      <c r="C1266" s="28"/>
    </row>
    <row r="1267" spans="3:3" x14ac:dyDescent="0.3">
      <c r="C1267" s="28"/>
    </row>
    <row r="1268" spans="3:3" x14ac:dyDescent="0.3">
      <c r="C1268" s="28"/>
    </row>
    <row r="1269" spans="3:3" x14ac:dyDescent="0.3">
      <c r="C1269" s="28"/>
    </row>
    <row r="1270" spans="3:3" x14ac:dyDescent="0.3">
      <c r="C1270" s="28"/>
    </row>
    <row r="1271" spans="3:3" x14ac:dyDescent="0.3">
      <c r="C1271" s="28"/>
    </row>
    <row r="1272" spans="3:3" x14ac:dyDescent="0.3">
      <c r="C1272" s="28"/>
    </row>
    <row r="1273" spans="3:3" x14ac:dyDescent="0.3">
      <c r="C1273" s="28"/>
    </row>
    <row r="1274" spans="3:3" x14ac:dyDescent="0.3">
      <c r="C1274" s="28"/>
    </row>
    <row r="1275" spans="3:3" x14ac:dyDescent="0.3">
      <c r="C1275" s="28"/>
    </row>
    <row r="1276" spans="3:3" x14ac:dyDescent="0.3">
      <c r="C1276" s="28"/>
    </row>
    <row r="1277" spans="3:3" x14ac:dyDescent="0.3">
      <c r="C1277" s="28"/>
    </row>
    <row r="1278" spans="3:3" x14ac:dyDescent="0.3">
      <c r="C1278" s="28"/>
    </row>
    <row r="1279" spans="3:3" x14ac:dyDescent="0.3">
      <c r="C1279" s="28"/>
    </row>
    <row r="1280" spans="3:3" x14ac:dyDescent="0.3">
      <c r="C1280" s="28"/>
    </row>
    <row r="1281" spans="3:3" x14ac:dyDescent="0.3">
      <c r="C1281" s="28"/>
    </row>
    <row r="1282" spans="3:3" x14ac:dyDescent="0.3">
      <c r="C1282" s="28"/>
    </row>
    <row r="1283" spans="3:3" x14ac:dyDescent="0.3">
      <c r="C1283" s="28"/>
    </row>
    <row r="1284" spans="3:3" x14ac:dyDescent="0.3">
      <c r="C1284" s="28"/>
    </row>
    <row r="1285" spans="3:3" x14ac:dyDescent="0.3">
      <c r="C1285" s="28"/>
    </row>
    <row r="1286" spans="3:3" x14ac:dyDescent="0.3">
      <c r="C1286" s="28"/>
    </row>
    <row r="1287" spans="3:3" x14ac:dyDescent="0.3">
      <c r="C1287" s="28"/>
    </row>
    <row r="1288" spans="3:3" x14ac:dyDescent="0.3">
      <c r="C1288" s="28"/>
    </row>
    <row r="1289" spans="3:3" x14ac:dyDescent="0.3">
      <c r="C1289" s="28"/>
    </row>
    <row r="1290" spans="3:3" x14ac:dyDescent="0.3">
      <c r="C1290" s="28"/>
    </row>
    <row r="1291" spans="3:3" x14ac:dyDescent="0.3">
      <c r="C1291" s="28"/>
    </row>
    <row r="1292" spans="3:3" x14ac:dyDescent="0.3">
      <c r="C1292" s="28"/>
    </row>
    <row r="1293" spans="3:3" x14ac:dyDescent="0.3">
      <c r="C1293" s="28"/>
    </row>
    <row r="1294" spans="3:3" x14ac:dyDescent="0.3">
      <c r="C1294" s="28"/>
    </row>
    <row r="1295" spans="3:3" x14ac:dyDescent="0.3">
      <c r="C1295" s="28"/>
    </row>
    <row r="1296" spans="3:3" x14ac:dyDescent="0.3">
      <c r="C1296" s="28"/>
    </row>
    <row r="1297" spans="3:3" x14ac:dyDescent="0.3">
      <c r="C1297" s="28"/>
    </row>
    <row r="1298" spans="3:3" x14ac:dyDescent="0.3">
      <c r="C1298" s="28"/>
    </row>
    <row r="1299" spans="3:3" x14ac:dyDescent="0.3">
      <c r="C1299" s="28"/>
    </row>
    <row r="1300" spans="3:3" x14ac:dyDescent="0.3">
      <c r="C1300" s="28"/>
    </row>
    <row r="1301" spans="3:3" x14ac:dyDescent="0.3">
      <c r="C1301" s="28"/>
    </row>
    <row r="1302" spans="3:3" x14ac:dyDescent="0.3">
      <c r="C1302" s="28"/>
    </row>
    <row r="1303" spans="3:3" x14ac:dyDescent="0.3">
      <c r="C1303" s="28"/>
    </row>
    <row r="1304" spans="3:3" x14ac:dyDescent="0.3">
      <c r="C1304" s="28"/>
    </row>
    <row r="1305" spans="3:3" x14ac:dyDescent="0.3">
      <c r="C1305" s="28"/>
    </row>
    <row r="1306" spans="3:3" x14ac:dyDescent="0.3">
      <c r="C1306" s="28"/>
    </row>
    <row r="1307" spans="3:3" x14ac:dyDescent="0.3">
      <c r="C1307" s="28"/>
    </row>
    <row r="1308" spans="3:3" x14ac:dyDescent="0.3">
      <c r="C1308" s="28"/>
    </row>
    <row r="1309" spans="3:3" x14ac:dyDescent="0.3">
      <c r="C1309" s="28"/>
    </row>
    <row r="1310" spans="3:3" x14ac:dyDescent="0.3">
      <c r="C1310" s="28"/>
    </row>
    <row r="1311" spans="3:3" x14ac:dyDescent="0.3">
      <c r="C1311" s="28"/>
    </row>
    <row r="1312" spans="3:3" x14ac:dyDescent="0.3">
      <c r="C1312" s="28"/>
    </row>
    <row r="1313" spans="3:3" x14ac:dyDescent="0.3">
      <c r="C1313" s="28"/>
    </row>
    <row r="1314" spans="3:3" x14ac:dyDescent="0.3">
      <c r="C1314" s="28"/>
    </row>
    <row r="1315" spans="3:3" x14ac:dyDescent="0.3">
      <c r="C1315" s="28"/>
    </row>
    <row r="1316" spans="3:3" x14ac:dyDescent="0.3">
      <c r="C1316" s="28"/>
    </row>
    <row r="1317" spans="3:3" x14ac:dyDescent="0.3">
      <c r="C1317" s="28"/>
    </row>
    <row r="1318" spans="3:3" x14ac:dyDescent="0.3">
      <c r="C1318" s="28"/>
    </row>
    <row r="1319" spans="3:3" x14ac:dyDescent="0.3">
      <c r="C1319" s="28"/>
    </row>
    <row r="1320" spans="3:3" x14ac:dyDescent="0.3">
      <c r="C1320" s="28"/>
    </row>
    <row r="1321" spans="3:3" x14ac:dyDescent="0.3">
      <c r="C1321" s="28"/>
    </row>
    <row r="1322" spans="3:3" x14ac:dyDescent="0.3">
      <c r="C1322" s="28"/>
    </row>
    <row r="1323" spans="3:3" x14ac:dyDescent="0.3">
      <c r="C1323" s="28"/>
    </row>
    <row r="1324" spans="3:3" x14ac:dyDescent="0.3">
      <c r="C1324" s="28"/>
    </row>
    <row r="1325" spans="3:3" x14ac:dyDescent="0.3">
      <c r="C1325" s="28"/>
    </row>
    <row r="1326" spans="3:3" x14ac:dyDescent="0.3">
      <c r="C1326" s="28"/>
    </row>
    <row r="1327" spans="3:3" x14ac:dyDescent="0.3">
      <c r="C1327" s="28"/>
    </row>
    <row r="1328" spans="3:3" x14ac:dyDescent="0.3">
      <c r="C1328" s="28"/>
    </row>
    <row r="1329" spans="3:3" x14ac:dyDescent="0.3">
      <c r="C1329" s="28"/>
    </row>
    <row r="1330" spans="3:3" x14ac:dyDescent="0.3">
      <c r="C1330" s="28"/>
    </row>
    <row r="1331" spans="3:3" x14ac:dyDescent="0.3">
      <c r="C1331" s="28"/>
    </row>
    <row r="1332" spans="3:3" x14ac:dyDescent="0.3">
      <c r="C1332" s="28"/>
    </row>
    <row r="1333" spans="3:3" x14ac:dyDescent="0.3">
      <c r="C1333" s="28"/>
    </row>
    <row r="1334" spans="3:3" x14ac:dyDescent="0.3">
      <c r="C1334" s="28"/>
    </row>
    <row r="1335" spans="3:3" x14ac:dyDescent="0.3">
      <c r="C1335" s="28"/>
    </row>
    <row r="1336" spans="3:3" x14ac:dyDescent="0.3">
      <c r="C1336" s="28"/>
    </row>
    <row r="1337" spans="3:3" x14ac:dyDescent="0.3">
      <c r="C1337" s="28"/>
    </row>
    <row r="1338" spans="3:3" x14ac:dyDescent="0.3">
      <c r="C1338" s="28"/>
    </row>
    <row r="1339" spans="3:3" x14ac:dyDescent="0.3">
      <c r="C1339" s="28"/>
    </row>
    <row r="1340" spans="3:3" x14ac:dyDescent="0.3">
      <c r="C1340" s="28"/>
    </row>
    <row r="1341" spans="3:3" x14ac:dyDescent="0.3">
      <c r="C1341" s="28"/>
    </row>
    <row r="1342" spans="3:3" x14ac:dyDescent="0.3">
      <c r="C1342" s="28"/>
    </row>
    <row r="1343" spans="3:3" x14ac:dyDescent="0.3">
      <c r="C1343" s="28"/>
    </row>
    <row r="1344" spans="3:3" x14ac:dyDescent="0.3">
      <c r="C1344" s="28"/>
    </row>
    <row r="1345" spans="3:3" x14ac:dyDescent="0.3">
      <c r="C1345" s="28"/>
    </row>
    <row r="1346" spans="3:3" x14ac:dyDescent="0.3">
      <c r="C1346" s="28"/>
    </row>
    <row r="1347" spans="3:3" x14ac:dyDescent="0.3">
      <c r="C1347" s="28"/>
    </row>
    <row r="1348" spans="3:3" x14ac:dyDescent="0.3">
      <c r="C1348" s="28"/>
    </row>
    <row r="1349" spans="3:3" x14ac:dyDescent="0.3">
      <c r="C1349" s="28"/>
    </row>
    <row r="1350" spans="3:3" x14ac:dyDescent="0.3">
      <c r="C1350" s="28"/>
    </row>
    <row r="1351" spans="3:3" x14ac:dyDescent="0.3">
      <c r="C1351" s="28"/>
    </row>
    <row r="1352" spans="3:3" x14ac:dyDescent="0.3">
      <c r="C1352" s="28"/>
    </row>
    <row r="1353" spans="3:3" x14ac:dyDescent="0.3">
      <c r="C1353" s="28"/>
    </row>
    <row r="1354" spans="3:3" x14ac:dyDescent="0.3">
      <c r="C1354" s="28"/>
    </row>
    <row r="1355" spans="3:3" x14ac:dyDescent="0.3">
      <c r="C1355" s="28"/>
    </row>
    <row r="1356" spans="3:3" x14ac:dyDescent="0.3">
      <c r="C1356" s="28"/>
    </row>
    <row r="1357" spans="3:3" x14ac:dyDescent="0.3">
      <c r="C1357" s="28"/>
    </row>
    <row r="1358" spans="3:3" x14ac:dyDescent="0.3">
      <c r="C1358" s="28"/>
    </row>
    <row r="1359" spans="3:3" x14ac:dyDescent="0.3">
      <c r="C1359" s="28"/>
    </row>
    <row r="1360" spans="3:3" x14ac:dyDescent="0.3">
      <c r="C1360" s="28"/>
    </row>
    <row r="1361" spans="3:3" x14ac:dyDescent="0.3">
      <c r="C1361" s="28"/>
    </row>
    <row r="1362" spans="3:3" x14ac:dyDescent="0.3">
      <c r="C1362" s="28"/>
    </row>
    <row r="1363" spans="3:3" x14ac:dyDescent="0.3">
      <c r="C1363" s="28"/>
    </row>
    <row r="1364" spans="3:3" x14ac:dyDescent="0.3">
      <c r="C1364" s="28"/>
    </row>
    <row r="1365" spans="3:3" x14ac:dyDescent="0.3">
      <c r="C1365" s="28"/>
    </row>
    <row r="1366" spans="3:3" x14ac:dyDescent="0.3">
      <c r="C1366" s="28"/>
    </row>
    <row r="1367" spans="3:3" x14ac:dyDescent="0.3">
      <c r="C1367" s="28"/>
    </row>
    <row r="1368" spans="3:3" x14ac:dyDescent="0.3">
      <c r="C1368" s="28"/>
    </row>
    <row r="1369" spans="3:3" x14ac:dyDescent="0.3">
      <c r="C1369" s="28"/>
    </row>
    <row r="1370" spans="3:3" x14ac:dyDescent="0.3">
      <c r="C1370" s="28"/>
    </row>
    <row r="1371" spans="3:3" x14ac:dyDescent="0.3">
      <c r="C1371" s="28"/>
    </row>
    <row r="1372" spans="3:3" x14ac:dyDescent="0.3">
      <c r="C1372" s="28"/>
    </row>
    <row r="1373" spans="3:3" x14ac:dyDescent="0.3">
      <c r="C1373" s="28"/>
    </row>
    <row r="1374" spans="3:3" x14ac:dyDescent="0.3">
      <c r="C1374" s="28"/>
    </row>
    <row r="1375" spans="3:3" x14ac:dyDescent="0.3">
      <c r="C1375" s="28"/>
    </row>
    <row r="1376" spans="3:3" x14ac:dyDescent="0.3">
      <c r="C1376" s="28"/>
    </row>
    <row r="1377" spans="3:3" x14ac:dyDescent="0.3">
      <c r="C1377" s="28"/>
    </row>
    <row r="1378" spans="3:3" x14ac:dyDescent="0.3">
      <c r="C1378" s="28"/>
    </row>
    <row r="1379" spans="3:3" x14ac:dyDescent="0.3">
      <c r="C1379" s="28"/>
    </row>
    <row r="1380" spans="3:3" x14ac:dyDescent="0.3">
      <c r="C1380" s="28"/>
    </row>
    <row r="1381" spans="3:3" x14ac:dyDescent="0.3">
      <c r="C1381" s="28"/>
    </row>
    <row r="1382" spans="3:3" x14ac:dyDescent="0.3">
      <c r="C1382" s="28"/>
    </row>
    <row r="1383" spans="3:3" x14ac:dyDescent="0.3">
      <c r="C1383" s="28"/>
    </row>
    <row r="1384" spans="3:3" x14ac:dyDescent="0.3">
      <c r="C1384" s="28"/>
    </row>
    <row r="1385" spans="3:3" x14ac:dyDescent="0.3">
      <c r="C1385" s="28"/>
    </row>
    <row r="1386" spans="3:3" x14ac:dyDescent="0.3">
      <c r="C1386" s="28"/>
    </row>
    <row r="1387" spans="3:3" x14ac:dyDescent="0.3">
      <c r="C1387" s="28"/>
    </row>
    <row r="1388" spans="3:3" x14ac:dyDescent="0.3">
      <c r="C1388" s="28"/>
    </row>
    <row r="1389" spans="3:3" x14ac:dyDescent="0.3">
      <c r="C1389" s="28"/>
    </row>
    <row r="1390" spans="3:3" x14ac:dyDescent="0.3">
      <c r="C1390" s="28"/>
    </row>
    <row r="1391" spans="3:3" x14ac:dyDescent="0.3">
      <c r="C1391" s="28"/>
    </row>
    <row r="1392" spans="3:3" x14ac:dyDescent="0.3">
      <c r="C1392" s="28"/>
    </row>
    <row r="1393" spans="3:3" x14ac:dyDescent="0.3">
      <c r="C1393" s="28"/>
    </row>
    <row r="1394" spans="3:3" x14ac:dyDescent="0.3">
      <c r="C1394" s="28"/>
    </row>
    <row r="1395" spans="3:3" x14ac:dyDescent="0.3">
      <c r="C1395" s="28"/>
    </row>
    <row r="1396" spans="3:3" x14ac:dyDescent="0.3">
      <c r="C1396" s="28"/>
    </row>
    <row r="1397" spans="3:3" x14ac:dyDescent="0.3">
      <c r="C1397" s="28"/>
    </row>
    <row r="1398" spans="3:3" x14ac:dyDescent="0.3">
      <c r="C1398" s="28"/>
    </row>
    <row r="1399" spans="3:3" x14ac:dyDescent="0.3">
      <c r="C1399" s="28"/>
    </row>
    <row r="1400" spans="3:3" x14ac:dyDescent="0.3">
      <c r="C1400" s="28"/>
    </row>
    <row r="1401" spans="3:3" x14ac:dyDescent="0.3">
      <c r="C1401" s="28"/>
    </row>
    <row r="1402" spans="3:3" x14ac:dyDescent="0.3">
      <c r="C1402" s="28"/>
    </row>
    <row r="1403" spans="3:3" x14ac:dyDescent="0.3">
      <c r="C1403" s="28"/>
    </row>
    <row r="1404" spans="3:3" x14ac:dyDescent="0.3">
      <c r="C1404" s="28"/>
    </row>
    <row r="1405" spans="3:3" x14ac:dyDescent="0.3">
      <c r="C1405" s="28"/>
    </row>
    <row r="1406" spans="3:3" x14ac:dyDescent="0.3">
      <c r="C1406" s="28"/>
    </row>
    <row r="1407" spans="3:3" x14ac:dyDescent="0.3">
      <c r="C1407" s="28"/>
    </row>
    <row r="1408" spans="3:3" x14ac:dyDescent="0.3">
      <c r="C1408" s="28"/>
    </row>
    <row r="1409" spans="3:3" x14ac:dyDescent="0.3">
      <c r="C1409" s="28"/>
    </row>
    <row r="1410" spans="3:3" x14ac:dyDescent="0.3">
      <c r="C1410" s="28"/>
    </row>
    <row r="1411" spans="3:3" x14ac:dyDescent="0.3">
      <c r="C1411" s="28"/>
    </row>
    <row r="1412" spans="3:3" x14ac:dyDescent="0.3">
      <c r="C1412" s="28"/>
    </row>
    <row r="1413" spans="3:3" x14ac:dyDescent="0.3">
      <c r="C1413" s="28"/>
    </row>
    <row r="1414" spans="3:3" x14ac:dyDescent="0.3">
      <c r="C1414" s="28"/>
    </row>
    <row r="1415" spans="3:3" x14ac:dyDescent="0.3">
      <c r="C1415" s="28"/>
    </row>
    <row r="1416" spans="3:3" x14ac:dyDescent="0.3">
      <c r="C1416" s="28"/>
    </row>
    <row r="1417" spans="3:3" x14ac:dyDescent="0.3">
      <c r="C1417" s="28"/>
    </row>
    <row r="1418" spans="3:3" x14ac:dyDescent="0.3">
      <c r="C1418" s="28"/>
    </row>
    <row r="1419" spans="3:3" x14ac:dyDescent="0.3">
      <c r="C1419" s="28"/>
    </row>
    <row r="1420" spans="3:3" x14ac:dyDescent="0.3">
      <c r="C1420" s="28"/>
    </row>
    <row r="1421" spans="3:3" x14ac:dyDescent="0.3">
      <c r="C1421" s="28"/>
    </row>
    <row r="1422" spans="3:3" x14ac:dyDescent="0.3">
      <c r="C1422" s="28"/>
    </row>
    <row r="1423" spans="3:3" x14ac:dyDescent="0.3">
      <c r="C1423" s="28"/>
    </row>
    <row r="1424" spans="3:3" x14ac:dyDescent="0.3">
      <c r="C1424" s="28"/>
    </row>
    <row r="1425" spans="3:3" x14ac:dyDescent="0.3">
      <c r="C1425" s="28"/>
    </row>
    <row r="1426" spans="3:3" x14ac:dyDescent="0.3">
      <c r="C1426" s="28"/>
    </row>
    <row r="1427" spans="3:3" x14ac:dyDescent="0.3">
      <c r="C1427" s="28"/>
    </row>
    <row r="1428" spans="3:3" x14ac:dyDescent="0.3">
      <c r="C1428" s="28"/>
    </row>
    <row r="1429" spans="3:3" x14ac:dyDescent="0.3">
      <c r="C1429" s="28"/>
    </row>
    <row r="1430" spans="3:3" x14ac:dyDescent="0.3">
      <c r="C1430" s="28"/>
    </row>
    <row r="1431" spans="3:3" x14ac:dyDescent="0.3">
      <c r="C1431" s="28"/>
    </row>
    <row r="1432" spans="3:3" x14ac:dyDescent="0.3">
      <c r="C1432" s="28"/>
    </row>
    <row r="1433" spans="3:3" x14ac:dyDescent="0.3">
      <c r="C1433" s="28"/>
    </row>
    <row r="1434" spans="3:3" x14ac:dyDescent="0.3">
      <c r="C1434" s="28"/>
    </row>
    <row r="1435" spans="3:3" x14ac:dyDescent="0.3">
      <c r="C1435" s="28"/>
    </row>
    <row r="1436" spans="3:3" x14ac:dyDescent="0.3">
      <c r="C1436" s="28"/>
    </row>
    <row r="1437" spans="3:3" x14ac:dyDescent="0.3">
      <c r="C1437" s="28"/>
    </row>
    <row r="1438" spans="3:3" x14ac:dyDescent="0.3">
      <c r="C1438" s="28"/>
    </row>
    <row r="1439" spans="3:3" x14ac:dyDescent="0.3">
      <c r="C1439" s="28"/>
    </row>
    <row r="1440" spans="3:3" x14ac:dyDescent="0.3">
      <c r="C1440" s="28"/>
    </row>
    <row r="1441" spans="3:3" x14ac:dyDescent="0.3">
      <c r="C1441" s="28"/>
    </row>
    <row r="1442" spans="3:3" x14ac:dyDescent="0.3">
      <c r="C1442" s="28"/>
    </row>
    <row r="1443" spans="3:3" x14ac:dyDescent="0.3">
      <c r="C1443" s="28"/>
    </row>
    <row r="1444" spans="3:3" x14ac:dyDescent="0.3">
      <c r="C1444" s="28"/>
    </row>
    <row r="1445" spans="3:3" x14ac:dyDescent="0.3">
      <c r="C1445" s="28"/>
    </row>
    <row r="1446" spans="3:3" x14ac:dyDescent="0.3">
      <c r="C1446" s="28"/>
    </row>
    <row r="1447" spans="3:3" x14ac:dyDescent="0.3">
      <c r="C1447" s="28"/>
    </row>
    <row r="1448" spans="3:3" x14ac:dyDescent="0.3">
      <c r="C1448" s="28"/>
    </row>
    <row r="1449" spans="3:3" x14ac:dyDescent="0.3">
      <c r="C1449" s="28"/>
    </row>
    <row r="1450" spans="3:3" x14ac:dyDescent="0.3">
      <c r="C1450" s="28"/>
    </row>
    <row r="1451" spans="3:3" x14ac:dyDescent="0.3">
      <c r="C1451" s="28"/>
    </row>
    <row r="1452" spans="3:3" x14ac:dyDescent="0.3">
      <c r="C1452" s="28"/>
    </row>
    <row r="1453" spans="3:3" x14ac:dyDescent="0.3">
      <c r="C1453" s="28"/>
    </row>
    <row r="1454" spans="3:3" x14ac:dyDescent="0.3">
      <c r="C1454" s="28"/>
    </row>
    <row r="1455" spans="3:3" x14ac:dyDescent="0.3">
      <c r="C1455" s="28"/>
    </row>
    <row r="1456" spans="3:3" x14ac:dyDescent="0.3">
      <c r="C1456" s="28"/>
    </row>
    <row r="1457" spans="3:3" x14ac:dyDescent="0.3">
      <c r="C1457" s="28"/>
    </row>
    <row r="1458" spans="3:3" x14ac:dyDescent="0.3">
      <c r="C1458" s="28"/>
    </row>
    <row r="1459" spans="3:3" x14ac:dyDescent="0.3">
      <c r="C1459" s="28"/>
    </row>
    <row r="1460" spans="3:3" x14ac:dyDescent="0.3">
      <c r="C1460" s="28"/>
    </row>
    <row r="1461" spans="3:3" x14ac:dyDescent="0.3">
      <c r="C1461" s="28"/>
    </row>
    <row r="1462" spans="3:3" x14ac:dyDescent="0.3">
      <c r="C1462" s="28"/>
    </row>
    <row r="1463" spans="3:3" x14ac:dyDescent="0.3">
      <c r="C1463" s="28"/>
    </row>
    <row r="1464" spans="3:3" x14ac:dyDescent="0.3">
      <c r="C1464" s="28"/>
    </row>
    <row r="1465" spans="3:3" x14ac:dyDescent="0.3">
      <c r="C1465" s="28"/>
    </row>
    <row r="1466" spans="3:3" x14ac:dyDescent="0.3">
      <c r="C1466" s="28"/>
    </row>
    <row r="1467" spans="3:3" x14ac:dyDescent="0.3">
      <c r="C1467" s="28"/>
    </row>
    <row r="1468" spans="3:3" x14ac:dyDescent="0.3">
      <c r="C1468" s="28"/>
    </row>
    <row r="1469" spans="3:3" x14ac:dyDescent="0.3">
      <c r="C1469" s="28"/>
    </row>
    <row r="1470" spans="3:3" x14ac:dyDescent="0.3">
      <c r="C1470" s="28"/>
    </row>
    <row r="1471" spans="3:3" x14ac:dyDescent="0.3">
      <c r="C1471" s="28"/>
    </row>
    <row r="1472" spans="3:3" x14ac:dyDescent="0.3">
      <c r="C1472" s="28"/>
    </row>
    <row r="1473" spans="3:3" x14ac:dyDescent="0.3">
      <c r="C1473" s="28"/>
    </row>
    <row r="1474" spans="3:3" x14ac:dyDescent="0.3">
      <c r="C1474" s="28"/>
    </row>
    <row r="1475" spans="3:3" x14ac:dyDescent="0.3">
      <c r="C1475" s="28"/>
    </row>
    <row r="1476" spans="3:3" x14ac:dyDescent="0.3">
      <c r="C1476" s="28"/>
    </row>
    <row r="1477" spans="3:3" x14ac:dyDescent="0.3">
      <c r="C1477" s="28"/>
    </row>
    <row r="1478" spans="3:3" x14ac:dyDescent="0.3">
      <c r="C1478" s="28"/>
    </row>
    <row r="1479" spans="3:3" x14ac:dyDescent="0.3">
      <c r="C1479" s="28"/>
    </row>
    <row r="1480" spans="3:3" x14ac:dyDescent="0.3">
      <c r="C1480" s="28"/>
    </row>
    <row r="1481" spans="3:3" x14ac:dyDescent="0.3">
      <c r="C1481" s="28"/>
    </row>
    <row r="1482" spans="3:3" x14ac:dyDescent="0.3">
      <c r="C1482" s="28"/>
    </row>
    <row r="1483" spans="3:3" x14ac:dyDescent="0.3">
      <c r="C1483" s="28"/>
    </row>
    <row r="1484" spans="3:3" x14ac:dyDescent="0.3">
      <c r="C1484" s="28"/>
    </row>
    <row r="1485" spans="3:3" x14ac:dyDescent="0.3">
      <c r="C1485" s="28"/>
    </row>
    <row r="1486" spans="3:3" x14ac:dyDescent="0.3">
      <c r="C1486" s="28"/>
    </row>
    <row r="1487" spans="3:3" x14ac:dyDescent="0.3">
      <c r="C1487" s="28"/>
    </row>
    <row r="1488" spans="3:3" x14ac:dyDescent="0.3">
      <c r="C1488" s="28"/>
    </row>
    <row r="1489" spans="3:3" x14ac:dyDescent="0.3">
      <c r="C1489" s="28"/>
    </row>
    <row r="1490" spans="3:3" x14ac:dyDescent="0.3">
      <c r="C1490" s="28"/>
    </row>
    <row r="1491" spans="3:3" x14ac:dyDescent="0.3">
      <c r="C1491" s="28"/>
    </row>
    <row r="1492" spans="3:3" x14ac:dyDescent="0.3">
      <c r="C1492" s="28"/>
    </row>
    <row r="1493" spans="3:3" x14ac:dyDescent="0.3">
      <c r="C1493" s="28"/>
    </row>
    <row r="1494" spans="3:3" x14ac:dyDescent="0.3">
      <c r="C1494" s="28"/>
    </row>
    <row r="1495" spans="3:3" x14ac:dyDescent="0.3">
      <c r="C1495" s="28"/>
    </row>
    <row r="1496" spans="3:3" x14ac:dyDescent="0.3">
      <c r="C1496" s="28"/>
    </row>
    <row r="1497" spans="3:3" x14ac:dyDescent="0.3">
      <c r="C1497" s="28"/>
    </row>
    <row r="1498" spans="3:3" x14ac:dyDescent="0.3">
      <c r="C1498" s="28"/>
    </row>
    <row r="1499" spans="3:3" x14ac:dyDescent="0.3">
      <c r="C1499" s="28"/>
    </row>
    <row r="1500" spans="3:3" x14ac:dyDescent="0.3">
      <c r="C1500" s="28"/>
    </row>
    <row r="1501" spans="3:3" x14ac:dyDescent="0.3">
      <c r="C1501" s="28"/>
    </row>
    <row r="1502" spans="3:3" x14ac:dyDescent="0.3">
      <c r="C1502" s="28"/>
    </row>
    <row r="1503" spans="3:3" x14ac:dyDescent="0.3">
      <c r="C1503" s="28"/>
    </row>
    <row r="1504" spans="3:3" x14ac:dyDescent="0.3">
      <c r="C1504" s="28"/>
    </row>
    <row r="1505" spans="3:3" x14ac:dyDescent="0.3">
      <c r="C1505" s="28"/>
    </row>
    <row r="1506" spans="3:3" x14ac:dyDescent="0.3">
      <c r="C1506" s="28"/>
    </row>
  </sheetData>
  <mergeCells count="1">
    <mergeCell ref="A1:I1"/>
  </mergeCells>
  <pageMargins left="0.7" right="0.7" top="0.75" bottom="0.75" header="0.3" footer="0.3"/>
  <pageSetup paperSize="9" scale="35" orientation="portrait" r:id="rId1"/>
  <headerFooter>
    <oddHeader>&amp;L&amp;"Calibri"&amp;10&amp;K000000 SULIT&amp;1#_x000D_</oddHeader>
    <oddFooter>&amp;R_x000D_&amp;1#&amp;"Calibri"&amp;10&amp;K000000 SULIT</oddFooter>
  </headerFooter>
  <ignoredErrors>
    <ignoredError sqref="H7:I9 H40:I41 H6:I6 H10:I11 H17:I39 H12:I16 G12:G16 G17:G39 G10:G11 G40:G41 G6:G9" unlockedFormula="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BC32C62-F96C-4833-8403-CC76D5A32B7B}">
          <x14:formula1>
            <xm:f>Data!$F$6:$F$9</xm:f>
          </x14:formula1>
          <xm:sqref>D6:D41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9C7F6-B2EF-41F8-84ED-9E1E73D8DEBC}">
  <sheetPr>
    <tabColor theme="5"/>
    <pageSetUpPr fitToPage="1"/>
  </sheetPr>
  <dimension ref="A1:G31"/>
  <sheetViews>
    <sheetView tabSelected="1" zoomScale="64" zoomScaleNormal="64" workbookViewId="0">
      <selection activeCell="E16" sqref="E16"/>
    </sheetView>
  </sheetViews>
  <sheetFormatPr defaultColWidth="8.7265625" defaultRowHeight="14" x14ac:dyDescent="0.3"/>
  <cols>
    <col min="1" max="1" width="14.6328125" style="28" customWidth="1"/>
    <col min="2" max="2" width="33" style="28" customWidth="1"/>
    <col min="3" max="3" width="24.6328125" style="28" bestFit="1" customWidth="1"/>
    <col min="4" max="4" width="34.54296875" style="28" customWidth="1"/>
    <col min="5" max="5" width="32.81640625" style="28" bestFit="1" customWidth="1"/>
    <col min="6" max="6" width="33.90625" style="28" customWidth="1"/>
    <col min="7" max="7" width="27" style="28" customWidth="1"/>
    <col min="8" max="8" width="17.453125" style="28" customWidth="1"/>
    <col min="9" max="9" width="24.1796875" style="28" bestFit="1" customWidth="1"/>
    <col min="10" max="10" width="43.7265625" style="28" bestFit="1" customWidth="1"/>
    <col min="11" max="11" width="23.81640625" style="28" customWidth="1"/>
    <col min="12" max="12" width="26" style="28" bestFit="1" customWidth="1"/>
    <col min="13" max="13" width="42.08984375" style="28" bestFit="1" customWidth="1"/>
    <col min="14" max="16384" width="8.7265625" style="28"/>
  </cols>
  <sheetData>
    <row r="1" spans="1:7" s="32" customFormat="1" ht="20.5" customHeight="1" x14ac:dyDescent="0.35">
      <c r="A1" s="153" t="s">
        <v>184</v>
      </c>
    </row>
    <row r="2" spans="1:7" s="32" customFormat="1" ht="20.5" customHeight="1" x14ac:dyDescent="0.35">
      <c r="A2" s="153"/>
    </row>
    <row r="3" spans="1:7" s="32" customFormat="1" ht="20.5" customHeight="1" x14ac:dyDescent="0.35">
      <c r="A3" s="166" t="s">
        <v>104</v>
      </c>
      <c r="B3" s="165">
        <f>Cover!G25</f>
        <v>23600</v>
      </c>
    </row>
    <row r="4" spans="1:7" s="29" customFormat="1" ht="46" customHeight="1" x14ac:dyDescent="0.35">
      <c r="A4" s="72" t="s">
        <v>79</v>
      </c>
      <c r="B4" s="66" t="s">
        <v>2</v>
      </c>
      <c r="C4" s="66" t="s">
        <v>222</v>
      </c>
      <c r="D4" s="66" t="s">
        <v>223</v>
      </c>
      <c r="E4" s="66" t="s">
        <v>224</v>
      </c>
      <c r="F4" s="66" t="s">
        <v>144</v>
      </c>
      <c r="G4" s="68" t="s">
        <v>143</v>
      </c>
    </row>
    <row r="5" spans="1:7" s="30" customFormat="1" ht="15.5" x14ac:dyDescent="0.35">
      <c r="A5" s="58">
        <v>1</v>
      </c>
      <c r="B5" s="42" t="s">
        <v>187</v>
      </c>
      <c r="C5" s="42">
        <v>3000</v>
      </c>
      <c r="D5" s="43">
        <v>40</v>
      </c>
      <c r="E5" s="43">
        <f t="shared" ref="E5:E31" si="0">IF(AND(C5&lt;&gt;"",D5&lt;&gt;""),C5-D5,"")</f>
        <v>2960</v>
      </c>
      <c r="F5" s="51">
        <f t="shared" ref="F5:F31" si="1">IF(AND(C5&lt;&gt;"",$B$3&lt;&gt;""),(C5/$B$3)*100,"")</f>
        <v>12.711864406779661</v>
      </c>
      <c r="G5" s="51">
        <f t="shared" ref="G5:G31" si="2">IF(AND(E5&lt;&gt;"",$B$3&lt;&gt;""),(E5/$B$3)*100,"")</f>
        <v>12.542372881355931</v>
      </c>
    </row>
    <row r="6" spans="1:7" s="29" customFormat="1" ht="15.5" x14ac:dyDescent="0.35">
      <c r="A6" s="76">
        <v>2</v>
      </c>
      <c r="B6" s="42" t="s">
        <v>188</v>
      </c>
      <c r="C6" s="76">
        <v>2600</v>
      </c>
      <c r="D6" s="78">
        <v>40</v>
      </c>
      <c r="E6" s="43">
        <f t="shared" si="0"/>
        <v>2560</v>
      </c>
      <c r="F6" s="51">
        <f t="shared" si="1"/>
        <v>11.016949152542372</v>
      </c>
      <c r="G6" s="51">
        <f t="shared" si="2"/>
        <v>10.847457627118644</v>
      </c>
    </row>
    <row r="7" spans="1:7" s="29" customFormat="1" ht="15.5" x14ac:dyDescent="0.35">
      <c r="A7" s="76">
        <v>3</v>
      </c>
      <c r="B7" s="42" t="s">
        <v>189</v>
      </c>
      <c r="C7" s="76">
        <v>2400</v>
      </c>
      <c r="D7" s="78">
        <v>45</v>
      </c>
      <c r="E7" s="43">
        <f t="shared" si="0"/>
        <v>2355</v>
      </c>
      <c r="F7" s="51">
        <f t="shared" si="1"/>
        <v>10.16949152542373</v>
      </c>
      <c r="G7" s="51">
        <f t="shared" si="2"/>
        <v>9.9788135593220328</v>
      </c>
    </row>
    <row r="8" spans="1:7" s="29" customFormat="1" ht="15.5" x14ac:dyDescent="0.35">
      <c r="A8" s="47"/>
      <c r="B8" s="44"/>
      <c r="C8" s="45"/>
      <c r="D8" s="46"/>
      <c r="E8" s="59" t="str">
        <f t="shared" si="0"/>
        <v/>
      </c>
      <c r="F8" s="54" t="str">
        <f t="shared" si="1"/>
        <v/>
      </c>
      <c r="G8" s="51" t="str">
        <f t="shared" si="2"/>
        <v/>
      </c>
    </row>
    <row r="9" spans="1:7" s="29" customFormat="1" ht="15.5" x14ac:dyDescent="0.35">
      <c r="A9" s="47"/>
      <c r="B9" s="44"/>
      <c r="C9" s="45"/>
      <c r="D9" s="46"/>
      <c r="E9" s="59" t="str">
        <f t="shared" si="0"/>
        <v/>
      </c>
      <c r="F9" s="54" t="str">
        <f t="shared" si="1"/>
        <v/>
      </c>
      <c r="G9" s="51" t="str">
        <f t="shared" si="2"/>
        <v/>
      </c>
    </row>
    <row r="10" spans="1:7" s="29" customFormat="1" ht="15.5" x14ac:dyDescent="0.35">
      <c r="A10" s="47"/>
      <c r="B10" s="44"/>
      <c r="C10" s="45"/>
      <c r="D10" s="46"/>
      <c r="E10" s="59" t="str">
        <f t="shared" si="0"/>
        <v/>
      </c>
      <c r="F10" s="54" t="str">
        <f t="shared" si="1"/>
        <v/>
      </c>
      <c r="G10" s="51" t="str">
        <f t="shared" si="2"/>
        <v/>
      </c>
    </row>
    <row r="11" spans="1:7" s="29" customFormat="1" ht="15.5" x14ac:dyDescent="0.35">
      <c r="A11" s="47"/>
      <c r="B11" s="44"/>
      <c r="C11" s="45"/>
      <c r="D11" s="46"/>
      <c r="E11" s="59" t="str">
        <f t="shared" si="0"/>
        <v/>
      </c>
      <c r="F11" s="54" t="str">
        <f t="shared" si="1"/>
        <v/>
      </c>
      <c r="G11" s="51" t="str">
        <f t="shared" si="2"/>
        <v/>
      </c>
    </row>
    <row r="12" spans="1:7" s="29" customFormat="1" ht="15.5" x14ac:dyDescent="0.35">
      <c r="A12" s="47"/>
      <c r="B12" s="44"/>
      <c r="C12" s="45"/>
      <c r="D12" s="46"/>
      <c r="E12" s="59" t="str">
        <f t="shared" si="0"/>
        <v/>
      </c>
      <c r="F12" s="54" t="str">
        <f t="shared" si="1"/>
        <v/>
      </c>
      <c r="G12" s="51" t="str">
        <f t="shared" si="2"/>
        <v/>
      </c>
    </row>
    <row r="13" spans="1:7" s="29" customFormat="1" ht="15.5" x14ac:dyDescent="0.35">
      <c r="A13" s="47"/>
      <c r="B13" s="44"/>
      <c r="C13" s="45"/>
      <c r="D13" s="46"/>
      <c r="E13" s="59" t="str">
        <f t="shared" si="0"/>
        <v/>
      </c>
      <c r="F13" s="54" t="str">
        <f t="shared" si="1"/>
        <v/>
      </c>
      <c r="G13" s="51" t="str">
        <f t="shared" si="2"/>
        <v/>
      </c>
    </row>
    <row r="14" spans="1:7" s="29" customFormat="1" ht="15.5" x14ac:dyDescent="0.35">
      <c r="A14" s="47"/>
      <c r="B14" s="44"/>
      <c r="C14" s="45"/>
      <c r="D14" s="46"/>
      <c r="E14" s="59" t="str">
        <f t="shared" si="0"/>
        <v/>
      </c>
      <c r="F14" s="54" t="str">
        <f t="shared" si="1"/>
        <v/>
      </c>
      <c r="G14" s="51" t="str">
        <f t="shared" si="2"/>
        <v/>
      </c>
    </row>
    <row r="15" spans="1:7" s="29" customFormat="1" ht="15.5" x14ac:dyDescent="0.35">
      <c r="A15" s="47"/>
      <c r="B15" s="44"/>
      <c r="C15" s="45"/>
      <c r="D15" s="46"/>
      <c r="E15" s="59" t="str">
        <f t="shared" si="0"/>
        <v/>
      </c>
      <c r="F15" s="54" t="str">
        <f t="shared" si="1"/>
        <v/>
      </c>
      <c r="G15" s="51" t="str">
        <f t="shared" si="2"/>
        <v/>
      </c>
    </row>
    <row r="16" spans="1:7" s="29" customFormat="1" ht="15.5" x14ac:dyDescent="0.35">
      <c r="A16" s="47"/>
      <c r="B16" s="44"/>
      <c r="C16" s="45"/>
      <c r="D16" s="46"/>
      <c r="E16" s="59" t="str">
        <f t="shared" si="0"/>
        <v/>
      </c>
      <c r="F16" s="54" t="str">
        <f t="shared" si="1"/>
        <v/>
      </c>
      <c r="G16" s="51" t="str">
        <f t="shared" si="2"/>
        <v/>
      </c>
    </row>
    <row r="17" spans="1:7" s="29" customFormat="1" ht="15.5" x14ac:dyDescent="0.35">
      <c r="A17" s="47"/>
      <c r="B17" s="44"/>
      <c r="C17" s="45"/>
      <c r="D17" s="46"/>
      <c r="E17" s="59" t="str">
        <f t="shared" si="0"/>
        <v/>
      </c>
      <c r="F17" s="54" t="str">
        <f t="shared" si="1"/>
        <v/>
      </c>
      <c r="G17" s="51" t="str">
        <f t="shared" si="2"/>
        <v/>
      </c>
    </row>
    <row r="18" spans="1:7" s="29" customFormat="1" ht="15.5" x14ac:dyDescent="0.35">
      <c r="A18" s="47"/>
      <c r="B18" s="44"/>
      <c r="C18" s="45"/>
      <c r="D18" s="46"/>
      <c r="E18" s="59" t="str">
        <f t="shared" si="0"/>
        <v/>
      </c>
      <c r="F18" s="54" t="str">
        <f t="shared" si="1"/>
        <v/>
      </c>
      <c r="G18" s="51" t="str">
        <f t="shared" si="2"/>
        <v/>
      </c>
    </row>
    <row r="19" spans="1:7" s="29" customFormat="1" ht="15.5" x14ac:dyDescent="0.35">
      <c r="A19" s="47"/>
      <c r="B19" s="44"/>
      <c r="C19" s="45"/>
      <c r="D19" s="46"/>
      <c r="E19" s="59" t="str">
        <f t="shared" si="0"/>
        <v/>
      </c>
      <c r="F19" s="54" t="str">
        <f t="shared" si="1"/>
        <v/>
      </c>
      <c r="G19" s="51" t="str">
        <f t="shared" si="2"/>
        <v/>
      </c>
    </row>
    <row r="20" spans="1:7" s="29" customFormat="1" ht="15.5" x14ac:dyDescent="0.35">
      <c r="A20" s="47"/>
      <c r="B20" s="44"/>
      <c r="C20" s="45"/>
      <c r="D20" s="46"/>
      <c r="E20" s="59" t="str">
        <f t="shared" si="0"/>
        <v/>
      </c>
      <c r="F20" s="54" t="str">
        <f t="shared" si="1"/>
        <v/>
      </c>
      <c r="G20" s="51" t="str">
        <f t="shared" si="2"/>
        <v/>
      </c>
    </row>
    <row r="21" spans="1:7" s="29" customFormat="1" ht="15.5" x14ac:dyDescent="0.35">
      <c r="A21" s="47"/>
      <c r="B21" s="44"/>
      <c r="C21" s="45"/>
      <c r="D21" s="46"/>
      <c r="E21" s="59" t="str">
        <f t="shared" si="0"/>
        <v/>
      </c>
      <c r="F21" s="54" t="str">
        <f t="shared" si="1"/>
        <v/>
      </c>
      <c r="G21" s="51" t="str">
        <f t="shared" si="2"/>
        <v/>
      </c>
    </row>
    <row r="22" spans="1:7" s="29" customFormat="1" ht="15.5" x14ac:dyDescent="0.35">
      <c r="A22" s="47"/>
      <c r="B22" s="44"/>
      <c r="C22" s="45"/>
      <c r="D22" s="46"/>
      <c r="E22" s="59" t="str">
        <f t="shared" si="0"/>
        <v/>
      </c>
      <c r="F22" s="54" t="str">
        <f t="shared" si="1"/>
        <v/>
      </c>
      <c r="G22" s="51" t="str">
        <f t="shared" si="2"/>
        <v/>
      </c>
    </row>
    <row r="23" spans="1:7" s="29" customFormat="1" ht="15.5" x14ac:dyDescent="0.35">
      <c r="A23" s="47"/>
      <c r="B23" s="44"/>
      <c r="C23" s="45"/>
      <c r="D23" s="46"/>
      <c r="E23" s="59" t="str">
        <f t="shared" si="0"/>
        <v/>
      </c>
      <c r="F23" s="54" t="str">
        <f t="shared" si="1"/>
        <v/>
      </c>
      <c r="G23" s="51" t="str">
        <f t="shared" si="2"/>
        <v/>
      </c>
    </row>
    <row r="24" spans="1:7" s="29" customFormat="1" ht="15.5" x14ac:dyDescent="0.35">
      <c r="A24" s="47"/>
      <c r="B24" s="44"/>
      <c r="C24" s="45"/>
      <c r="D24" s="46"/>
      <c r="E24" s="59" t="str">
        <f t="shared" si="0"/>
        <v/>
      </c>
      <c r="F24" s="54" t="str">
        <f t="shared" si="1"/>
        <v/>
      </c>
      <c r="G24" s="51" t="str">
        <f t="shared" si="2"/>
        <v/>
      </c>
    </row>
    <row r="25" spans="1:7" s="29" customFormat="1" ht="15.5" x14ac:dyDescent="0.35">
      <c r="A25" s="45"/>
      <c r="B25" s="44"/>
      <c r="C25" s="45"/>
      <c r="D25" s="46"/>
      <c r="E25" s="59" t="str">
        <f t="shared" si="0"/>
        <v/>
      </c>
      <c r="F25" s="54" t="str">
        <f t="shared" si="1"/>
        <v/>
      </c>
      <c r="G25" s="51" t="str">
        <f t="shared" si="2"/>
        <v/>
      </c>
    </row>
    <row r="26" spans="1:7" s="29" customFormat="1" ht="15.5" x14ac:dyDescent="0.35">
      <c r="A26" s="45"/>
      <c r="B26" s="44"/>
      <c r="C26" s="45"/>
      <c r="D26" s="46"/>
      <c r="E26" s="59" t="str">
        <f t="shared" si="0"/>
        <v/>
      </c>
      <c r="F26" s="54" t="str">
        <f t="shared" si="1"/>
        <v/>
      </c>
      <c r="G26" s="51" t="str">
        <f t="shared" si="2"/>
        <v/>
      </c>
    </row>
    <row r="27" spans="1:7" s="29" customFormat="1" ht="15.5" x14ac:dyDescent="0.35">
      <c r="A27" s="45"/>
      <c r="B27" s="44"/>
      <c r="C27" s="45"/>
      <c r="D27" s="46"/>
      <c r="E27" s="59" t="str">
        <f t="shared" si="0"/>
        <v/>
      </c>
      <c r="F27" s="54" t="str">
        <f t="shared" si="1"/>
        <v/>
      </c>
      <c r="G27" s="51" t="str">
        <f t="shared" si="2"/>
        <v/>
      </c>
    </row>
    <row r="28" spans="1:7" s="29" customFormat="1" ht="15.5" x14ac:dyDescent="0.35">
      <c r="A28" s="45"/>
      <c r="B28" s="44"/>
      <c r="C28" s="45"/>
      <c r="D28" s="46"/>
      <c r="E28" s="59" t="str">
        <f t="shared" si="0"/>
        <v/>
      </c>
      <c r="F28" s="54" t="str">
        <f t="shared" si="1"/>
        <v/>
      </c>
      <c r="G28" s="51" t="str">
        <f t="shared" si="2"/>
        <v/>
      </c>
    </row>
    <row r="29" spans="1:7" s="29" customFormat="1" ht="15.5" x14ac:dyDescent="0.35">
      <c r="A29" s="45"/>
      <c r="B29" s="44"/>
      <c r="C29" s="45"/>
      <c r="D29" s="46"/>
      <c r="E29" s="59" t="str">
        <f t="shared" si="0"/>
        <v/>
      </c>
      <c r="F29" s="54" t="str">
        <f t="shared" si="1"/>
        <v/>
      </c>
      <c r="G29" s="51" t="str">
        <f t="shared" si="2"/>
        <v/>
      </c>
    </row>
    <row r="30" spans="1:7" ht="15.5" x14ac:dyDescent="0.35">
      <c r="A30" s="48"/>
      <c r="B30" s="49"/>
      <c r="C30" s="48"/>
      <c r="D30" s="50"/>
      <c r="E30" s="60" t="str">
        <f t="shared" si="0"/>
        <v/>
      </c>
      <c r="F30" s="55" t="str">
        <f t="shared" si="1"/>
        <v/>
      </c>
      <c r="G30" s="52" t="str">
        <f t="shared" si="2"/>
        <v/>
      </c>
    </row>
    <row r="31" spans="1:7" ht="15.5" x14ac:dyDescent="0.35">
      <c r="A31" s="48"/>
      <c r="B31" s="49"/>
      <c r="C31" s="48"/>
      <c r="D31" s="50"/>
      <c r="E31" s="60" t="str">
        <f t="shared" si="0"/>
        <v/>
      </c>
      <c r="F31" s="55" t="str">
        <f t="shared" si="1"/>
        <v/>
      </c>
      <c r="G31" s="52" t="str">
        <f t="shared" si="2"/>
        <v/>
      </c>
    </row>
  </sheetData>
  <pageMargins left="0.7" right="0.7" top="0.75" bottom="0.75" header="0.3" footer="0.3"/>
  <pageSetup paperSize="9" scale="44" orientation="portrait" r:id="rId1"/>
  <headerFooter>
    <oddHeader>&amp;L&amp;"Calibri"&amp;10&amp;K000000 SULIT&amp;1#_x000D_</oddHeader>
    <oddFooter>&amp;R_x000D_&amp;1#&amp;"Calibri"&amp;10&amp;K000000 SULIT</oddFooter>
  </headerFooter>
  <ignoredErrors>
    <ignoredError sqref="E6:E29 E30:E31 E5:F5 F6:F31 G5:G31" unlocked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EAB3-B551-4C57-975E-1EBF7053AE1A}">
  <sheetPr>
    <tabColor theme="5"/>
  </sheetPr>
  <dimension ref="A1:D29"/>
  <sheetViews>
    <sheetView zoomScale="67" zoomScaleNormal="67" workbookViewId="0">
      <selection activeCell="G14" sqref="G14"/>
    </sheetView>
  </sheetViews>
  <sheetFormatPr defaultColWidth="8.7265625" defaultRowHeight="14" x14ac:dyDescent="0.3"/>
  <cols>
    <col min="1" max="1" width="14.81640625" style="28" customWidth="1"/>
    <col min="2" max="2" width="33.7265625" style="28" customWidth="1"/>
    <col min="3" max="3" width="24.6328125" style="28" bestFit="1" customWidth="1"/>
    <col min="4" max="4" width="33.90625" style="28" customWidth="1"/>
    <col min="5" max="5" width="17.453125" style="28" customWidth="1"/>
    <col min="6" max="6" width="24.1796875" style="28" bestFit="1" customWidth="1"/>
    <col min="7" max="7" width="43.7265625" style="28" bestFit="1" customWidth="1"/>
    <col min="8" max="8" width="23.81640625" style="28" customWidth="1"/>
    <col min="9" max="9" width="26" style="28" bestFit="1" customWidth="1"/>
    <col min="10" max="10" width="42.08984375" style="28" bestFit="1" customWidth="1"/>
    <col min="11" max="16384" width="8.7265625" style="28"/>
  </cols>
  <sheetData>
    <row r="1" spans="1:4" ht="17.149999999999999" customHeight="1" x14ac:dyDescent="0.3">
      <c r="A1" s="16" t="s">
        <v>99</v>
      </c>
    </row>
    <row r="2" spans="1:4" ht="17.149999999999999" customHeight="1" x14ac:dyDescent="0.3">
      <c r="A2" s="70" t="s">
        <v>111</v>
      </c>
      <c r="B2" s="71">
        <f>Cover!G25</f>
        <v>23600</v>
      </c>
    </row>
    <row r="3" spans="1:4" s="29" customFormat="1" ht="46" customHeight="1" x14ac:dyDescent="0.35">
      <c r="A3" s="62" t="s">
        <v>79</v>
      </c>
      <c r="B3" s="67" t="s">
        <v>2</v>
      </c>
      <c r="C3" s="67" t="s">
        <v>90</v>
      </c>
      <c r="D3" s="67" t="s">
        <v>86</v>
      </c>
    </row>
    <row r="4" spans="1:4" s="30" customFormat="1" ht="15.5" x14ac:dyDescent="0.35">
      <c r="A4" s="58">
        <v>1</v>
      </c>
      <c r="B4" s="42" t="s">
        <v>110</v>
      </c>
      <c r="C4" s="42">
        <v>2400</v>
      </c>
      <c r="D4" s="75">
        <f t="shared" ref="D4:D29" si="0">IF(AND(C4&lt;&gt;"",$B$2&lt;&gt;""),(C4/$B$2)*100,"")</f>
        <v>10.16949152542373</v>
      </c>
    </row>
    <row r="5" spans="1:4" s="29" customFormat="1" ht="15.5" x14ac:dyDescent="0.35">
      <c r="A5" s="47"/>
      <c r="B5" s="44"/>
      <c r="C5" s="45"/>
      <c r="D5" s="56" t="str">
        <f t="shared" si="0"/>
        <v/>
      </c>
    </row>
    <row r="6" spans="1:4" s="29" customFormat="1" ht="15.5" x14ac:dyDescent="0.35">
      <c r="A6" s="47"/>
      <c r="B6" s="44"/>
      <c r="C6" s="45"/>
      <c r="D6" s="56" t="str">
        <f t="shared" si="0"/>
        <v/>
      </c>
    </row>
    <row r="7" spans="1:4" s="29" customFormat="1" ht="15.5" x14ac:dyDescent="0.35">
      <c r="A7" s="47"/>
      <c r="B7" s="44"/>
      <c r="C7" s="45"/>
      <c r="D7" s="56" t="str">
        <f t="shared" si="0"/>
        <v/>
      </c>
    </row>
    <row r="8" spans="1:4" s="29" customFormat="1" ht="15.5" x14ac:dyDescent="0.35">
      <c r="A8" s="47"/>
      <c r="B8" s="44"/>
      <c r="C8" s="45"/>
      <c r="D8" s="56" t="str">
        <f t="shared" si="0"/>
        <v/>
      </c>
    </row>
    <row r="9" spans="1:4" s="29" customFormat="1" ht="15.5" x14ac:dyDescent="0.35">
      <c r="A9" s="47"/>
      <c r="B9" s="44"/>
      <c r="C9" s="45"/>
      <c r="D9" s="56" t="str">
        <f t="shared" si="0"/>
        <v/>
      </c>
    </row>
    <row r="10" spans="1:4" s="29" customFormat="1" ht="15.5" x14ac:dyDescent="0.35">
      <c r="A10" s="47"/>
      <c r="B10" s="44"/>
      <c r="C10" s="45"/>
      <c r="D10" s="56" t="str">
        <f t="shared" si="0"/>
        <v/>
      </c>
    </row>
    <row r="11" spans="1:4" s="29" customFormat="1" ht="15.5" x14ac:dyDescent="0.35">
      <c r="A11" s="47"/>
      <c r="B11" s="44"/>
      <c r="C11" s="45"/>
      <c r="D11" s="56" t="str">
        <f t="shared" si="0"/>
        <v/>
      </c>
    </row>
    <row r="12" spans="1:4" s="29" customFormat="1" ht="15.5" x14ac:dyDescent="0.35">
      <c r="A12" s="47"/>
      <c r="B12" s="44"/>
      <c r="C12" s="45"/>
      <c r="D12" s="56" t="str">
        <f t="shared" si="0"/>
        <v/>
      </c>
    </row>
    <row r="13" spans="1:4" s="29" customFormat="1" ht="15.5" x14ac:dyDescent="0.35">
      <c r="A13" s="47"/>
      <c r="B13" s="44"/>
      <c r="C13" s="45"/>
      <c r="D13" s="56" t="str">
        <f t="shared" si="0"/>
        <v/>
      </c>
    </row>
    <row r="14" spans="1:4" s="29" customFormat="1" ht="15.5" x14ac:dyDescent="0.35">
      <c r="A14" s="47"/>
      <c r="B14" s="44"/>
      <c r="C14" s="45"/>
      <c r="D14" s="56" t="str">
        <f t="shared" si="0"/>
        <v/>
      </c>
    </row>
    <row r="15" spans="1:4" s="29" customFormat="1" ht="15.5" x14ac:dyDescent="0.35">
      <c r="A15" s="47"/>
      <c r="B15" s="44"/>
      <c r="C15" s="45"/>
      <c r="D15" s="56" t="str">
        <f t="shared" si="0"/>
        <v/>
      </c>
    </row>
    <row r="16" spans="1:4" s="29" customFormat="1" ht="15.5" x14ac:dyDescent="0.35">
      <c r="A16" s="47"/>
      <c r="B16" s="44"/>
      <c r="C16" s="45"/>
      <c r="D16" s="56" t="str">
        <f t="shared" si="0"/>
        <v/>
      </c>
    </row>
    <row r="17" spans="1:4" s="29" customFormat="1" ht="15.5" x14ac:dyDescent="0.35">
      <c r="A17" s="47"/>
      <c r="B17" s="44"/>
      <c r="C17" s="45"/>
      <c r="D17" s="56" t="str">
        <f t="shared" si="0"/>
        <v/>
      </c>
    </row>
    <row r="18" spans="1:4" s="29" customFormat="1" ht="15.5" x14ac:dyDescent="0.35">
      <c r="A18" s="47"/>
      <c r="B18" s="44"/>
      <c r="C18" s="45"/>
      <c r="D18" s="56" t="str">
        <f t="shared" si="0"/>
        <v/>
      </c>
    </row>
    <row r="19" spans="1:4" s="29" customFormat="1" ht="15.5" x14ac:dyDescent="0.35">
      <c r="A19" s="47"/>
      <c r="B19" s="44"/>
      <c r="C19" s="45"/>
      <c r="D19" s="56" t="str">
        <f t="shared" si="0"/>
        <v/>
      </c>
    </row>
    <row r="20" spans="1:4" s="29" customFormat="1" ht="15.5" x14ac:dyDescent="0.35">
      <c r="A20" s="47"/>
      <c r="B20" s="44"/>
      <c r="C20" s="45"/>
      <c r="D20" s="56" t="str">
        <f t="shared" si="0"/>
        <v/>
      </c>
    </row>
    <row r="21" spans="1:4" s="29" customFormat="1" ht="15.5" x14ac:dyDescent="0.35">
      <c r="A21" s="47"/>
      <c r="B21" s="44"/>
      <c r="C21" s="45"/>
      <c r="D21" s="56" t="str">
        <f t="shared" si="0"/>
        <v/>
      </c>
    </row>
    <row r="22" spans="1:4" s="29" customFormat="1" ht="15.5" x14ac:dyDescent="0.35">
      <c r="A22" s="47"/>
      <c r="B22" s="44"/>
      <c r="C22" s="45"/>
      <c r="D22" s="56" t="str">
        <f t="shared" si="0"/>
        <v/>
      </c>
    </row>
    <row r="23" spans="1:4" s="29" customFormat="1" ht="15.5" x14ac:dyDescent="0.35">
      <c r="A23" s="47"/>
      <c r="B23" s="44"/>
      <c r="C23" s="45"/>
      <c r="D23" s="56" t="str">
        <f t="shared" si="0"/>
        <v/>
      </c>
    </row>
    <row r="24" spans="1:4" s="29" customFormat="1" ht="15.5" x14ac:dyDescent="0.35">
      <c r="A24" s="45"/>
      <c r="B24" s="44"/>
      <c r="C24" s="45"/>
      <c r="D24" s="56" t="str">
        <f t="shared" si="0"/>
        <v/>
      </c>
    </row>
    <row r="25" spans="1:4" s="29" customFormat="1" ht="15.5" x14ac:dyDescent="0.35">
      <c r="A25" s="45"/>
      <c r="B25" s="44"/>
      <c r="C25" s="45"/>
      <c r="D25" s="56" t="str">
        <f t="shared" si="0"/>
        <v/>
      </c>
    </row>
    <row r="26" spans="1:4" s="29" customFormat="1" ht="15.5" x14ac:dyDescent="0.35">
      <c r="A26" s="45"/>
      <c r="B26" s="44"/>
      <c r="C26" s="45"/>
      <c r="D26" s="56" t="str">
        <f t="shared" si="0"/>
        <v/>
      </c>
    </row>
    <row r="27" spans="1:4" s="29" customFormat="1" ht="15.5" x14ac:dyDescent="0.35">
      <c r="A27" s="45"/>
      <c r="B27" s="44"/>
      <c r="C27" s="45"/>
      <c r="D27" s="56" t="str">
        <f t="shared" si="0"/>
        <v/>
      </c>
    </row>
    <row r="28" spans="1:4" s="29" customFormat="1" ht="15.5" x14ac:dyDescent="0.35">
      <c r="A28" s="45"/>
      <c r="B28" s="44"/>
      <c r="C28" s="45"/>
      <c r="D28" s="56" t="str">
        <f t="shared" si="0"/>
        <v/>
      </c>
    </row>
    <row r="29" spans="1:4" ht="15.5" x14ac:dyDescent="0.35">
      <c r="A29" s="48"/>
      <c r="B29" s="49"/>
      <c r="C29" s="48"/>
      <c r="D29" s="57" t="str">
        <f t="shared" si="0"/>
        <v/>
      </c>
    </row>
  </sheetData>
  <pageMargins left="0.7" right="0.7" top="0.75" bottom="0.75" header="0.3" footer="0.3"/>
  <ignoredErrors>
    <ignoredError sqref="D5:D29" unlockedFormula="1"/>
  </ignoredErrors>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D44C1-4717-44E3-8C39-9B796A068A9B}">
  <sheetPr>
    <tabColor theme="5"/>
    <pageSetUpPr fitToPage="1"/>
  </sheetPr>
  <dimension ref="A1:I41"/>
  <sheetViews>
    <sheetView zoomScale="64" zoomScaleNormal="64" workbookViewId="0">
      <selection activeCell="D28" sqref="D28"/>
    </sheetView>
  </sheetViews>
  <sheetFormatPr defaultColWidth="8.7265625" defaultRowHeight="14" x14ac:dyDescent="0.3"/>
  <cols>
    <col min="1" max="1" width="14.36328125" style="28" customWidth="1"/>
    <col min="2" max="2" width="34.81640625" style="28" customWidth="1"/>
    <col min="3" max="3" width="38.7265625" style="28" bestFit="1" customWidth="1"/>
    <col min="4" max="4" width="18.26953125" style="28" customWidth="1"/>
    <col min="5" max="5" width="28.90625" style="28" bestFit="1" customWidth="1"/>
    <col min="6" max="6" width="29.81640625" style="28" customWidth="1"/>
    <col min="7" max="7" width="26" style="28" bestFit="1" customWidth="1"/>
    <col min="8" max="8" width="25.1796875" style="28" customWidth="1"/>
    <col min="9" max="9" width="25.26953125" style="28" customWidth="1"/>
    <col min="10" max="16384" width="8.7265625" style="28"/>
  </cols>
  <sheetData>
    <row r="1" spans="1:9" s="32" customFormat="1" ht="20.5" customHeight="1" x14ac:dyDescent="0.35">
      <c r="A1" s="151" t="s">
        <v>165</v>
      </c>
    </row>
    <row r="2" spans="1:9" s="32" customFormat="1" ht="15.5" customHeight="1" x14ac:dyDescent="0.35">
      <c r="A2" s="151" t="s">
        <v>225</v>
      </c>
    </row>
    <row r="3" spans="1:9" s="32" customFormat="1" ht="15.5" customHeight="1" x14ac:dyDescent="0.35">
      <c r="A3" s="151" t="s">
        <v>226</v>
      </c>
    </row>
    <row r="4" spans="1:9" s="32" customFormat="1" ht="15.5" customHeight="1" x14ac:dyDescent="0.35">
      <c r="A4" s="151"/>
    </row>
    <row r="5" spans="1:9" s="32" customFormat="1" ht="20.5" customHeight="1" x14ac:dyDescent="0.35">
      <c r="A5" s="164" t="s">
        <v>111</v>
      </c>
      <c r="B5" s="165">
        <f>Cover!G25</f>
        <v>23600</v>
      </c>
    </row>
    <row r="6" spans="1:9" s="32" customFormat="1" ht="45" customHeight="1" x14ac:dyDescent="0.35">
      <c r="A6" s="106" t="s">
        <v>79</v>
      </c>
      <c r="B6" s="108" t="s">
        <v>2</v>
      </c>
      <c r="C6" s="109" t="s">
        <v>83</v>
      </c>
      <c r="D6" s="109" t="s">
        <v>112</v>
      </c>
      <c r="E6" s="69" t="s">
        <v>222</v>
      </c>
      <c r="F6" s="69" t="s">
        <v>229</v>
      </c>
      <c r="G6" s="69" t="s">
        <v>224</v>
      </c>
      <c r="H6" s="69" t="s">
        <v>142</v>
      </c>
      <c r="I6" s="69" t="s">
        <v>143</v>
      </c>
    </row>
    <row r="7" spans="1:9" ht="15.5" x14ac:dyDescent="0.35">
      <c r="A7" s="80">
        <v>1</v>
      </c>
      <c r="B7" s="112" t="s">
        <v>139</v>
      </c>
      <c r="C7" s="77" t="s">
        <v>81</v>
      </c>
      <c r="D7" s="82"/>
      <c r="E7" s="77">
        <v>2500</v>
      </c>
      <c r="F7" s="77">
        <v>40</v>
      </c>
      <c r="G7" s="77">
        <f>IF(AND(E7&lt;&gt;"",F7&lt;&gt;""),E7-F7,"")</f>
        <v>2460</v>
      </c>
      <c r="H7" s="81">
        <f>IF(AND(E7&lt;&gt;"",$B$5&lt;&gt;""),(E7/$B$5)*100,"")</f>
        <v>10.59322033898305</v>
      </c>
      <c r="I7" s="81">
        <f>IF(AND(G7&lt;&gt;"",$B$5&lt;&gt;""),(G7/$B$5)*100,"")</f>
        <v>10.423728813559322</v>
      </c>
    </row>
    <row r="8" spans="1:9" ht="15.5" x14ac:dyDescent="0.35">
      <c r="A8" s="80">
        <v>2</v>
      </c>
      <c r="B8" s="112" t="s">
        <v>140</v>
      </c>
      <c r="C8" s="77" t="s">
        <v>141</v>
      </c>
      <c r="D8" s="82"/>
      <c r="E8" s="77">
        <v>3000</v>
      </c>
      <c r="F8" s="77">
        <v>40</v>
      </c>
      <c r="G8" s="77">
        <f t="shared" ref="G8:G39" si="0">IF(AND(E8&lt;&gt;"",F8&lt;&gt;""),E8-F8,"")</f>
        <v>2960</v>
      </c>
      <c r="H8" s="81">
        <f t="shared" ref="H8:H40" si="1">IF(AND(E8&lt;&gt;"",$B$5&lt;&gt;""),(E8/$B$5)*100,"")</f>
        <v>12.711864406779661</v>
      </c>
      <c r="I8" s="81">
        <f t="shared" ref="I8:I40" si="2">IF(AND(G8&lt;&gt;"",$B$5&lt;&gt;""),(G8/$B$5)*100,"")</f>
        <v>12.542372881355931</v>
      </c>
    </row>
    <row r="9" spans="1:9" ht="15.5" x14ac:dyDescent="0.35">
      <c r="A9" s="83"/>
      <c r="B9" s="47"/>
      <c r="C9" s="77"/>
      <c r="D9" s="82"/>
      <c r="E9" s="45"/>
      <c r="F9" s="45"/>
      <c r="G9" s="45" t="str">
        <f t="shared" si="0"/>
        <v/>
      </c>
      <c r="H9" s="81" t="str">
        <f t="shared" si="1"/>
        <v/>
      </c>
      <c r="I9" s="81" t="str">
        <f t="shared" si="2"/>
        <v/>
      </c>
    </row>
    <row r="10" spans="1:9" ht="15.5" x14ac:dyDescent="0.35">
      <c r="A10" s="83"/>
      <c r="B10" s="47"/>
      <c r="C10" s="77"/>
      <c r="D10" s="82"/>
      <c r="E10" s="45"/>
      <c r="F10" s="45"/>
      <c r="G10" s="45" t="str">
        <f t="shared" si="0"/>
        <v/>
      </c>
      <c r="H10" s="81" t="str">
        <f t="shared" si="1"/>
        <v/>
      </c>
      <c r="I10" s="81" t="str">
        <f t="shared" si="2"/>
        <v/>
      </c>
    </row>
    <row r="11" spans="1:9" ht="15.5" x14ac:dyDescent="0.35">
      <c r="A11" s="83"/>
      <c r="B11" s="47"/>
      <c r="C11" s="77"/>
      <c r="D11" s="82"/>
      <c r="E11" s="45"/>
      <c r="F11" s="45"/>
      <c r="G11" s="45" t="str">
        <f t="shared" si="0"/>
        <v/>
      </c>
      <c r="H11" s="81" t="str">
        <f t="shared" si="1"/>
        <v/>
      </c>
      <c r="I11" s="81" t="str">
        <f t="shared" si="2"/>
        <v/>
      </c>
    </row>
    <row r="12" spans="1:9" ht="15.5" x14ac:dyDescent="0.35">
      <c r="A12" s="83"/>
      <c r="B12" s="47"/>
      <c r="C12" s="77"/>
      <c r="D12" s="82"/>
      <c r="E12" s="45"/>
      <c r="F12" s="45"/>
      <c r="G12" s="45" t="str">
        <f t="shared" si="0"/>
        <v/>
      </c>
      <c r="H12" s="81" t="str">
        <f t="shared" si="1"/>
        <v/>
      </c>
      <c r="I12" s="81" t="str">
        <f t="shared" si="2"/>
        <v/>
      </c>
    </row>
    <row r="13" spans="1:9" ht="15.5" x14ac:dyDescent="0.35">
      <c r="A13" s="83"/>
      <c r="B13" s="47"/>
      <c r="C13" s="77"/>
      <c r="D13" s="82"/>
      <c r="E13" s="45"/>
      <c r="F13" s="45"/>
      <c r="G13" s="45" t="str">
        <f t="shared" si="0"/>
        <v/>
      </c>
      <c r="H13" s="81" t="str">
        <f t="shared" si="1"/>
        <v/>
      </c>
      <c r="I13" s="81" t="str">
        <f t="shared" si="2"/>
        <v/>
      </c>
    </row>
    <row r="14" spans="1:9" ht="15.5" x14ac:dyDescent="0.35">
      <c r="A14" s="83"/>
      <c r="B14" s="47"/>
      <c r="C14" s="77"/>
      <c r="D14" s="82"/>
      <c r="E14" s="45"/>
      <c r="F14" s="45"/>
      <c r="G14" s="45" t="str">
        <f t="shared" si="0"/>
        <v/>
      </c>
      <c r="H14" s="81" t="str">
        <f t="shared" si="1"/>
        <v/>
      </c>
      <c r="I14" s="81" t="str">
        <f t="shared" si="2"/>
        <v/>
      </c>
    </row>
    <row r="15" spans="1:9" ht="15.5" x14ac:dyDescent="0.35">
      <c r="A15" s="83"/>
      <c r="B15" s="47"/>
      <c r="C15" s="77"/>
      <c r="D15" s="82"/>
      <c r="E15" s="45"/>
      <c r="F15" s="45"/>
      <c r="G15" s="45" t="str">
        <f t="shared" si="0"/>
        <v/>
      </c>
      <c r="H15" s="81" t="str">
        <f t="shared" si="1"/>
        <v/>
      </c>
      <c r="I15" s="81" t="str">
        <f t="shared" si="2"/>
        <v/>
      </c>
    </row>
    <row r="16" spans="1:9" ht="15.5" x14ac:dyDescent="0.35">
      <c r="A16" s="84"/>
      <c r="B16" s="47"/>
      <c r="C16" s="77"/>
      <c r="D16" s="82"/>
      <c r="E16" s="45"/>
      <c r="F16" s="45"/>
      <c r="G16" s="45" t="str">
        <f t="shared" si="0"/>
        <v/>
      </c>
      <c r="H16" s="81" t="str">
        <f t="shared" si="1"/>
        <v/>
      </c>
      <c r="I16" s="81" t="str">
        <f t="shared" si="2"/>
        <v/>
      </c>
    </row>
    <row r="17" spans="1:9" ht="15.5" x14ac:dyDescent="0.35">
      <c r="A17" s="84"/>
      <c r="B17" s="47"/>
      <c r="C17" s="77"/>
      <c r="D17" s="82"/>
      <c r="E17" s="45"/>
      <c r="F17" s="45"/>
      <c r="G17" s="45" t="str">
        <f t="shared" si="0"/>
        <v/>
      </c>
      <c r="H17" s="81" t="str">
        <f t="shared" si="1"/>
        <v/>
      </c>
      <c r="I17" s="81" t="str">
        <f t="shared" si="2"/>
        <v/>
      </c>
    </row>
    <row r="18" spans="1:9" ht="15.5" x14ac:dyDescent="0.35">
      <c r="A18" s="84"/>
      <c r="B18" s="47"/>
      <c r="C18" s="77"/>
      <c r="D18" s="82"/>
      <c r="E18" s="45"/>
      <c r="F18" s="45"/>
      <c r="G18" s="45" t="str">
        <f t="shared" si="0"/>
        <v/>
      </c>
      <c r="H18" s="81" t="str">
        <f t="shared" si="1"/>
        <v/>
      </c>
      <c r="I18" s="81" t="str">
        <f t="shared" si="2"/>
        <v/>
      </c>
    </row>
    <row r="19" spans="1:9" ht="15.5" x14ac:dyDescent="0.35">
      <c r="A19" s="84"/>
      <c r="B19" s="47"/>
      <c r="C19" s="77"/>
      <c r="D19" s="82"/>
      <c r="E19" s="45"/>
      <c r="F19" s="45"/>
      <c r="G19" s="45" t="str">
        <f t="shared" si="0"/>
        <v/>
      </c>
      <c r="H19" s="81" t="str">
        <f t="shared" si="1"/>
        <v/>
      </c>
      <c r="I19" s="81" t="str">
        <f t="shared" si="2"/>
        <v/>
      </c>
    </row>
    <row r="20" spans="1:9" ht="15.5" x14ac:dyDescent="0.35">
      <c r="A20" s="84"/>
      <c r="B20" s="47"/>
      <c r="C20" s="77"/>
      <c r="D20" s="82"/>
      <c r="E20" s="45"/>
      <c r="F20" s="45"/>
      <c r="G20" s="45" t="str">
        <f t="shared" si="0"/>
        <v/>
      </c>
      <c r="H20" s="81" t="str">
        <f t="shared" si="1"/>
        <v/>
      </c>
      <c r="I20" s="81" t="str">
        <f t="shared" si="2"/>
        <v/>
      </c>
    </row>
    <row r="21" spans="1:9" ht="15.5" x14ac:dyDescent="0.35">
      <c r="A21" s="84"/>
      <c r="B21" s="47"/>
      <c r="C21" s="77"/>
      <c r="D21" s="82"/>
      <c r="E21" s="45"/>
      <c r="F21" s="45"/>
      <c r="G21" s="45" t="str">
        <f t="shared" si="0"/>
        <v/>
      </c>
      <c r="H21" s="81" t="str">
        <f t="shared" si="1"/>
        <v/>
      </c>
      <c r="I21" s="81" t="str">
        <f t="shared" si="2"/>
        <v/>
      </c>
    </row>
    <row r="22" spans="1:9" ht="15.5" x14ac:dyDescent="0.35">
      <c r="A22" s="84"/>
      <c r="B22" s="47"/>
      <c r="C22" s="77"/>
      <c r="D22" s="82"/>
      <c r="E22" s="45"/>
      <c r="F22" s="45"/>
      <c r="G22" s="45" t="str">
        <f t="shared" si="0"/>
        <v/>
      </c>
      <c r="H22" s="81" t="str">
        <f t="shared" si="1"/>
        <v/>
      </c>
      <c r="I22" s="81" t="str">
        <f t="shared" si="2"/>
        <v/>
      </c>
    </row>
    <row r="23" spans="1:9" ht="15.5" x14ac:dyDescent="0.35">
      <c r="A23" s="84"/>
      <c r="B23" s="47"/>
      <c r="C23" s="77"/>
      <c r="D23" s="82"/>
      <c r="E23" s="45"/>
      <c r="F23" s="45"/>
      <c r="G23" s="45" t="str">
        <f t="shared" si="0"/>
        <v/>
      </c>
      <c r="H23" s="81" t="str">
        <f t="shared" si="1"/>
        <v/>
      </c>
      <c r="I23" s="81" t="str">
        <f t="shared" si="2"/>
        <v/>
      </c>
    </row>
    <row r="24" spans="1:9" ht="15.5" x14ac:dyDescent="0.35">
      <c r="A24" s="84"/>
      <c r="B24" s="47"/>
      <c r="C24" s="77"/>
      <c r="D24" s="82"/>
      <c r="E24" s="45"/>
      <c r="F24" s="45"/>
      <c r="G24" s="45" t="str">
        <f t="shared" si="0"/>
        <v/>
      </c>
      <c r="H24" s="81" t="str">
        <f t="shared" si="1"/>
        <v/>
      </c>
      <c r="I24" s="81" t="str">
        <f t="shared" si="2"/>
        <v/>
      </c>
    </row>
    <row r="25" spans="1:9" ht="15.5" x14ac:dyDescent="0.35">
      <c r="A25" s="84"/>
      <c r="B25" s="47"/>
      <c r="C25" s="77"/>
      <c r="D25" s="82"/>
      <c r="E25" s="45"/>
      <c r="F25" s="45"/>
      <c r="G25" s="45" t="str">
        <f t="shared" si="0"/>
        <v/>
      </c>
      <c r="H25" s="81" t="str">
        <f t="shared" si="1"/>
        <v/>
      </c>
      <c r="I25" s="81" t="str">
        <f t="shared" si="2"/>
        <v/>
      </c>
    </row>
    <row r="26" spans="1:9" ht="15.5" x14ac:dyDescent="0.35">
      <c r="A26" s="84"/>
      <c r="B26" s="47"/>
      <c r="C26" s="77"/>
      <c r="D26" s="82"/>
      <c r="E26" s="45"/>
      <c r="F26" s="45"/>
      <c r="G26" s="45" t="str">
        <f t="shared" si="0"/>
        <v/>
      </c>
      <c r="H26" s="81" t="str">
        <f t="shared" si="1"/>
        <v/>
      </c>
      <c r="I26" s="81" t="str">
        <f t="shared" si="2"/>
        <v/>
      </c>
    </row>
    <row r="27" spans="1:9" ht="15.5" x14ac:dyDescent="0.35">
      <c r="A27" s="84"/>
      <c r="B27" s="47"/>
      <c r="C27" s="77"/>
      <c r="D27" s="82"/>
      <c r="E27" s="45"/>
      <c r="F27" s="45"/>
      <c r="G27" s="45" t="str">
        <f t="shared" si="0"/>
        <v/>
      </c>
      <c r="H27" s="81" t="str">
        <f t="shared" si="1"/>
        <v/>
      </c>
      <c r="I27" s="81" t="str">
        <f t="shared" si="2"/>
        <v/>
      </c>
    </row>
    <row r="28" spans="1:9" ht="15.5" x14ac:dyDescent="0.35">
      <c r="A28" s="84"/>
      <c r="B28" s="47"/>
      <c r="C28" s="77"/>
      <c r="D28" s="82"/>
      <c r="E28" s="45"/>
      <c r="F28" s="45"/>
      <c r="G28" s="45" t="str">
        <f t="shared" si="0"/>
        <v/>
      </c>
      <c r="H28" s="81" t="str">
        <f t="shared" si="1"/>
        <v/>
      </c>
      <c r="I28" s="81" t="str">
        <f t="shared" si="2"/>
        <v/>
      </c>
    </row>
    <row r="29" spans="1:9" ht="15.5" x14ac:dyDescent="0.35">
      <c r="A29" s="84"/>
      <c r="B29" s="47"/>
      <c r="C29" s="77"/>
      <c r="D29" s="82"/>
      <c r="E29" s="45"/>
      <c r="F29" s="45"/>
      <c r="G29" s="45" t="str">
        <f t="shared" si="0"/>
        <v/>
      </c>
      <c r="H29" s="81" t="str">
        <f t="shared" si="1"/>
        <v/>
      </c>
      <c r="I29" s="81" t="str">
        <f t="shared" si="2"/>
        <v/>
      </c>
    </row>
    <row r="30" spans="1:9" ht="15.5" x14ac:dyDescent="0.35">
      <c r="A30" s="84"/>
      <c r="B30" s="47"/>
      <c r="C30" s="77"/>
      <c r="D30" s="82"/>
      <c r="E30" s="45"/>
      <c r="F30" s="45"/>
      <c r="G30" s="45" t="str">
        <f t="shared" si="0"/>
        <v/>
      </c>
      <c r="H30" s="81" t="str">
        <f t="shared" si="1"/>
        <v/>
      </c>
      <c r="I30" s="81" t="str">
        <f t="shared" si="2"/>
        <v/>
      </c>
    </row>
    <row r="31" spans="1:9" ht="15.5" x14ac:dyDescent="0.35">
      <c r="A31" s="84"/>
      <c r="B31" s="47"/>
      <c r="C31" s="77"/>
      <c r="D31" s="82"/>
      <c r="E31" s="45"/>
      <c r="F31" s="45"/>
      <c r="G31" s="45" t="str">
        <f t="shared" si="0"/>
        <v/>
      </c>
      <c r="H31" s="81" t="str">
        <f t="shared" si="1"/>
        <v/>
      </c>
      <c r="I31" s="81" t="str">
        <f t="shared" si="2"/>
        <v/>
      </c>
    </row>
    <row r="32" spans="1:9" ht="15.5" x14ac:dyDescent="0.35">
      <c r="A32" s="84"/>
      <c r="B32" s="47"/>
      <c r="C32" s="77"/>
      <c r="D32" s="82"/>
      <c r="E32" s="45"/>
      <c r="F32" s="45"/>
      <c r="G32" s="45" t="str">
        <f t="shared" si="0"/>
        <v/>
      </c>
      <c r="H32" s="81" t="str">
        <f t="shared" si="1"/>
        <v/>
      </c>
      <c r="I32" s="81" t="str">
        <f t="shared" si="2"/>
        <v/>
      </c>
    </row>
    <row r="33" spans="1:9" ht="15.5" x14ac:dyDescent="0.35">
      <c r="A33" s="84"/>
      <c r="B33" s="47"/>
      <c r="C33" s="77"/>
      <c r="D33" s="82"/>
      <c r="E33" s="45"/>
      <c r="F33" s="45"/>
      <c r="G33" s="45" t="str">
        <f t="shared" si="0"/>
        <v/>
      </c>
      <c r="H33" s="81" t="str">
        <f t="shared" si="1"/>
        <v/>
      </c>
      <c r="I33" s="81" t="str">
        <f t="shared" si="2"/>
        <v/>
      </c>
    </row>
    <row r="34" spans="1:9" ht="15.5" x14ac:dyDescent="0.35">
      <c r="A34" s="84"/>
      <c r="B34" s="47"/>
      <c r="C34" s="77"/>
      <c r="D34" s="82"/>
      <c r="E34" s="45"/>
      <c r="F34" s="45"/>
      <c r="G34" s="45" t="str">
        <f t="shared" si="0"/>
        <v/>
      </c>
      <c r="H34" s="81" t="str">
        <f t="shared" si="1"/>
        <v/>
      </c>
      <c r="I34" s="81" t="str">
        <f t="shared" si="2"/>
        <v/>
      </c>
    </row>
    <row r="35" spans="1:9" ht="15.5" x14ac:dyDescent="0.35">
      <c r="A35" s="84"/>
      <c r="B35" s="47"/>
      <c r="C35" s="77"/>
      <c r="D35" s="82"/>
      <c r="E35" s="45"/>
      <c r="F35" s="45"/>
      <c r="G35" s="45" t="str">
        <f t="shared" si="0"/>
        <v/>
      </c>
      <c r="H35" s="81" t="str">
        <f t="shared" si="1"/>
        <v/>
      </c>
      <c r="I35" s="81" t="str">
        <f t="shared" si="2"/>
        <v/>
      </c>
    </row>
    <row r="36" spans="1:9" ht="15.5" x14ac:dyDescent="0.35">
      <c r="A36" s="84"/>
      <c r="B36" s="47"/>
      <c r="C36" s="77"/>
      <c r="D36" s="82"/>
      <c r="E36" s="45"/>
      <c r="F36" s="45"/>
      <c r="G36" s="45" t="str">
        <f t="shared" si="0"/>
        <v/>
      </c>
      <c r="H36" s="81" t="str">
        <f t="shared" si="1"/>
        <v/>
      </c>
      <c r="I36" s="81" t="str">
        <f t="shared" si="2"/>
        <v/>
      </c>
    </row>
    <row r="37" spans="1:9" ht="15.5" x14ac:dyDescent="0.35">
      <c r="A37" s="84"/>
      <c r="B37" s="47"/>
      <c r="C37" s="77"/>
      <c r="D37" s="82"/>
      <c r="E37" s="45"/>
      <c r="F37" s="45"/>
      <c r="G37" s="45" t="str">
        <f t="shared" si="0"/>
        <v/>
      </c>
      <c r="H37" s="81" t="str">
        <f t="shared" si="1"/>
        <v/>
      </c>
      <c r="I37" s="81" t="str">
        <f t="shared" si="2"/>
        <v/>
      </c>
    </row>
    <row r="38" spans="1:9" ht="15.5" x14ac:dyDescent="0.35">
      <c r="A38" s="84"/>
      <c r="B38" s="47"/>
      <c r="C38" s="77"/>
      <c r="D38" s="82"/>
      <c r="E38" s="45"/>
      <c r="F38" s="45"/>
      <c r="G38" s="45" t="str">
        <f t="shared" si="0"/>
        <v/>
      </c>
      <c r="H38" s="81" t="str">
        <f t="shared" si="1"/>
        <v/>
      </c>
      <c r="I38" s="81" t="str">
        <f t="shared" si="2"/>
        <v/>
      </c>
    </row>
    <row r="39" spans="1:9" ht="15.5" x14ac:dyDescent="0.35">
      <c r="A39" s="84"/>
      <c r="B39" s="47"/>
      <c r="C39" s="77"/>
      <c r="D39" s="82"/>
      <c r="E39" s="45"/>
      <c r="F39" s="45"/>
      <c r="G39" s="45" t="str">
        <f t="shared" si="0"/>
        <v/>
      </c>
      <c r="H39" s="81" t="str">
        <f t="shared" si="1"/>
        <v/>
      </c>
      <c r="I39" s="81" t="str">
        <f t="shared" si="2"/>
        <v/>
      </c>
    </row>
    <row r="40" spans="1:9" ht="15.5" x14ac:dyDescent="0.35">
      <c r="A40" s="85"/>
      <c r="B40" s="86"/>
      <c r="C40" s="77"/>
      <c r="D40" s="82"/>
      <c r="E40" s="48"/>
      <c r="F40" s="48"/>
      <c r="G40" s="48" t="str">
        <f>IF(AND(E40&lt;&gt;"",F40&lt;&gt;""),E40-F40,"")</f>
        <v/>
      </c>
      <c r="H40" s="87" t="str">
        <f t="shared" si="1"/>
        <v/>
      </c>
      <c r="I40" s="87" t="str">
        <f t="shared" si="2"/>
        <v/>
      </c>
    </row>
    <row r="41" spans="1:9" ht="15.5" x14ac:dyDescent="0.35">
      <c r="A41" s="85"/>
      <c r="B41" s="86"/>
      <c r="C41" s="77"/>
      <c r="D41" s="82"/>
      <c r="E41" s="48"/>
      <c r="F41" s="48"/>
      <c r="G41" s="48" t="str">
        <f>IF(AND(E41&lt;&gt;"",F41&lt;&gt;""),E41-F41,"")</f>
        <v/>
      </c>
      <c r="H41" s="87" t="str">
        <f>IF(AND(E41&lt;&gt;"",$B$5&lt;&gt;""),(E41/$B$5)*100,"")</f>
        <v/>
      </c>
      <c r="I41" s="87" t="str">
        <f>IF(AND(G41&lt;&gt;"",$B$5&lt;&gt;""),(G41/$B$5)*100,"")</f>
        <v/>
      </c>
    </row>
  </sheetData>
  <pageMargins left="0.7" right="0.7" top="0.75" bottom="0.75" header="0.3" footer="0.3"/>
  <pageSetup paperSize="9" scale="36"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2D9796B-D435-4C58-B9F9-265A65027551}">
          <x14:formula1>
            <xm:f>Data!$J$2:$J$8</xm:f>
          </x14:formula1>
          <xm:sqref>C7:C41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89CB-9FCA-4849-9879-65AAA30FF257}">
  <sheetPr>
    <tabColor theme="5"/>
    <pageSetUpPr fitToPage="1"/>
  </sheetPr>
  <dimension ref="A1:N21"/>
  <sheetViews>
    <sheetView topLeftCell="A6" zoomScale="64" zoomScaleNormal="64" workbookViewId="0">
      <selection activeCell="D31" sqref="D31"/>
    </sheetView>
  </sheetViews>
  <sheetFormatPr defaultColWidth="8.7265625" defaultRowHeight="14" x14ac:dyDescent="0.3"/>
  <cols>
    <col min="1" max="1" width="14.36328125" style="28" customWidth="1"/>
    <col min="2" max="2" width="43.26953125" style="28" customWidth="1"/>
    <col min="3" max="3" width="31.1796875" style="28" customWidth="1"/>
    <col min="4" max="4" width="23.36328125" style="28" customWidth="1"/>
    <col min="5" max="5" width="19.54296875" style="28" customWidth="1"/>
    <col min="6" max="6" width="20.7265625" style="28" customWidth="1"/>
    <col min="7" max="7" width="22.08984375" style="28" customWidth="1"/>
    <col min="8" max="8" width="21.08984375" style="28" customWidth="1"/>
    <col min="9" max="9" width="31.1796875" style="28" customWidth="1"/>
    <col min="10" max="10" width="28.6328125" style="28" bestFit="1" customWidth="1"/>
    <col min="11" max="11" width="43.54296875" style="28" customWidth="1"/>
    <col min="12" max="12" width="46.7265625" style="28" customWidth="1"/>
    <col min="13" max="13" width="17.453125" style="28" bestFit="1" customWidth="1"/>
    <col min="14" max="14" width="16.1796875" style="28" bestFit="1" customWidth="1"/>
    <col min="15" max="16384" width="8.7265625" style="28"/>
  </cols>
  <sheetData>
    <row r="1" spans="1:14" s="32" customFormat="1" ht="20.5" customHeight="1" x14ac:dyDescent="0.35">
      <c r="A1" s="151" t="s">
        <v>170</v>
      </c>
      <c r="B1" s="184"/>
      <c r="C1" s="184"/>
      <c r="D1" s="152"/>
      <c r="E1" s="152"/>
      <c r="F1" s="152"/>
      <c r="G1" s="152"/>
      <c r="H1" s="152"/>
    </row>
    <row r="2" spans="1:14" s="32" customFormat="1" ht="15.5" customHeight="1" x14ac:dyDescent="0.35">
      <c r="A2" s="151" t="s">
        <v>162</v>
      </c>
      <c r="B2" s="184"/>
      <c r="C2" s="184"/>
      <c r="D2" s="152"/>
      <c r="E2" s="152"/>
      <c r="F2" s="152"/>
      <c r="G2" s="152"/>
      <c r="H2" s="152"/>
    </row>
    <row r="3" spans="1:14" s="32" customFormat="1" ht="15.5" customHeight="1" x14ac:dyDescent="0.35">
      <c r="A3" s="151" t="s">
        <v>190</v>
      </c>
      <c r="B3" s="184"/>
      <c r="C3" s="184"/>
      <c r="D3" s="152"/>
      <c r="E3" s="152"/>
      <c r="F3" s="152"/>
      <c r="G3" s="152"/>
      <c r="H3" s="152"/>
    </row>
    <row r="4" spans="1:14" s="32" customFormat="1" ht="15.5" customHeight="1" x14ac:dyDescent="0.35">
      <c r="A4" s="151" t="s">
        <v>197</v>
      </c>
      <c r="B4" s="184"/>
      <c r="C4" s="184"/>
      <c r="D4" s="152"/>
      <c r="E4" s="152"/>
      <c r="F4" s="152"/>
      <c r="G4" s="152"/>
      <c r="H4" s="152"/>
    </row>
    <row r="5" spans="1:14" s="32" customFormat="1" ht="15.5" customHeight="1" x14ac:dyDescent="0.35">
      <c r="A5" s="151"/>
      <c r="B5" s="152"/>
      <c r="C5" s="152"/>
      <c r="D5" s="152"/>
      <c r="E5" s="152"/>
      <c r="F5" s="152"/>
      <c r="G5" s="152"/>
      <c r="H5" s="152"/>
    </row>
    <row r="6" spans="1:14" ht="20.5" customHeight="1" x14ac:dyDescent="0.3">
      <c r="A6" s="164" t="s">
        <v>111</v>
      </c>
      <c r="B6" s="165">
        <f>Cover!G25</f>
        <v>23600</v>
      </c>
      <c r="I6" s="203" t="s">
        <v>196</v>
      </c>
      <c r="J6" s="204"/>
      <c r="K6" s="204"/>
      <c r="L6" s="204"/>
      <c r="M6" s="204"/>
      <c r="N6" s="205"/>
    </row>
    <row r="7" spans="1:14" s="32" customFormat="1" ht="54" customHeight="1" x14ac:dyDescent="0.35">
      <c r="A7" s="117" t="s">
        <v>79</v>
      </c>
      <c r="B7" s="118" t="s">
        <v>150</v>
      </c>
      <c r="C7" s="119" t="s">
        <v>151</v>
      </c>
      <c r="D7" s="119" t="s">
        <v>227</v>
      </c>
      <c r="E7" s="119" t="s">
        <v>228</v>
      </c>
      <c r="F7" s="119" t="s">
        <v>224</v>
      </c>
      <c r="G7" s="119" t="s">
        <v>142</v>
      </c>
      <c r="H7" s="119" t="s">
        <v>146</v>
      </c>
      <c r="I7" s="119" t="s">
        <v>192</v>
      </c>
      <c r="J7" s="119" t="s">
        <v>193</v>
      </c>
      <c r="K7" s="118" t="s">
        <v>93</v>
      </c>
      <c r="L7" s="120" t="s">
        <v>137</v>
      </c>
      <c r="M7" s="119" t="s">
        <v>112</v>
      </c>
      <c r="N7" s="119" t="s">
        <v>132</v>
      </c>
    </row>
    <row r="8" spans="1:14" ht="20.5" customHeight="1" x14ac:dyDescent="0.3">
      <c r="A8" s="144" t="s">
        <v>191</v>
      </c>
      <c r="B8" s="145"/>
      <c r="C8" s="146"/>
      <c r="D8" s="145"/>
      <c r="E8" s="145"/>
      <c r="F8" s="145"/>
      <c r="G8" s="145"/>
      <c r="H8" s="145"/>
      <c r="I8" s="145"/>
      <c r="J8" s="145"/>
      <c r="K8" s="145"/>
      <c r="L8" s="145"/>
      <c r="M8" s="145"/>
      <c r="N8" s="147"/>
    </row>
    <row r="9" spans="1:14" ht="15.5" x14ac:dyDescent="0.35">
      <c r="A9" s="121">
        <v>1</v>
      </c>
      <c r="B9" s="122" t="s">
        <v>102</v>
      </c>
      <c r="C9" s="122" t="s">
        <v>109</v>
      </c>
      <c r="D9" s="122">
        <v>230</v>
      </c>
      <c r="E9" s="122">
        <v>40</v>
      </c>
      <c r="F9" s="122">
        <f>IF(AND(D9&lt;&gt;"",E9&lt;&gt;""),D9-E9,"")</f>
        <v>190</v>
      </c>
      <c r="G9" s="123">
        <f>IF(AND(D9&lt;&gt;"",$B$6&lt;&gt;""),(D9/$B$6)*100,"")</f>
        <v>0.97457627118644075</v>
      </c>
      <c r="H9" s="123">
        <f>IF(AND(F9&lt;&gt;"",$B$6&lt;&gt;""),(F9/$B$6)*100,"")</f>
        <v>0.80508474576271183</v>
      </c>
      <c r="I9" s="198">
        <v>45870</v>
      </c>
      <c r="J9" s="198">
        <v>46966</v>
      </c>
      <c r="K9" s="127" t="s">
        <v>154</v>
      </c>
      <c r="L9" s="128" t="s">
        <v>118</v>
      </c>
      <c r="M9" s="127" t="s">
        <v>155</v>
      </c>
      <c r="N9" s="93" t="s">
        <v>133</v>
      </c>
    </row>
    <row r="10" spans="1:14" ht="15.5" x14ac:dyDescent="0.35">
      <c r="A10" s="115">
        <v>2</v>
      </c>
      <c r="B10" s="77" t="s">
        <v>115</v>
      </c>
      <c r="C10" s="77" t="s">
        <v>103</v>
      </c>
      <c r="D10" s="77">
        <v>200</v>
      </c>
      <c r="E10" s="77">
        <v>30</v>
      </c>
      <c r="F10" s="77">
        <f t="shared" ref="F10:F20" si="0">IF(AND(D10&lt;&gt;"",E10&lt;&gt;""),D10-E10,"")</f>
        <v>170</v>
      </c>
      <c r="G10" s="81">
        <f t="shared" ref="G10:G20" si="1">IF(AND(D10&lt;&gt;"",$B$6&lt;&gt;""),(D10/$B$6)*100,"")</f>
        <v>0.84745762711864403</v>
      </c>
      <c r="H10" s="81">
        <f t="shared" ref="H10:H20" si="2">IF(AND(F10&lt;&gt;"",$B$6&lt;&gt;""),(F10/$B$6)*100,"")</f>
        <v>0.72033898305084743</v>
      </c>
      <c r="I10" s="196">
        <v>45536</v>
      </c>
      <c r="J10" s="196">
        <v>47362</v>
      </c>
      <c r="K10" s="91" t="s">
        <v>160</v>
      </c>
      <c r="L10" s="92" t="s">
        <v>117</v>
      </c>
      <c r="M10" s="91" t="s">
        <v>122</v>
      </c>
      <c r="N10" s="93" t="s">
        <v>133</v>
      </c>
    </row>
    <row r="11" spans="1:14" ht="15.5" x14ac:dyDescent="0.35">
      <c r="A11" s="116"/>
      <c r="B11" s="114" t="s">
        <v>161</v>
      </c>
      <c r="C11" s="77" t="s">
        <v>152</v>
      </c>
      <c r="D11" s="77">
        <v>530</v>
      </c>
      <c r="E11" s="77">
        <v>70</v>
      </c>
      <c r="F11" s="77">
        <f t="shared" si="0"/>
        <v>460</v>
      </c>
      <c r="G11" s="81">
        <f t="shared" si="1"/>
        <v>2.2457627118644066</v>
      </c>
      <c r="H11" s="81">
        <f t="shared" si="2"/>
        <v>1.9491525423728815</v>
      </c>
      <c r="I11" s="197"/>
      <c r="J11" s="197"/>
      <c r="K11" s="88"/>
      <c r="L11" s="89"/>
      <c r="M11" s="88"/>
      <c r="N11" s="90"/>
    </row>
    <row r="12" spans="1:14" ht="15.5" x14ac:dyDescent="0.35">
      <c r="A12" s="116"/>
      <c r="B12" s="45"/>
      <c r="C12" s="77"/>
      <c r="D12" s="45"/>
      <c r="E12" s="45"/>
      <c r="F12" s="45" t="str">
        <f t="shared" si="0"/>
        <v/>
      </c>
      <c r="G12" s="81" t="str">
        <f t="shared" si="1"/>
        <v/>
      </c>
      <c r="H12" s="81" t="str">
        <f t="shared" si="2"/>
        <v/>
      </c>
      <c r="I12" s="197"/>
      <c r="J12" s="197"/>
      <c r="K12" s="88"/>
      <c r="L12" s="89"/>
      <c r="M12" s="88"/>
      <c r="N12" s="90"/>
    </row>
    <row r="13" spans="1:14" ht="15.5" x14ac:dyDescent="0.35">
      <c r="A13" s="116"/>
      <c r="B13" s="45"/>
      <c r="C13" s="77"/>
      <c r="D13" s="45"/>
      <c r="E13" s="45"/>
      <c r="F13" s="45" t="str">
        <f t="shared" si="0"/>
        <v/>
      </c>
      <c r="G13" s="81" t="str">
        <f t="shared" si="1"/>
        <v/>
      </c>
      <c r="H13" s="81" t="str">
        <f t="shared" si="2"/>
        <v/>
      </c>
      <c r="I13" s="197"/>
      <c r="J13" s="197"/>
      <c r="K13" s="88"/>
      <c r="L13" s="89"/>
      <c r="M13" s="88"/>
      <c r="N13" s="90"/>
    </row>
    <row r="14" spans="1:14" ht="15.5" x14ac:dyDescent="0.35">
      <c r="A14" s="124"/>
      <c r="B14" s="48"/>
      <c r="C14" s="125"/>
      <c r="D14" s="48"/>
      <c r="E14" s="48"/>
      <c r="F14" s="48" t="str">
        <f t="shared" si="0"/>
        <v/>
      </c>
      <c r="G14" s="87" t="str">
        <f t="shared" si="1"/>
        <v/>
      </c>
      <c r="H14" s="87" t="str">
        <f t="shared" si="2"/>
        <v/>
      </c>
      <c r="I14" s="197"/>
      <c r="J14" s="197"/>
      <c r="K14" s="94"/>
      <c r="L14" s="97"/>
      <c r="M14" s="94"/>
      <c r="N14" s="126"/>
    </row>
    <row r="15" spans="1:14" ht="20.5" customHeight="1" x14ac:dyDescent="0.35">
      <c r="A15" s="144" t="s">
        <v>145</v>
      </c>
      <c r="B15" s="148"/>
      <c r="C15" s="149"/>
      <c r="D15" s="148"/>
      <c r="E15" s="148"/>
      <c r="F15" s="148" t="str">
        <f t="shared" si="0"/>
        <v/>
      </c>
      <c r="G15" s="150" t="str">
        <f t="shared" si="1"/>
        <v/>
      </c>
      <c r="H15" s="150" t="str">
        <f t="shared" si="2"/>
        <v/>
      </c>
      <c r="I15" s="178"/>
      <c r="J15" s="178"/>
      <c r="K15" s="178"/>
      <c r="L15" s="178"/>
      <c r="M15" s="178"/>
      <c r="N15" s="178"/>
    </row>
    <row r="16" spans="1:14" ht="15.5" x14ac:dyDescent="0.35">
      <c r="A16" s="121">
        <v>1</v>
      </c>
      <c r="B16" s="122" t="s">
        <v>147</v>
      </c>
      <c r="C16" s="122" t="s">
        <v>109</v>
      </c>
      <c r="D16" s="122">
        <v>500</v>
      </c>
      <c r="E16" s="122">
        <v>50</v>
      </c>
      <c r="F16" s="122">
        <f>IF(AND(D16&lt;&gt;"",E16&lt;&gt;""),D16-E16,"")</f>
        <v>450</v>
      </c>
      <c r="G16" s="123">
        <f>IF(AND(D16&lt;&gt;"",$B$6&lt;&gt;""),(D16/$B$6)*100,"")</f>
        <v>2.1186440677966099</v>
      </c>
      <c r="H16" s="174">
        <f>IF(AND(F16&lt;&gt;"",$B$6&lt;&gt;""),(F16/$B$6)*100,"")</f>
        <v>1.9067796610169492</v>
      </c>
      <c r="I16" s="178"/>
      <c r="J16" s="178"/>
      <c r="K16" s="178"/>
      <c r="L16" s="178"/>
      <c r="M16" s="178"/>
      <c r="N16" s="178"/>
    </row>
    <row r="17" spans="1:14" ht="15.5" x14ac:dyDescent="0.35">
      <c r="A17" s="115">
        <v>2</v>
      </c>
      <c r="B17" s="77" t="s">
        <v>148</v>
      </c>
      <c r="C17" s="77" t="s">
        <v>103</v>
      </c>
      <c r="D17" s="77">
        <v>300</v>
      </c>
      <c r="E17" s="77">
        <v>40</v>
      </c>
      <c r="F17" s="77">
        <f t="shared" ref="F17" si="3">IF(AND(D17&lt;&gt;"",E17&lt;&gt;""),D17-E17,"")</f>
        <v>260</v>
      </c>
      <c r="G17" s="81">
        <f t="shared" ref="G17" si="4">IF(AND(D17&lt;&gt;"",$B$6&lt;&gt;""),(D17/$B$6)*100,"")</f>
        <v>1.2711864406779663</v>
      </c>
      <c r="H17" s="175">
        <f t="shared" ref="H17" si="5">IF(AND(F17&lt;&gt;"",$B$6&lt;&gt;""),(F17/$B$6)*100,"")</f>
        <v>1.1016949152542372</v>
      </c>
      <c r="I17" s="178"/>
      <c r="J17" s="178"/>
      <c r="K17" s="178"/>
      <c r="L17" s="178"/>
      <c r="M17" s="178"/>
      <c r="N17" s="178"/>
    </row>
    <row r="18" spans="1:14" ht="15.5" x14ac:dyDescent="0.35">
      <c r="A18" s="116"/>
      <c r="B18" s="114" t="s">
        <v>161</v>
      </c>
      <c r="C18" s="77" t="s">
        <v>152</v>
      </c>
      <c r="D18" s="77">
        <v>800</v>
      </c>
      <c r="E18" s="77">
        <v>90</v>
      </c>
      <c r="F18" s="77">
        <f t="shared" si="0"/>
        <v>710</v>
      </c>
      <c r="G18" s="81">
        <f t="shared" si="1"/>
        <v>3.3898305084745761</v>
      </c>
      <c r="H18" s="175">
        <f t="shared" si="2"/>
        <v>3.0084745762711864</v>
      </c>
      <c r="I18" s="178"/>
      <c r="J18" s="178"/>
      <c r="K18" s="178"/>
      <c r="L18" s="178"/>
      <c r="M18" s="178"/>
      <c r="N18" s="178"/>
    </row>
    <row r="19" spans="1:14" ht="15.5" x14ac:dyDescent="0.35">
      <c r="A19" s="116"/>
      <c r="B19" s="45"/>
      <c r="C19" s="77"/>
      <c r="D19" s="45"/>
      <c r="E19" s="45"/>
      <c r="F19" s="45" t="str">
        <f t="shared" si="0"/>
        <v/>
      </c>
      <c r="G19" s="81" t="str">
        <f t="shared" si="1"/>
        <v/>
      </c>
      <c r="H19" s="175" t="str">
        <f t="shared" si="2"/>
        <v/>
      </c>
      <c r="I19" s="178"/>
      <c r="J19" s="178"/>
      <c r="K19" s="178"/>
      <c r="L19" s="178"/>
      <c r="M19" s="178"/>
      <c r="N19" s="178"/>
    </row>
    <row r="20" spans="1:14" ht="15.5" x14ac:dyDescent="0.35">
      <c r="A20" s="124"/>
      <c r="B20" s="48"/>
      <c r="C20" s="125"/>
      <c r="D20" s="48"/>
      <c r="E20" s="48"/>
      <c r="F20" s="48" t="str">
        <f t="shared" si="0"/>
        <v/>
      </c>
      <c r="G20" s="87" t="str">
        <f t="shared" si="1"/>
        <v/>
      </c>
      <c r="H20" s="176" t="str">
        <f t="shared" si="2"/>
        <v/>
      </c>
      <c r="I20" s="178"/>
      <c r="J20" s="178"/>
      <c r="K20" s="178"/>
      <c r="L20" s="178"/>
      <c r="M20" s="178"/>
      <c r="N20" s="178"/>
    </row>
    <row r="21" spans="1:14" ht="20.5" customHeight="1" x14ac:dyDescent="0.35">
      <c r="A21" s="144" t="s">
        <v>149</v>
      </c>
      <c r="B21" s="148"/>
      <c r="C21" s="149"/>
      <c r="D21" s="148"/>
      <c r="E21" s="148"/>
      <c r="F21" s="45" t="str">
        <f>IF(AND(D21&lt;&gt;"",E21&lt;&gt;""),D21-E21,"")</f>
        <v/>
      </c>
      <c r="G21" s="173"/>
      <c r="H21" s="177"/>
      <c r="I21" s="178"/>
      <c r="J21" s="178"/>
      <c r="K21" s="178"/>
      <c r="L21" s="178"/>
      <c r="M21" s="178"/>
      <c r="N21" s="178"/>
    </row>
  </sheetData>
  <mergeCells count="1">
    <mergeCell ref="I6:N6"/>
  </mergeCells>
  <pageMargins left="0.7" right="0.7" top="0.75" bottom="0.75" header="0.3" footer="0.3"/>
  <pageSetup scale="24"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9BC9E56-1EA1-42F3-9F6D-37172C4F0249}">
          <x14:formula1>
            <xm:f>Data!$F$6:$F$9</xm:f>
          </x14:formula1>
          <xm:sqref>C9:C14 C16:C21</xm:sqref>
        </x14:dataValidation>
        <x14:dataValidation type="list" allowBlank="1" showInputMessage="1" showErrorMessage="1" xr:uid="{B57F3EED-4C82-4629-942D-E2095BE154C6}">
          <x14:formula1>
            <xm:f>Data!$J$23:$J$27</xm:f>
          </x14:formula1>
          <xm:sqref>N9:N14</xm:sqref>
        </x14:dataValidation>
        <x14:dataValidation type="list" allowBlank="1" showInputMessage="1" showErrorMessage="1" xr:uid="{C117B616-F829-4955-BA21-C09A010F2D2B}">
          <x14:formula1>
            <xm:f>Data!$J$14:$J$21</xm:f>
          </x14:formula1>
          <xm:sqref>L9:L14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2C3-9FB8-46C8-A498-C7A1EC9FE3DF}">
  <dimension ref="A1:L29"/>
  <sheetViews>
    <sheetView zoomScale="87" zoomScaleNormal="87" workbookViewId="0">
      <pane xSplit="2" ySplit="3" topLeftCell="C4" activePane="bottomRight" state="frozen"/>
      <selection pane="topRight" activeCell="C1" sqref="C1"/>
      <selection pane="bottomLeft" activeCell="A4" sqref="A4"/>
      <selection pane="bottomRight" activeCell="B15" sqref="B15"/>
    </sheetView>
  </sheetViews>
  <sheetFormatPr defaultColWidth="8.7265625" defaultRowHeight="14" x14ac:dyDescent="0.3"/>
  <cols>
    <col min="1" max="1" width="3.6328125" style="28" bestFit="1" customWidth="1"/>
    <col min="2" max="2" width="41.54296875" style="28" bestFit="1" customWidth="1"/>
    <col min="3" max="3" width="31.1796875" style="28" customWidth="1"/>
    <col min="4" max="4" width="23.36328125" style="28" customWidth="1"/>
    <col min="5" max="5" width="19.54296875" style="28" customWidth="1"/>
    <col min="6" max="6" width="20.7265625" style="28" customWidth="1"/>
    <col min="7" max="7" width="22.08984375" style="28" customWidth="1"/>
    <col min="8" max="8" width="21.08984375" style="28" customWidth="1"/>
    <col min="9" max="9" width="21.6328125" style="28" customWidth="1"/>
    <col min="10" max="10" width="20.7265625" style="28" customWidth="1"/>
    <col min="11" max="11" width="42.26953125" style="28" customWidth="1"/>
    <col min="12" max="12" width="36.08984375" style="28" customWidth="1"/>
    <col min="13" max="16384" width="8.7265625" style="28"/>
  </cols>
  <sheetData>
    <row r="1" spans="1:12" x14ac:dyDescent="0.3">
      <c r="A1" s="16" t="s">
        <v>100</v>
      </c>
    </row>
    <row r="2" spans="1:12" x14ac:dyDescent="0.3">
      <c r="I2" s="206" t="s">
        <v>95</v>
      </c>
      <c r="J2" s="207"/>
      <c r="K2" s="207"/>
      <c r="L2" s="207"/>
    </row>
    <row r="3" spans="1:12" s="32" customFormat="1" ht="54" customHeight="1" x14ac:dyDescent="0.35">
      <c r="A3" s="35" t="s">
        <v>79</v>
      </c>
      <c r="B3" s="35" t="s">
        <v>80</v>
      </c>
      <c r="C3" s="63" t="s">
        <v>89</v>
      </c>
      <c r="D3" s="36" t="s">
        <v>88</v>
      </c>
      <c r="E3" s="64" t="s">
        <v>98</v>
      </c>
      <c r="F3" s="36" t="s">
        <v>85</v>
      </c>
      <c r="G3" s="36" t="s">
        <v>86</v>
      </c>
      <c r="H3" s="36" t="s">
        <v>87</v>
      </c>
      <c r="I3" s="36" t="s">
        <v>97</v>
      </c>
      <c r="J3" s="36" t="s">
        <v>96</v>
      </c>
      <c r="K3" s="35" t="s">
        <v>93</v>
      </c>
      <c r="L3" s="35" t="s">
        <v>94</v>
      </c>
    </row>
    <row r="4" spans="1:12" x14ac:dyDescent="0.3">
      <c r="A4" s="34" t="s">
        <v>91</v>
      </c>
      <c r="B4" s="31"/>
      <c r="C4" s="31"/>
      <c r="D4" s="31"/>
      <c r="E4" s="31"/>
      <c r="F4" s="31"/>
      <c r="G4" s="53"/>
      <c r="H4" s="53"/>
      <c r="I4" s="31"/>
      <c r="J4" s="31"/>
      <c r="K4" s="31"/>
      <c r="L4" s="31"/>
    </row>
    <row r="5" spans="1:12" x14ac:dyDescent="0.3">
      <c r="A5" s="31">
        <v>1</v>
      </c>
      <c r="B5" s="31"/>
      <c r="C5" s="31"/>
      <c r="D5" s="31"/>
      <c r="E5" s="31"/>
      <c r="F5" s="31"/>
      <c r="G5" s="53"/>
      <c r="H5" s="53"/>
      <c r="I5" s="31"/>
      <c r="J5" s="31"/>
      <c r="K5" s="31"/>
      <c r="L5" s="31"/>
    </row>
    <row r="6" spans="1:12" x14ac:dyDescent="0.3">
      <c r="A6" s="31">
        <v>2</v>
      </c>
      <c r="B6" s="31"/>
      <c r="C6" s="31"/>
      <c r="D6" s="31"/>
      <c r="E6" s="31"/>
      <c r="F6" s="31"/>
      <c r="G6" s="53"/>
      <c r="H6" s="53"/>
      <c r="I6" s="31"/>
      <c r="J6" s="31"/>
      <c r="K6" s="31"/>
      <c r="L6" s="31"/>
    </row>
    <row r="7" spans="1:12" x14ac:dyDescent="0.3">
      <c r="A7" s="31">
        <v>3</v>
      </c>
      <c r="B7" s="31"/>
      <c r="C7" s="31"/>
      <c r="D7" s="31"/>
      <c r="E7" s="31"/>
      <c r="F7" s="31"/>
      <c r="G7" s="53"/>
      <c r="H7" s="53"/>
      <c r="I7" s="31"/>
      <c r="J7" s="31"/>
      <c r="K7" s="31"/>
      <c r="L7" s="31"/>
    </row>
    <row r="8" spans="1:12" x14ac:dyDescent="0.3">
      <c r="A8" s="31">
        <v>4</v>
      </c>
      <c r="B8" s="31"/>
      <c r="C8" s="31"/>
      <c r="D8" s="31"/>
      <c r="E8" s="31"/>
      <c r="F8" s="31"/>
      <c r="G8" s="53"/>
      <c r="H8" s="53"/>
      <c r="I8" s="31"/>
      <c r="J8" s="31"/>
      <c r="K8" s="31"/>
      <c r="L8" s="31"/>
    </row>
    <row r="9" spans="1:12" x14ac:dyDescent="0.3">
      <c r="A9" s="31">
        <v>5</v>
      </c>
      <c r="B9" s="31"/>
      <c r="C9" s="31"/>
      <c r="D9" s="31"/>
      <c r="E9" s="31"/>
      <c r="F9" s="31"/>
      <c r="G9" s="53"/>
      <c r="H9" s="53"/>
      <c r="I9" s="31"/>
      <c r="J9" s="31"/>
      <c r="K9" s="31"/>
      <c r="L9" s="31"/>
    </row>
    <row r="10" spans="1:12" x14ac:dyDescent="0.3">
      <c r="A10" s="33" t="s">
        <v>84</v>
      </c>
      <c r="B10" s="31"/>
      <c r="C10" s="31"/>
      <c r="D10" s="31"/>
      <c r="E10" s="31"/>
      <c r="F10" s="31"/>
      <c r="G10" s="53"/>
      <c r="H10" s="53"/>
      <c r="I10" s="31"/>
      <c r="J10" s="31"/>
      <c r="K10" s="31"/>
      <c r="L10" s="31"/>
    </row>
    <row r="11" spans="1:12" x14ac:dyDescent="0.3">
      <c r="A11" s="33" t="s">
        <v>84</v>
      </c>
      <c r="B11" s="31"/>
      <c r="C11" s="31"/>
      <c r="D11" s="31"/>
      <c r="E11" s="31"/>
      <c r="F11" s="31"/>
      <c r="G11" s="53"/>
      <c r="H11" s="53"/>
      <c r="I11" s="31"/>
      <c r="J11" s="31"/>
      <c r="K11" s="31"/>
      <c r="L11" s="31"/>
    </row>
    <row r="12" spans="1:12" x14ac:dyDescent="0.3">
      <c r="A12" s="33" t="s">
        <v>84</v>
      </c>
      <c r="B12" s="31"/>
      <c r="C12" s="31"/>
      <c r="D12" s="31"/>
      <c r="E12" s="31"/>
      <c r="F12" s="31"/>
      <c r="G12" s="53"/>
      <c r="H12" s="53"/>
      <c r="I12" s="31"/>
      <c r="J12" s="31"/>
      <c r="K12" s="31"/>
      <c r="L12" s="31"/>
    </row>
    <row r="13" spans="1:12" x14ac:dyDescent="0.3">
      <c r="A13" s="33" t="s">
        <v>84</v>
      </c>
      <c r="B13" s="31"/>
      <c r="C13" s="31"/>
      <c r="D13" s="31"/>
      <c r="E13" s="31"/>
      <c r="F13" s="31"/>
      <c r="G13" s="53"/>
      <c r="H13" s="53"/>
      <c r="I13" s="31"/>
      <c r="J13" s="31"/>
      <c r="K13" s="31"/>
      <c r="L13" s="31"/>
    </row>
    <row r="14" spans="1:12" x14ac:dyDescent="0.3">
      <c r="A14" s="33" t="s">
        <v>84</v>
      </c>
      <c r="B14" s="31"/>
      <c r="C14" s="31"/>
      <c r="D14" s="31"/>
      <c r="E14" s="31"/>
      <c r="F14" s="31"/>
      <c r="G14" s="53"/>
      <c r="H14" s="53"/>
      <c r="I14" s="31"/>
      <c r="J14" s="31"/>
      <c r="K14" s="31"/>
      <c r="L14" s="31"/>
    </row>
    <row r="15" spans="1:12" x14ac:dyDescent="0.3">
      <c r="A15" s="34" t="s">
        <v>92</v>
      </c>
      <c r="B15" s="31"/>
      <c r="C15" s="31"/>
      <c r="D15" s="31"/>
      <c r="E15" s="31"/>
      <c r="F15" s="31"/>
      <c r="G15" s="53"/>
      <c r="H15" s="53"/>
      <c r="I15" s="31"/>
      <c r="J15" s="31"/>
      <c r="K15" s="31"/>
      <c r="L15" s="31"/>
    </row>
    <row r="16" spans="1:12" x14ac:dyDescent="0.3">
      <c r="A16" s="33">
        <v>1</v>
      </c>
      <c r="B16" s="31"/>
      <c r="C16" s="31"/>
      <c r="D16" s="31"/>
      <c r="E16" s="31"/>
      <c r="F16" s="31"/>
      <c r="G16" s="53"/>
      <c r="H16" s="53"/>
      <c r="I16" s="31"/>
      <c r="J16" s="31"/>
      <c r="K16" s="31"/>
      <c r="L16" s="31"/>
    </row>
    <row r="17" spans="1:12" x14ac:dyDescent="0.3">
      <c r="A17" s="33">
        <v>2</v>
      </c>
      <c r="B17" s="31"/>
      <c r="C17" s="31"/>
      <c r="D17" s="31"/>
      <c r="E17" s="31"/>
      <c r="F17" s="31"/>
      <c r="G17" s="53"/>
      <c r="H17" s="53"/>
      <c r="I17" s="31"/>
      <c r="J17" s="31"/>
      <c r="K17" s="31"/>
      <c r="L17" s="31"/>
    </row>
    <row r="18" spans="1:12" x14ac:dyDescent="0.3">
      <c r="A18" s="33">
        <v>3</v>
      </c>
      <c r="B18" s="31"/>
      <c r="C18" s="31"/>
      <c r="D18" s="31"/>
      <c r="E18" s="31"/>
      <c r="F18" s="31"/>
      <c r="G18" s="53"/>
      <c r="H18" s="53"/>
      <c r="I18" s="31"/>
      <c r="J18" s="31"/>
      <c r="K18" s="31"/>
      <c r="L18" s="31"/>
    </row>
    <row r="19" spans="1:12" x14ac:dyDescent="0.3">
      <c r="A19" s="33">
        <v>4</v>
      </c>
      <c r="B19" s="31"/>
      <c r="C19" s="31"/>
      <c r="D19" s="31"/>
      <c r="E19" s="31"/>
      <c r="F19" s="31"/>
      <c r="G19" s="53"/>
      <c r="H19" s="53"/>
      <c r="I19" s="31"/>
      <c r="J19" s="31"/>
      <c r="K19" s="31"/>
      <c r="L19" s="31"/>
    </row>
    <row r="20" spans="1:12" x14ac:dyDescent="0.3">
      <c r="A20" s="33">
        <v>5</v>
      </c>
      <c r="B20" s="31"/>
      <c r="C20" s="31"/>
      <c r="D20" s="31"/>
      <c r="E20" s="31"/>
      <c r="F20" s="31"/>
      <c r="G20" s="53"/>
      <c r="H20" s="53"/>
      <c r="I20" s="31"/>
      <c r="J20" s="31"/>
      <c r="K20" s="31"/>
      <c r="L20" s="31"/>
    </row>
    <row r="21" spans="1:12" x14ac:dyDescent="0.3">
      <c r="A21" s="33"/>
      <c r="B21" s="31"/>
      <c r="C21" s="31"/>
      <c r="D21" s="31"/>
      <c r="E21" s="31"/>
      <c r="F21" s="31"/>
      <c r="G21" s="53"/>
      <c r="H21" s="53"/>
      <c r="I21" s="31"/>
      <c r="J21" s="31"/>
      <c r="K21" s="31"/>
      <c r="L21" s="31"/>
    </row>
    <row r="22" spans="1:12" x14ac:dyDescent="0.3">
      <c r="A22" s="33"/>
      <c r="B22" s="31"/>
      <c r="C22" s="31"/>
      <c r="D22" s="31"/>
      <c r="E22" s="31"/>
      <c r="F22" s="31"/>
      <c r="G22" s="53"/>
      <c r="H22" s="53"/>
      <c r="I22" s="31"/>
      <c r="J22" s="31"/>
      <c r="K22" s="31"/>
      <c r="L22" s="31"/>
    </row>
    <row r="23" spans="1:12" x14ac:dyDescent="0.3">
      <c r="A23" s="33"/>
      <c r="B23" s="31"/>
      <c r="C23" s="31"/>
      <c r="D23" s="31"/>
      <c r="E23" s="31"/>
      <c r="F23" s="31"/>
      <c r="G23" s="53"/>
      <c r="H23" s="53"/>
      <c r="I23" s="31"/>
      <c r="J23" s="31"/>
      <c r="K23" s="31"/>
      <c r="L23" s="31"/>
    </row>
    <row r="24" spans="1:12" x14ac:dyDescent="0.3">
      <c r="A24" s="33"/>
      <c r="B24" s="31"/>
      <c r="C24" s="31"/>
      <c r="D24" s="31"/>
      <c r="E24" s="31"/>
      <c r="F24" s="31"/>
      <c r="G24" s="53"/>
      <c r="H24" s="53"/>
      <c r="I24" s="31"/>
      <c r="J24" s="31"/>
      <c r="K24" s="31"/>
      <c r="L24" s="31"/>
    </row>
    <row r="25" spans="1:12" x14ac:dyDescent="0.3">
      <c r="A25" s="33"/>
      <c r="B25" s="31"/>
      <c r="C25" s="31"/>
      <c r="D25" s="31"/>
      <c r="E25" s="31"/>
      <c r="F25" s="31"/>
      <c r="G25" s="53"/>
      <c r="H25" s="53"/>
      <c r="I25" s="31"/>
      <c r="J25" s="31"/>
      <c r="K25" s="31"/>
      <c r="L25" s="31"/>
    </row>
    <row r="26" spans="1:12" x14ac:dyDescent="0.3">
      <c r="A26" s="33"/>
      <c r="B26" s="31"/>
      <c r="C26" s="31"/>
      <c r="D26" s="31"/>
      <c r="E26" s="31"/>
      <c r="F26" s="31"/>
      <c r="G26" s="53"/>
      <c r="H26" s="53"/>
      <c r="I26" s="31"/>
      <c r="J26" s="31"/>
      <c r="K26" s="31"/>
      <c r="L26" s="31"/>
    </row>
    <row r="27" spans="1:12" x14ac:dyDescent="0.3">
      <c r="A27" s="33"/>
      <c r="B27" s="31"/>
      <c r="C27" s="31"/>
      <c r="D27" s="31"/>
      <c r="E27" s="31"/>
      <c r="F27" s="31"/>
      <c r="G27" s="53"/>
      <c r="H27" s="53"/>
      <c r="I27" s="31"/>
      <c r="J27" s="31"/>
      <c r="K27" s="31"/>
      <c r="L27" s="31"/>
    </row>
    <row r="28" spans="1:12" x14ac:dyDescent="0.3">
      <c r="A28" s="33"/>
      <c r="B28" s="31"/>
      <c r="C28" s="31"/>
      <c r="D28" s="31"/>
      <c r="E28" s="31"/>
      <c r="F28" s="31"/>
      <c r="G28" s="53"/>
      <c r="H28" s="53"/>
      <c r="I28" s="31"/>
      <c r="J28" s="31"/>
      <c r="K28" s="31"/>
      <c r="L28" s="31"/>
    </row>
    <row r="29" spans="1:12" x14ac:dyDescent="0.3">
      <c r="A29" s="33"/>
      <c r="B29" s="31"/>
      <c r="C29" s="31"/>
      <c r="D29" s="31"/>
      <c r="E29" s="31"/>
      <c r="F29" s="31"/>
      <c r="G29" s="53"/>
      <c r="H29" s="53"/>
      <c r="I29" s="31"/>
      <c r="J29" s="31"/>
      <c r="K29" s="31"/>
      <c r="L29" s="31"/>
    </row>
  </sheetData>
  <mergeCells count="1">
    <mergeCell ref="I2:L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B8A5200-3104-4565-BE57-6D4E9579FB8A}">
          <x14:formula1>
            <xm:f>Data!$F$6:$F$8</xm:f>
          </x14:formula1>
          <xm:sqref>C4:C29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FB2CF764A17B4498F9EC78CF8C786F" ma:contentTypeVersion="16" ma:contentTypeDescription="Create a new document." ma:contentTypeScope="" ma:versionID="470a7cd27de22762f96b4009efc36b4f">
  <xsd:schema xmlns:xsd="http://www.w3.org/2001/XMLSchema" xmlns:xs="http://www.w3.org/2001/XMLSchema" xmlns:p="http://schemas.microsoft.com/office/2006/metadata/properties" xmlns:ns3="cdf17a35-11dc-4c60-b81e-1756c2170a53" xmlns:ns4="ab01c1db-2a62-41f6-8fd6-14d596b041d0" targetNamespace="http://schemas.microsoft.com/office/2006/metadata/properties" ma:root="true" ma:fieldsID="4d245b14f015d6f233738ee3a7498463" ns3:_="" ns4:_="">
    <xsd:import namespace="cdf17a35-11dc-4c60-b81e-1756c2170a53"/>
    <xsd:import namespace="ab01c1db-2a62-41f6-8fd6-14d596b041d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DateTake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17a35-11dc-4c60-b81e-1756c2170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1c1db-2a62-41f6-8fd6-14d596b041d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df17a35-11dc-4c60-b81e-1756c2170a53" xsi:nil="true"/>
  </documentManagement>
</p:properties>
</file>

<file path=customXml/item4.xml>��< ? x m l   v e r s i o n = " 1 . 0 "   e n c o d i n g = " u t f - 1 6 " ? > < D a t a M a s h u p   x m l n s = " h t t p : / / s c h e m a s . m i c r o s o f t . c o m / D a t a M a s h u p " > A A A A A B U D A A B Q S w M E F A A C A A g A c o N l W c w w K q K l A A A A 9 g A A A B I A H A B D b 2 5 m a W c v U G F j a 2 F n Z S 5 4 b W w g o h g A K K A U A A A A A A A A A A A A A A A A A A A A A A A A A A A A h Y 9 N D o I w G E S v Q r q n P 2 C i k l I W b i U x M T G 6 b E q F R v g w t F j u 5 s I j e Q U x i r p z O W / e Y u Z + v f F s a O r g o j t r W k g R w x Q F G l R b G C h T 1 L t j u E C Z 4 B u p T r L U w S i D T Q Z b p K h y 7 p w Q 4 r 3 H P s Z t V 5 K I U k b 2 + X q r K t 1 I 9 J H N f z k 0 Y J 0 E p Z H g u 9 c Y E W E W z z C b L z H l Z I I 8 N / A V o n H v s / 2 B f N X X r u + 0 0 B D m B 0 6 m y M n 7 g 3 g A U E s D B B Q A A g A I A H K D Z 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y g 2 V Z K I p H u A 4 A A A A R A A A A E w A c A E Z v c m 1 1 b G F z L 1 N l Y 3 R p b 2 4 x L m 0 g o h g A K K A U A A A A A A A A A A A A A A A A A A A A A A A A A A A A K 0 5 N L s n M z 1 M I h t C G 1 g B Q S w E C L Q A U A A I A C A B y g 2 V Z z D A q o q U A A A D 2 A A A A E g A A A A A A A A A A A A A A A A A A A A A A Q 2 9 u Z m l n L 1 B h Y 2 t h Z 2 U u e G 1 s U E s B A i 0 A F A A C A A g A c o N l W Q / K 6 a u k A A A A 6 Q A A A B M A A A A A A A A A A A A A A A A A 8 Q A A A F t D b 2 5 0 Z W 5 0 X 1 R 5 c G V z X S 5 4 b W x Q S w E C L Q A U A A I A C A B y g 2 V 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t q + p V p C P E i Z S d A o e r 6 2 4 A A A A A A C A A A A A A A D Z g A A w A A A A B A A A A A N b W Y f N D 4 X m l J w L p P Q 9 M r o A A A A A A S A A A C g A A A A E A A A A B U s G a u x s r s 5 m R G z C u + e v v x Q A A A A 8 H z K v g m d H + q 6 9 8 D Q Z T 7 e X E M D x n 7 6 M r P / F 9 8 c V 4 1 h A 8 E K M 7 F s j M 2 j 9 Z J K e A M 6 3 Y m i m b 9 v s a x r s k e q z Z A K j 2 8 c Y N c q 9 x i P j 6 p 7 s t V z t c 5 K M H U U A A A A 2 c K b o 8 G 3 9 m 4 5 t F f 8 b L 3 z 2 A A E H R s = < / D a t a M a s h u p > 
</file>

<file path=customXml/itemProps1.xml><?xml version="1.0" encoding="utf-8"?>
<ds:datastoreItem xmlns:ds="http://schemas.openxmlformats.org/officeDocument/2006/customXml" ds:itemID="{313E1AD8-8BC1-4B89-9B63-3870792F4756}">
  <ds:schemaRefs>
    <ds:schemaRef ds:uri="http://schemas.microsoft.com/sharepoint/v3/contenttype/forms"/>
  </ds:schemaRefs>
</ds:datastoreItem>
</file>

<file path=customXml/itemProps2.xml><?xml version="1.0" encoding="utf-8"?>
<ds:datastoreItem xmlns:ds="http://schemas.openxmlformats.org/officeDocument/2006/customXml" ds:itemID="{382A0A95-0287-4F15-BA73-33CFCEC89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17a35-11dc-4c60-b81e-1756c2170a53"/>
    <ds:schemaRef ds:uri="ab01c1db-2a62-41f6-8fd6-14d596b041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A465BC-422E-4915-9896-76FA4D52AEB2}">
  <ds:schemaRefs>
    <ds:schemaRef ds:uri="http://schemas.microsoft.com/office/infopath/2007/PartnerControls"/>
    <ds:schemaRef ds:uri="http://www.w3.org/XML/1998/namespace"/>
    <ds:schemaRef ds:uri="cdf17a35-11dc-4c60-b81e-1756c2170a53"/>
    <ds:schemaRef ds:uri="ab01c1db-2a62-41f6-8fd6-14d596b041d0"/>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A3D4021A-223F-4C9A-8AC3-DEA6A6946BD1}">
  <ds:schemaRefs>
    <ds:schemaRef ds:uri="http://schemas.microsoft.com/DataMashup"/>
  </ds:schemaRefs>
</ds:datastoreItem>
</file>

<file path=docMetadata/LabelInfo.xml><?xml version="1.0" encoding="utf-8"?>
<clbl:labelList xmlns:clbl="http://schemas.microsoft.com/office/2020/mipLabelMetadata">
  <clbl:label id="{3b171122-9a78-409b-b80e-7f8d41a0cad1}" enabled="1" method="Privileged" siteId="{aac700cd-c721-4651-98dd-b78544c94f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Instructions</vt:lpstr>
      <vt:lpstr>Data</vt:lpstr>
      <vt:lpstr>A-Top 20 Exposures</vt:lpstr>
      <vt:lpstr>B-Other Exposures</vt:lpstr>
      <vt:lpstr>C- LE on gross basis</vt:lpstr>
      <vt:lpstr>C-Exempt Exposures</vt:lpstr>
      <vt:lpstr>D(1)-Exposures to TNB </vt:lpstr>
      <vt:lpstr>E(1)-Exposures to TNB  (2)</vt:lpstr>
      <vt:lpstr>D(2)-Exposures to Petronas</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Zahir</dc:creator>
  <cp:lastModifiedBy>ZM</cp:lastModifiedBy>
  <cp:lastPrinted>2024-11-29T09:30:48Z</cp:lastPrinted>
  <dcterms:created xsi:type="dcterms:W3CDTF">2024-07-29T09:18:33Z</dcterms:created>
  <dcterms:modified xsi:type="dcterms:W3CDTF">2024-12-12T09:41:28Z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0x01010081FB2CF764A17B4498F9EC78CF8C786F</vt:lpwstr>
  </property>
</Properties>
</file>