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1.0 BNM's Fund\1.1 BNM's Fund for SMEs\6.ALL FUNDS STATUS\HANDBOOK\handbook official reporting 2026\"/>
    </mc:Choice>
  </mc:AlternateContent>
  <xr:revisionPtr revIDLastSave="0" documentId="8_{3A5527E7-FB37-4FC8-B134-CBE9EBEBC484}" xr6:coauthVersionLast="47" xr6:coauthVersionMax="47" xr10:uidLastSave="{00000000-0000-0000-0000-000000000000}"/>
  <bookViews>
    <workbookView xWindow="28680" yWindow="945" windowWidth="29040" windowHeight="15720" xr2:uid="{A9A7C001-BF20-46A1-AFC4-BCE70A460127}"/>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<sst xmlns="http://schemas.openxmlformats.org/spreadsheetml/2006/main" count="162" uniqueCount="87">
  <si>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</si>
  <si>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</si>
  <si>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</si>
  <si>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</si>
  <si>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</si>
  <si>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</si>
  <si>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</si>
  <si>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</si>
  <si>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</si>
  <si>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</si>
  <si>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</si>
  <si>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</si>
  <si>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</si>
  <si>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</si>
  <si>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</si>
  <si>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</si>
  <si>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</si>
  <si>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</si>
  <si>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</si>
  <si>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Disember-25</t>
  </si>
  <si>
    <t>bulan Januari-26</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</si>
  <si>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</si>
  <si>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</si>
  <si>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</si>
  <si>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</si>
  <si>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</si>
  <si>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</si>
  <si>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</si>
  <si>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</si>
  <si>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</si>
  <si>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</si>
  <si>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</si>
  <si>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</si>
  <si>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</si>
  <si>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</si>
  <si>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</si>
  <si>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</si>
  <si>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</si>
  <si>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</si>
  <si>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</si>
  <si>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</si>
  <si>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</si>
  <si>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</si>
  <si>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</si>
  <si>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</si>
  <si>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</si>
  <si>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</si>
  <si>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</si>
  <si>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</si>
  <si>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</si>
  <si>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</si>
  <si>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</si>
  <si>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</si>
  <si>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</si>
  <si>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</si>
  <si>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</si>
  <si>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</si>
  <si>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</si>
  <si>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</si>
  <si>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</si>
  <si>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</si>
  <si>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</si>
  <si>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</si>
  <si>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</si>
  <si>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</si>
  <si>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</si>
  <si>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</si>
  <si>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</si>
  <si>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</si>
  <si>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</si>
  <si>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</si>
  <si>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</si>
  <si>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</si>
  <si>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</si>
  <si>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</si>
  <si>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</si>
  <si>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</si>
  <si>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</si>
  <si>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</si>
  <si>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</si>
  <si>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</si>
  <si>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</si>
  <si>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</si>
  <si>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</si>
  <si>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</si>
  <si>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RM0.95 bilion
e) Peruntukan Pembiayaan Pelancongan PENJANA sebanyak RM0.6 bilion 
f)  Peruntukan Kemudahan Bantuan dan Pemulihan Bersasar sebanyak RM7.12 bilion
g) Peruntukan Kemudahan Teknologi Tinggi dan Hijau sebanyak RM3.1 bilion 
h) Peruntukan Kemudahan Bantuan Bencana sebanyak RM0.4 bilion
i)  Peruntukan Kemudahan Peralihan Karbon Rendah sebanyak RM0.65 bilion
j) Peruntukan Pembiayaan Pelancongan PENJANA 2 sebanyak RM0.17 bilion
k)Peruntukan Kemudahan Perusahaan Mikro - Penempatan Dana Pendahuluan sebanyak RM50 juta
l) Peruntukan Kemudahan Bantuan dan Adaptasi sebanyak RM0.1 bilion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</si>
  <si>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RM0.95 billion
e) PENJANA Tourism Financing's allocation is RM0.6 billion 
f)  Targeted Relief and Recovery Facility's allocation is RM7.12 billion
g) High Tech &amp; Green Facility's allocation is RM3.1 billion 
h) Disaster Relief Facility's allocation is RM0.4 billion
i) Low Carbon Transition Facility's allocation is RM0.65 billion
j) Enhanced PENJANA Tourism Financing 2's allocation is RM0.17 billion
k) Micro Enterprises Facility - Upfront Placement's allocation is RM50 million
l) Relief and Adaptation Facility's allocation is RM0.1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</si>
</sst>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93708E8C-2135-43B6-A82D-C140610A7CE0}"/>
    <cellStyle name="Comma 7 3" xfId="2" xr:uid="{63E2B39B-BF41-4184-9C25-93947F4BEB3D}"/>
    <cellStyle name="Normal" xfId="0" builtinId="0"/>
    <cellStyle name="Normal 2 2" xfId="1" xr:uid="{F4F59930-0A98-4BC0-A643-52AD6BACD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reporting%202026/Handbook%20Jan%202026.xlsx" TargetMode="External"/><Relationship Id="rId2" Type="http://schemas.openxmlformats.org/officeDocument/2006/relationships/externalLinkPath" Target="file:///Y:\1.0%20BNM's%20Fund\1.1%20BNM's%20Fund%20for%20SMEs\6.ALL%20FUNDS%20STATUS\HANDBOOK\working%20file%20reporting%202026\Handbook%20Jan%202026.xlsx" TargetMode="External"/><Relationship Id="rId1" Type="http://schemas.openxmlformats.org/officeDocument/2006/relationships/externalLinkPath" Target="/1.0%20BNM's%20Fund/1.1%20BNM's%20Fund%20for%20SMEs/6.ALL%20FUNDS%20STATUS/HANDBOOK/working%20file%20reporting%202026/Handbook%20Ja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Summary (Old Copy)"/>
      <sheetName val="Handbook_Oct 24"/>
      <sheetName val="Rpt643_4Q2025"/>
      <sheetName val="Rpt651_4Q2025"/>
      <sheetName val="Rpt666_4Q2025"/>
      <sheetName val="Rpt673_end-JAN26"/>
      <sheetName val="Summary"/>
      <sheetName val="Handbook "/>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E604-0AC5-42CA-8523-AC0763853607}">
  <sheetPr>
    <pageSetUpPr fitToPage="1"/>
  </sheetPr>
  <dimension ref="A1:Q64"/>
  <sheetViews>
    <sheetView tabSelected="1" zoomScaleNormal="100" workbookViewId="0">
      <selection activeCell="E1" sqref="E1"/>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Disember-25</v>
      </c>
      <c r="J7" s="26" t="str">
        <f>$H$7</f>
        <v>bulan Januari-26</v>
      </c>
      <c r="K7" s="17" t="str">
        <f>$G$7</f>
        <v>bulan Disember-25</v>
      </c>
      <c r="L7" s="17" t="str">
        <f>$H$7</f>
        <v>bulan Januari-26</v>
      </c>
      <c r="M7" s="17" t="str">
        <f>$G$7</f>
        <v>bulan Disember-25</v>
      </c>
      <c r="N7" s="17" t="str">
        <f>$H$7</f>
        <v>bulan Januari-26</v>
      </c>
      <c r="O7" s="17" t="str">
        <f>$G$7</f>
        <v>bulan Disember-25</v>
      </c>
      <c r="P7" s="27" t="str">
        <f>$H$7</f>
        <v>bulan Januari-26</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46022</v>
      </c>
      <c r="H9" s="34">
        <v>46053</v>
      </c>
      <c r="I9" s="34">
        <f>$G$9</f>
        <v>46022</v>
      </c>
      <c r="J9" s="34">
        <f>$H$9</f>
        <v>46053</v>
      </c>
      <c r="K9" s="34">
        <f>$G$9</f>
        <v>46022</v>
      </c>
      <c r="L9" s="34">
        <f>$H$9</f>
        <v>46053</v>
      </c>
      <c r="M9" s="34">
        <f>$G$9</f>
        <v>46022</v>
      </c>
      <c r="N9" s="34">
        <f>$H$9</f>
        <v>46053</v>
      </c>
      <c r="O9" s="34">
        <f>$G$9</f>
        <v>46022</v>
      </c>
      <c r="P9" s="35">
        <f>$H$9</f>
        <v>46053</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32400000000</v>
      </c>
      <c r="G15" s="63">
        <v>62825227842.660004</v>
      </c>
      <c r="H15" s="63">
        <v>63124475809.610001</v>
      </c>
      <c r="I15" s="64">
        <v>177506</v>
      </c>
      <c r="J15" s="64">
        <v>178050</v>
      </c>
      <c r="K15" s="63">
        <v>60747574878.410004</v>
      </c>
      <c r="L15" s="63">
        <v>61175778527.490005</v>
      </c>
      <c r="M15" s="63">
        <v>33720201786.590004</v>
      </c>
      <c r="N15" s="63">
        <v>33952486823.43</v>
      </c>
      <c r="O15" s="65">
        <v>27027373091.82</v>
      </c>
      <c r="P15" s="66">
        <v>27223291704.060001</v>
      </c>
    </row>
    <row r="16" spans="1:16" s="7" customFormat="1" ht="19.5" customHeight="1" x14ac:dyDescent="0.3">
      <c r="A16" s="59" t="s">
        <v>34</v>
      </c>
      <c r="B16" s="60"/>
      <c r="C16" s="60"/>
      <c r="D16" s="67"/>
      <c r="E16" s="61">
        <v>39995</v>
      </c>
      <c r="F16" s="68">
        <v>0</v>
      </c>
      <c r="G16" s="65">
        <v>2331658727</v>
      </c>
      <c r="H16" s="65">
        <v>2340950727</v>
      </c>
      <c r="I16" s="64">
        <v>3190</v>
      </c>
      <c r="J16" s="64">
        <v>3204</v>
      </c>
      <c r="K16" s="63">
        <v>1020354464.09</v>
      </c>
      <c r="L16" s="63">
        <v>1024543739.75</v>
      </c>
      <c r="M16" s="63">
        <v>973763091.79999995</v>
      </c>
      <c r="N16" s="63">
        <v>980904390.52999997</v>
      </c>
      <c r="O16" s="65">
        <v>46591372.290000007</v>
      </c>
      <c r="P16" s="66">
        <v>43639349.219999999</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v>18155000</v>
      </c>
      <c r="I37" s="64">
        <v>37</v>
      </c>
      <c r="J37" s="64">
        <v>37</v>
      </c>
      <c r="K37" s="69">
        <v>16.399999999999999</v>
      </c>
      <c r="L37" s="65">
        <v>16393965.629999999</v>
      </c>
      <c r="M37" s="65">
        <v>14926405.959999997</v>
      </c>
      <c r="N37" s="65">
        <v>16393965.629999999</v>
      </c>
      <c r="O37" s="65">
        <v>1467559.6700000018</v>
      </c>
      <c r="P37" s="73">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v>83327000</v>
      </c>
      <c r="O44" s="107">
        <v>35.299999999999997</v>
      </c>
      <c r="P44" s="108">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v>20359250.469999999</v>
      </c>
      <c r="O45" s="104">
        <v>23</v>
      </c>
      <c r="P45" s="108">
        <v>2683749.5300000012</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41"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2026-03-04T09:16:19Z</dcterms:created>
  <dcterms:modified xsi:type="dcterms:W3CDTF">2026-03-04T09:18:59Z</dcterms:modified>
</cp:coreProperties>
</file>