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jps\JPSMain2\Macroeconomics\Dissemination for QC\MHS\2026\01. Jan26\Ash\fah\"/>
    </mc:Choice>
  </mc:AlternateContent>
  <xr:revisionPtr revIDLastSave="0" documentId="13_ncr:1_{23F59E31-89B4-4B11-9814-CB5657EC4DE6}" xr6:coauthVersionLast="47" xr6:coauthVersionMax="47" xr10:uidLastSave="{00000000-0000-0000-0000-000000000000}"/>
  <bookViews>
    <workbookView xWindow="-110" yWindow="-110" windowWidth="19420" windowHeight="10300" xr2:uid="{462BB031-1602-4FBE-938D-C5B500FA50DF}"/>
  </bookViews>
  <sheets>
    <sheet name="2.16" sheetId="1" r:id="rId1"/>
  </sheets>
  <externalReferences>
    <externalReference r:id="rId2"/>
  </externalReferences>
  <definedNames>
    <definedName name="_xlnm.Print_Area" localSheetId="0">'2.16'!$A$1:$M$185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E45" i="1"/>
  <c r="F45" i="1"/>
  <c r="G45" i="1"/>
  <c r="H45" i="1"/>
  <c r="I45" i="1"/>
  <c r="J45" i="1"/>
  <c r="K45" i="1"/>
  <c r="L45" i="1"/>
  <c r="D44" i="1"/>
  <c r="E44" i="1"/>
  <c r="F44" i="1"/>
  <c r="G44" i="1"/>
  <c r="H44" i="1"/>
  <c r="I44" i="1"/>
  <c r="J44" i="1"/>
  <c r="K44" i="1"/>
  <c r="L44" i="1"/>
  <c r="D43" i="1"/>
  <c r="E43" i="1"/>
  <c r="F43" i="1"/>
  <c r="G43" i="1"/>
  <c r="H43" i="1"/>
  <c r="I43" i="1"/>
  <c r="J43" i="1"/>
  <c r="K43" i="1"/>
  <c r="L43" i="1"/>
  <c r="D42" i="1"/>
  <c r="E42" i="1"/>
  <c r="F42" i="1"/>
  <c r="G42" i="1"/>
  <c r="H42" i="1"/>
  <c r="I42" i="1"/>
  <c r="J42" i="1"/>
  <c r="K42" i="1"/>
  <c r="L42" i="1"/>
  <c r="M44" i="1" l="1"/>
  <c r="M43" i="1"/>
  <c r="M42" i="1"/>
  <c r="M4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ssaisha</author>
  </authors>
  <commentList>
    <comment ref="L76" authorId="0" shapeId="0" xr:uid="{2C0CAEAA-8A2E-4300-92AC-A8643B9FBE8D}">
      <text>
        <r>
          <rPr>
            <sz val="9"/>
            <color indexed="81"/>
            <rFont val="Tahoma"/>
            <family val="2"/>
          </rPr>
          <t xml:space="preserve">add ABS-IMTN wef Sep 2016 reporting
</t>
        </r>
      </text>
    </comment>
  </commentList>
</comments>
</file>

<file path=xl/sharedStrings.xml><?xml version="1.0" encoding="utf-8"?>
<sst xmlns="http://schemas.openxmlformats.org/spreadsheetml/2006/main" count="214" uniqueCount="53">
  <si>
    <r>
      <t>Pusing Ganti Sekuriti Hutang dan Sukuk</t>
    </r>
    <r>
      <rPr>
        <vertAlign val="superscript"/>
        <sz val="14"/>
        <rFont val="Arial Narrow"/>
        <family val="2"/>
      </rPr>
      <t>1</t>
    </r>
  </si>
  <si>
    <r>
      <t>Turnover of  Debt Securities and Sukuk</t>
    </r>
    <r>
      <rPr>
        <i/>
        <vertAlign val="superscript"/>
        <sz val="14"/>
        <rFont val="Arial Narrow"/>
        <family val="2"/>
      </rPr>
      <t>1</t>
    </r>
  </si>
  <si>
    <r>
      <t xml:space="preserve"> </t>
    </r>
    <r>
      <rPr>
        <sz val="8"/>
        <rFont val="Arial Narrow"/>
        <family val="2"/>
      </rPr>
      <t xml:space="preserve">bersamaan RM juta </t>
    </r>
    <r>
      <rPr>
        <i/>
        <sz val="8"/>
        <rFont val="Arial Narrow"/>
        <family val="2"/>
      </rPr>
      <t>/ RM million equivalent</t>
    </r>
  </si>
  <si>
    <r>
      <t xml:space="preserve">Sektor Awam / </t>
    </r>
    <r>
      <rPr>
        <i/>
        <sz val="14"/>
        <rFont val="Arial Narrow"/>
        <family val="2"/>
      </rPr>
      <t xml:space="preserve">Public Sector </t>
    </r>
  </si>
  <si>
    <r>
      <t xml:space="preserve">Sektor Swasta / </t>
    </r>
    <r>
      <rPr>
        <i/>
        <sz val="14"/>
        <rFont val="Arial Narrow"/>
        <family val="2"/>
      </rPr>
      <t xml:space="preserve">Private Sector </t>
    </r>
  </si>
  <si>
    <r>
      <t xml:space="preserve">Konvensional / </t>
    </r>
    <r>
      <rPr>
        <i/>
        <sz val="14"/>
        <rFont val="Arial Narrow"/>
        <family val="2"/>
      </rPr>
      <t xml:space="preserve">Conventional </t>
    </r>
  </si>
  <si>
    <t>Sukuk</t>
  </si>
  <si>
    <t>Akhir Tempoh</t>
  </si>
  <si>
    <t>Bil Bank Negara / Nota Kewangan Bank Negara</t>
  </si>
  <si>
    <t>Bil Perbendaharaan Malaysia</t>
  </si>
  <si>
    <t>Sekuriti Kerajaan Malaysia</t>
  </si>
  <si>
    <t>Nota Boleh Niaga Bank Negara / Nota Kewangan Bank Negara - Islam</t>
  </si>
  <si>
    <t>Bil Perbendaharaan Malaysia Islam</t>
  </si>
  <si>
    <t>Terbitan Pelaburan Kerajaan</t>
  </si>
  <si>
    <t>Sukuk Perumahan Kerajaan</t>
  </si>
  <si>
    <t xml:space="preserve">Jumlah </t>
  </si>
  <si>
    <t>Jumlah</t>
  </si>
  <si>
    <t>End of Period</t>
  </si>
  <si>
    <t>Bank Negara Bills / Bank Negara Monetary Note</t>
  </si>
  <si>
    <t>Malaysian Treasury Bills</t>
  </si>
  <si>
    <t>Malaysian Government Securities</t>
  </si>
  <si>
    <t>Bank Negara Negotiable Notes / Bank Negara Monetary Note - Islamic</t>
  </si>
  <si>
    <t>Malaysian Islamic Treasury Bills</t>
  </si>
  <si>
    <t>Government Investment Issues</t>
  </si>
  <si>
    <t xml:space="preserve"> Government Housing Sukuk</t>
  </si>
  <si>
    <t>Total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</si>
  <si>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</si>
  <si>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</si>
  <si>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</si>
  <si>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</si>
  <si>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</si>
  <si>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</si>
  <si>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</si>
  <si>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</si>
  <si>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</si>
  <si>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</si>
  <si>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</si>
  <si>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</si>
  <si>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</si>
  <si>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</si>
  <si>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</si>
  <si>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</si>
  <si>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</si>
  <si>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</si>
  <si>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</si>
  <si>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</si>
  <si>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</si>
  <si>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</si>
  <si>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</si>
  <si>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</si>
  <si>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</si>
  <si>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 xml:space="preserve"> 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</si>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</sst>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\ \ \ \ \ \ \ \ ;;;&quot;-&quot;\ \ \ \ \ \ \ \ \ "/>
    <numFmt numFmtId="165" formatCode="_-* #,##0.0_-;\-* #,##0.0_-;_-* &quot;-&quot;?_-;_-@_-"/>
    <numFmt numFmtId="166" formatCode="_(* #,##0_);_(* \(#,##0\);_(* &quot;-&quot;_);_(@_)"/>
  </numFmts>
  <fonts count="18" x14ac:knownFonts="1">
    <font>
      <sz val="10"/>
      <name val="Arial"/>
    </font>
    <font>
      <sz val="12"/>
      <name val="Arial"/>
      <family val="2"/>
    </font>
    <font>
      <sz val="28"/>
      <name val="Arial Narrow"/>
      <family val="2"/>
    </font>
    <font>
      <sz val="14"/>
      <name val="Arial Narrow"/>
      <family val="2"/>
    </font>
    <font>
      <vertAlign val="superscript"/>
      <sz val="14"/>
      <name val="Arial Narrow"/>
      <family val="2"/>
    </font>
    <font>
      <sz val="12"/>
      <name val="Arial Narrow"/>
      <family val="2"/>
    </font>
    <font>
      <sz val="8"/>
      <name val="Arial Narrow"/>
      <family val="2"/>
    </font>
    <font>
      <i/>
      <sz val="14"/>
      <name val="Arial Narrow"/>
      <family val="2"/>
    </font>
    <font>
      <i/>
      <vertAlign val="superscript"/>
      <sz val="14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i/>
      <sz val="9"/>
      <name val="Arial Narrow"/>
      <family val="2"/>
    </font>
    <font>
      <sz val="8"/>
      <color rgb="FF0000FF"/>
      <name val="Arial Narrow"/>
      <family val="2"/>
    </font>
    <font>
      <b/>
      <sz val="11"/>
      <name val="Arial Narrow"/>
      <family val="2"/>
    </font>
    <font>
      <sz val="12.5"/>
      <name val="Arial Narrow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3" fillId="0" borderId="0" xfId="1" applyFont="1"/>
    <xf numFmtId="0" fontId="5" fillId="0" borderId="0" xfId="1" applyFont="1" applyAlignment="1">
      <alignment horizontal="center"/>
    </xf>
    <xf numFmtId="0" fontId="5" fillId="0" borderId="0" xfId="1" applyFont="1"/>
    <xf numFmtId="0" fontId="6" fillId="0" borderId="0" xfId="1" applyFont="1" applyAlignment="1">
      <alignment horizontal="center" vertical="center" wrapText="1"/>
    </xf>
    <xf numFmtId="0" fontId="7" fillId="0" borderId="0" xfId="1" applyFont="1"/>
    <xf numFmtId="0" fontId="9" fillId="0" borderId="0" xfId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1" applyFont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3" fillId="0" borderId="0" xfId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49" fontId="6" fillId="0" borderId="8" xfId="1" applyNumberFormat="1" applyFont="1" applyBorder="1" applyAlignment="1">
      <alignment horizontal="center"/>
    </xf>
    <xf numFmtId="49" fontId="6" fillId="0" borderId="0" xfId="1" applyNumberFormat="1" applyFont="1" applyAlignment="1">
      <alignment horizontal="center"/>
    </xf>
    <xf numFmtId="165" fontId="6" fillId="0" borderId="14" xfId="1" applyNumberFormat="1" applyFont="1" applyBorder="1" applyAlignment="1">
      <alignment horizontal="right"/>
    </xf>
    <xf numFmtId="0" fontId="6" fillId="0" borderId="0" xfId="0" applyFont="1" applyAlignment="1">
      <alignment horizontal="center" wrapText="1"/>
    </xf>
    <xf numFmtId="164" fontId="6" fillId="0" borderId="28" xfId="1" applyNumberFormat="1" applyFont="1" applyBorder="1" applyAlignment="1">
      <alignment horizontal="right"/>
    </xf>
    <xf numFmtId="166" fontId="6" fillId="0" borderId="0" xfId="1" applyNumberFormat="1" applyFont="1" applyAlignment="1">
      <alignment horizontal="center"/>
    </xf>
    <xf numFmtId="166" fontId="6" fillId="0" borderId="0" xfId="1" applyNumberFormat="1" applyFont="1" applyAlignment="1">
      <alignment horizontal="right"/>
    </xf>
    <xf numFmtId="166" fontId="6" fillId="0" borderId="27" xfId="1" applyNumberFormat="1" applyFont="1" applyBorder="1" applyAlignment="1">
      <alignment horizontal="right"/>
    </xf>
    <xf numFmtId="49" fontId="12" fillId="0" borderId="0" xfId="1" applyNumberFormat="1" applyFont="1" applyAlignment="1">
      <alignment horizontal="center"/>
    </xf>
    <xf numFmtId="166" fontId="6" fillId="0" borderId="28" xfId="1" applyNumberFormat="1" applyFont="1" applyBorder="1" applyAlignment="1">
      <alignment horizontal="right"/>
    </xf>
    <xf numFmtId="49" fontId="6" fillId="0" borderId="15" xfId="1" applyNumberFormat="1" applyFont="1" applyBorder="1" applyAlignment="1">
      <alignment horizontal="right"/>
    </xf>
    <xf numFmtId="49" fontId="6" fillId="0" borderId="16" xfId="1" applyNumberFormat="1" applyFont="1" applyBorder="1" applyAlignment="1">
      <alignment horizontal="center"/>
    </xf>
    <xf numFmtId="49" fontId="6" fillId="0" borderId="17" xfId="1" applyNumberFormat="1" applyFont="1" applyBorder="1" applyAlignment="1">
      <alignment horizontal="center"/>
    </xf>
    <xf numFmtId="1" fontId="13" fillId="0" borderId="19" xfId="1" applyNumberFormat="1" applyFont="1" applyBorder="1" applyAlignment="1">
      <alignment horizontal="center"/>
    </xf>
    <xf numFmtId="164" fontId="6" fillId="0" borderId="20" xfId="1" applyNumberFormat="1" applyFont="1" applyBorder="1" applyAlignment="1">
      <alignment horizontal="right"/>
    </xf>
    <xf numFmtId="49" fontId="6" fillId="0" borderId="8" xfId="1" applyNumberFormat="1" applyFont="1" applyBorder="1" applyAlignment="1">
      <alignment horizontal="right"/>
    </xf>
    <xf numFmtId="1" fontId="13" fillId="0" borderId="0" xfId="1" applyNumberFormat="1" applyFont="1" applyAlignment="1">
      <alignment horizontal="center"/>
    </xf>
    <xf numFmtId="164" fontId="6" fillId="0" borderId="29" xfId="1" applyNumberFormat="1" applyFont="1" applyBorder="1" applyAlignment="1">
      <alignment horizontal="right"/>
    </xf>
    <xf numFmtId="164" fontId="6" fillId="0" borderId="0" xfId="1" applyNumberFormat="1" applyFont="1" applyAlignment="1">
      <alignment horizontal="right"/>
    </xf>
    <xf numFmtId="49" fontId="14" fillId="0" borderId="8" xfId="1" applyNumberFormat="1" applyFont="1" applyBorder="1" applyAlignment="1">
      <alignment horizontal="left" vertical="center"/>
    </xf>
    <xf numFmtId="0" fontId="15" fillId="0" borderId="0" xfId="0" applyFont="1"/>
    <xf numFmtId="0" fontId="15" fillId="0" borderId="29" xfId="0" applyFont="1" applyBorder="1"/>
    <xf numFmtId="0" fontId="14" fillId="0" borderId="0" xfId="0" applyFont="1" applyAlignment="1">
      <alignment horizontal="center" vertical="center" wrapText="1"/>
    </xf>
    <xf numFmtId="0" fontId="14" fillId="0" borderId="30" xfId="1" applyFont="1" applyBorder="1"/>
    <xf numFmtId="4" fontId="15" fillId="0" borderId="31" xfId="0" applyNumberFormat="1" applyFont="1" applyBorder="1" applyAlignment="1">
      <alignment horizontal="center"/>
    </xf>
    <xf numFmtId="4" fontId="15" fillId="0" borderId="31" xfId="0" applyNumberFormat="1" applyFont="1" applyBorder="1" applyAlignment="1">
      <alignment horizontal="right"/>
    </xf>
    <xf numFmtId="4" fontId="15" fillId="0" borderId="31" xfId="0" applyNumberFormat="1" applyFont="1" applyBorder="1"/>
    <xf numFmtId="0" fontId="14" fillId="0" borderId="32" xfId="1" applyFont="1" applyBorder="1"/>
    <xf numFmtId="0" fontId="14" fillId="0" borderId="0" xfId="1" applyFont="1"/>
    <xf numFmtId="49" fontId="6" fillId="0" borderId="9" xfId="1" applyNumberFormat="1" applyFont="1" applyBorder="1" applyAlignment="1">
      <alignment horizontal="center"/>
    </xf>
    <xf numFmtId="0" fontId="6" fillId="0" borderId="2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2" fontId="2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0" fillId="0" borderId="19" xfId="0" applyBorder="1" applyAlignment="1">
      <alignment horizontal="center" wrapText="1"/>
    </xf>
  </cellXfs>
  <cellStyles count="2">
    <cellStyle name="Normal" xfId="0" builtinId="0"/>
    <cellStyle name="Normal_viii1" xfId="1" xr:uid="{E3FB1636-B18A-4C62-8ED3-339C76B83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182</xdr:row>
      <xdr:rowOff>76200</xdr:rowOff>
    </xdr:from>
    <xdr:to>
      <xdr:col>13</xdr:col>
      <xdr:colOff>0</xdr:colOff>
      <xdr:row>183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9AEB0FC-D110-441A-ADA0-079BC1C474CA}"/>
            </a:ext>
          </a:extLst>
        </xdr:cNvPr>
        <xdr:cNvSpPr txBox="1">
          <a:spLocks noChangeArrowheads="1"/>
        </xdr:cNvSpPr>
      </xdr:nvSpPr>
      <xdr:spPr bwMode="auto">
        <a:xfrm>
          <a:off x="10696575" y="17640300"/>
          <a:ext cx="0" cy="95250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MY" sz="1250" b="0" i="1" u="none" strike="noStrike" baseline="30000">
              <a:solidFill>
                <a:srgbClr val="000000"/>
              </a:solidFill>
              <a:latin typeface="Arial"/>
              <a:cs typeface="Arial"/>
            </a:rPr>
            <a:t> 1  </a:t>
          </a: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Refers to all newly listed and unlisted private debt securities issues, including</a:t>
          </a:r>
        </a:p>
        <a:p>
          <a:pPr algn="l" rtl="0">
            <a:defRPr sz="1000"/>
          </a:pP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   Cagamas Residential Mortgage-Backed Securities (RMBS).</a:t>
          </a:r>
        </a:p>
        <a:p>
          <a:pPr algn="l" rtl="0">
            <a:defRPr sz="1000"/>
          </a:pPr>
          <a:r>
            <a:rPr lang="en-MY" sz="1250" b="0" i="1" u="none" strike="noStrike" baseline="30000">
              <a:solidFill>
                <a:srgbClr val="000000"/>
              </a:solidFill>
              <a:latin typeface="Arial"/>
              <a:cs typeface="Arial"/>
            </a:rPr>
            <a:t>2 </a:t>
          </a:r>
          <a:r>
            <a:rPr lang="en-MY" sz="1250" b="0" i="1" u="none" strike="noStrike" baseline="0">
              <a:solidFill>
                <a:srgbClr val="000000"/>
              </a:solidFill>
              <a:latin typeface="Arial"/>
              <a:cs typeface="Arial"/>
            </a:rPr>
            <a:t>      Includes Medium Term Notes (MTN).</a:t>
          </a:r>
          <a:endParaRPr lang="en-MY"/>
        </a:p>
      </xdr:txBody>
    </xdr:sp>
    <xdr:clientData/>
  </xdr:twoCellAnchor>
  <xdr:twoCellAnchor>
    <xdr:from>
      <xdr:col>0</xdr:col>
      <xdr:colOff>142875</xdr:colOff>
      <xdr:row>180</xdr:row>
      <xdr:rowOff>0</xdr:rowOff>
    </xdr:from>
    <xdr:to>
      <xdr:col>7</xdr:col>
      <xdr:colOff>693444</xdr:colOff>
      <xdr:row>184</xdr:row>
      <xdr:rowOff>200025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C09C9E0-1599-4361-AAC0-5957B1020FB4}"/>
            </a:ext>
          </a:extLst>
        </xdr:cNvPr>
        <xdr:cNvSpPr txBox="1">
          <a:spLocks noChangeArrowheads="1"/>
        </xdr:cNvSpPr>
      </xdr:nvSpPr>
      <xdr:spPr bwMode="auto">
        <a:xfrm>
          <a:off x="142875" y="17354550"/>
          <a:ext cx="5589294" cy="7524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  1 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Merujuk kepada semua sekuriti hutang dan sukuk kerajaan serta swasta yang disiarkan di FAST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     Tidak termasuk Secondary Notes bagi Sukuk 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**    Sukuk Bank Negara Malaysia Ijarah termasuk di dalam Nota Boleh Niaga Bank Negara / Nota Kewangan Bank Negara - Islam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Sumber: Bank Negara Malaysia  </a:t>
          </a:r>
        </a:p>
        <a:p>
          <a:pPr algn="l" rtl="0">
            <a:defRPr sz="1000"/>
          </a:pPr>
          <a:r>
            <a:rPr lang="en-MY" sz="650" b="0" i="1" u="none" strike="noStrike" baseline="0">
              <a:solidFill>
                <a:srgbClr val="000000"/>
              </a:solidFill>
              <a:latin typeface="Arial Narrow"/>
            </a:rPr>
            <a:t>FAST (Fully Automated System for Issuing / Tendering)</a:t>
          </a:r>
          <a:endParaRPr lang="en-MY" i="1"/>
        </a:p>
      </xdr:txBody>
    </xdr:sp>
    <xdr:clientData/>
  </xdr:twoCellAnchor>
  <xdr:twoCellAnchor>
    <xdr:from>
      <xdr:col>7</xdr:col>
      <xdr:colOff>742950</xdr:colOff>
      <xdr:row>180</xdr:row>
      <xdr:rowOff>28575</xdr:rowOff>
    </xdr:from>
    <xdr:to>
      <xdr:col>12</xdr:col>
      <xdr:colOff>883945</xdr:colOff>
      <xdr:row>184</xdr:row>
      <xdr:rowOff>152400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2F027B6-2954-447C-8955-CEA648070FFD}"/>
            </a:ext>
          </a:extLst>
        </xdr:cNvPr>
        <xdr:cNvSpPr txBox="1">
          <a:spLocks noChangeArrowheads="1"/>
        </xdr:cNvSpPr>
      </xdr:nvSpPr>
      <xdr:spPr bwMode="auto">
        <a:xfrm>
          <a:off x="5781675" y="17383125"/>
          <a:ext cx="4817770" cy="676275"/>
        </a:xfrm>
        <a:prstGeom prst="rect">
          <a:avLst/>
        </a:prstGeom>
        <a:solidFill>
          <a:srgbClr val="FFFFFF"/>
        </a:solidFill>
        <a:ln>
          <a:noFill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en-MY" sz="650" b="0" i="0" u="none" strike="noStrike" baseline="30000">
              <a:solidFill>
                <a:srgbClr val="000000"/>
              </a:solidFill>
              <a:latin typeface="Arial Narrow"/>
            </a:rPr>
            <a:t> 1 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   Refer to all government and private debt securities and sukuk</a:t>
          </a:r>
          <a:r>
            <a:rPr lang="en-MY" sz="650" b="0" i="0" u="none" strike="noStrike" baseline="0">
              <a:solidFill>
                <a:srgbClr val="0000FF"/>
              </a:solidFill>
              <a:latin typeface="Arial Narrow"/>
            </a:rPr>
            <a:t> </a:t>
          </a: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broadcasted in FAST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     Exclude Secondary Notes of Sukuk Issuances</a:t>
          </a:r>
        </a:p>
        <a:p>
          <a:pPr algn="l" rtl="0">
            <a:defRPr sz="1000"/>
          </a:pPr>
          <a:r>
            <a:rPr lang="en-MY" sz="650" b="0" i="0" u="none" strike="noStrike" baseline="0">
              <a:solidFill>
                <a:srgbClr val="000000"/>
              </a:solidFill>
              <a:latin typeface="Arial Narrow"/>
            </a:rPr>
            <a:t> **   Bank Negara Malaysia Sukuk Ijarah included in Bank Negara Negotiable Notes / Bank Negara Monetary Note - Islamic</a:t>
          </a:r>
        </a:p>
        <a:p>
          <a:pPr algn="l" rtl="0">
            <a:defRPr sz="1000"/>
          </a:pPr>
          <a:endParaRPr lang="en-MY" sz="650" b="0" i="0" u="none" strike="noStrike" baseline="0">
            <a:solidFill>
              <a:srgbClr val="000000"/>
            </a:solidFill>
            <a:latin typeface="Arial Narrow"/>
          </a:endParaRPr>
        </a:p>
        <a:p>
          <a:pPr rtl="0"/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Source: </a:t>
          </a:r>
          <a:r>
            <a:rPr lang="en-MY" sz="650" b="0" i="1" baseline="0">
              <a:effectLst/>
              <a:latin typeface="Arial Narrow" panose="020B0606020202030204" pitchFamily="34" charset="0"/>
              <a:ea typeface="+mn-ea"/>
              <a:cs typeface="+mn-cs"/>
            </a:rPr>
            <a:t>Bank Negara Malaysia</a:t>
          </a:r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  </a:t>
          </a:r>
          <a:endParaRPr lang="en-MY" sz="650">
            <a:effectLst/>
            <a:latin typeface="Arial Narrow" panose="020B0606020202030204" pitchFamily="34" charset="0"/>
          </a:endParaRPr>
        </a:p>
        <a:p>
          <a:pPr rtl="0"/>
          <a:r>
            <a:rPr lang="en-MY" sz="650" b="0" i="0" baseline="0">
              <a:effectLst/>
              <a:latin typeface="Arial Narrow" panose="020B0606020202030204" pitchFamily="34" charset="0"/>
              <a:ea typeface="+mn-ea"/>
              <a:cs typeface="+mn-cs"/>
            </a:rPr>
            <a:t>FAST (Fully Automated System for Issuing / Tendering)</a:t>
          </a:r>
          <a:endParaRPr lang="en-MY" sz="650">
            <a:effectLst/>
            <a:latin typeface="Arial Narrow" panose="020B0606020202030204" pitchFamily="34" charset="0"/>
          </a:endParaRPr>
        </a:p>
        <a:p>
          <a:pPr algn="l" rtl="0">
            <a:defRPr sz="1000"/>
          </a:pPr>
          <a:endParaRPr lang="en-MY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MSB%20Tables\New%20MSB\MSB%20-%20kak%20maz\MSB%202.16\2024\3.%20Mar%2024\Workings_MSB%202.16_ETP_Feb24.xlsx" TargetMode="External"/><Relationship Id="rId1" Type="http://schemas.openxmlformats.org/officeDocument/2006/relationships/externalLinkPath" Target="file:///J:\MSB%20Tables\New%20MSB\MSB%20-%20kak%20maz\MSB%202.16\2024\3.%20Mar%2024\Workings_MSB%202.16_ETP_Feb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l"/>
      <sheetName val="New MSB Template (2)"/>
      <sheetName val="July 2014 (1)"/>
      <sheetName val="Grouping"/>
      <sheetName val="Turnover RM million_24 Jan19 AZ"/>
      <sheetName val="Sheet1"/>
      <sheetName val="Turnover RM million  (old)"/>
      <sheetName val="Turnover RM million "/>
    </sheetNames>
    <sheetDataSet>
      <sheetData sheetId="0"/>
      <sheetData sheetId="1"/>
      <sheetData sheetId="2">
        <row r="94">
          <cell r="E94">
            <v>60</v>
          </cell>
          <cell r="I94">
            <v>55557.347999999998</v>
          </cell>
          <cell r="J94">
            <v>63456.93</v>
          </cell>
          <cell r="L94">
            <v>5293.44</v>
          </cell>
          <cell r="M94">
            <v>118</v>
          </cell>
          <cell r="O94">
            <v>25620.266</v>
          </cell>
          <cell r="P94">
            <v>30</v>
          </cell>
          <cell r="Q94">
            <v>1574.3</v>
          </cell>
          <cell r="R94">
            <v>184</v>
          </cell>
          <cell r="T94">
            <v>12623.208000000001</v>
          </cell>
          <cell r="U94">
            <v>41615.942000000003</v>
          </cell>
          <cell r="V94">
            <v>377.54199999999997</v>
          </cell>
          <cell r="W94">
            <v>660.72</v>
          </cell>
          <cell r="X94">
            <v>1915.3</v>
          </cell>
          <cell r="Y94">
            <v>1840</v>
          </cell>
        </row>
        <row r="95">
          <cell r="C95">
            <v>180</v>
          </cell>
          <cell r="E95">
            <v>420</v>
          </cell>
          <cell r="I95">
            <v>80415.232000000004</v>
          </cell>
          <cell r="J95">
            <v>49028.3</v>
          </cell>
          <cell r="L95">
            <v>695.95</v>
          </cell>
          <cell r="O95">
            <v>37905.953999999998</v>
          </cell>
          <cell r="P95">
            <v>340</v>
          </cell>
          <cell r="Q95">
            <v>1274.4000000000001</v>
          </cell>
          <cell r="R95">
            <v>44</v>
          </cell>
          <cell r="T95">
            <v>15110.98</v>
          </cell>
          <cell r="U95">
            <v>96263.097999999998</v>
          </cell>
          <cell r="V95">
            <v>613.89800000000002</v>
          </cell>
          <cell r="W95">
            <v>769.2</v>
          </cell>
          <cell r="X95">
            <v>2934.752</v>
          </cell>
          <cell r="Y95">
            <v>3380</v>
          </cell>
        </row>
        <row r="96">
          <cell r="C96">
            <v>170</v>
          </cell>
          <cell r="I96">
            <v>37763.826000000001</v>
          </cell>
          <cell r="J96">
            <v>48959.898000000001</v>
          </cell>
          <cell r="L96">
            <v>1085.97</v>
          </cell>
          <cell r="M96">
            <v>122</v>
          </cell>
          <cell r="O96">
            <v>30592.802</v>
          </cell>
          <cell r="P96">
            <v>8</v>
          </cell>
          <cell r="Q96">
            <v>1339.1</v>
          </cell>
          <cell r="T96">
            <v>10808.6</v>
          </cell>
          <cell r="U96">
            <v>57875.858</v>
          </cell>
          <cell r="V96">
            <v>994.798</v>
          </cell>
          <cell r="W96">
            <v>1614.36</v>
          </cell>
          <cell r="X96">
            <v>3878.7</v>
          </cell>
          <cell r="Y96">
            <v>739</v>
          </cell>
        </row>
        <row r="97">
          <cell r="C97">
            <v>100</v>
          </cell>
          <cell r="E97">
            <v>8</v>
          </cell>
          <cell r="I97">
            <v>47871.197999999997</v>
          </cell>
          <cell r="J97">
            <v>38710.559999999998</v>
          </cell>
          <cell r="L97">
            <v>1546.34</v>
          </cell>
          <cell r="M97">
            <v>140</v>
          </cell>
          <cell r="O97">
            <v>19593.241999999998</v>
          </cell>
          <cell r="Q97">
            <v>1263.0999999999999</v>
          </cell>
          <cell r="R97">
            <v>109.2</v>
          </cell>
          <cell r="T97">
            <v>13012.12</v>
          </cell>
          <cell r="U97">
            <v>62326.684000000001</v>
          </cell>
          <cell r="V97">
            <v>352.47800000000001</v>
          </cell>
          <cell r="W97">
            <v>1452.9</v>
          </cell>
          <cell r="X97">
            <v>3361.42</v>
          </cell>
          <cell r="Y97">
            <v>40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FA6AD-22AF-4F0F-9B26-95BF4A7D33E8}">
  <dimension ref="A1:O185"/>
  <sheetViews>
    <sheetView tabSelected="1" zoomScaleNormal="100" zoomScaleSheetLayoutView="100" workbookViewId="0">
      <pane ySplit="8" topLeftCell="A177" activePane="bottomLeft" state="frozen"/>
      <selection pane="bottomLeft" activeCell="M2" sqref="M2"/>
    </sheetView>
  </sheetViews>
  <sheetFormatPr defaultColWidth="10.6328125" defaultRowHeight="15.5" x14ac:dyDescent="0.35"/>
  <cols>
    <col min="1" max="1" width="12.90625" style="2" customWidth="1"/>
    <col min="2" max="2" width="5.08984375" style="2" customWidth="1"/>
    <col min="3" max="3" width="2.6328125" style="2" customWidth="1"/>
    <col min="4" max="4" width="13.90625" style="2" customWidth="1"/>
    <col min="5" max="5" width="11" style="3" customWidth="1"/>
    <col min="6" max="6" width="14.54296875" style="3" customWidth="1"/>
    <col min="7" max="7" width="15.453125" style="3" customWidth="1"/>
    <col min="8" max="8" width="12.90625" style="3" customWidth="1"/>
    <col min="9" max="9" width="13" style="3" customWidth="1"/>
    <col min="10" max="10" width="11.90625" style="3" bestFit="1" customWidth="1"/>
    <col min="11" max="11" width="17.08984375" style="3" customWidth="1"/>
    <col min="12" max="12" width="15.36328125" style="3" customWidth="1"/>
    <col min="13" max="13" width="14.6328125" style="3" customWidth="1"/>
    <col min="14" max="20" width="12.6328125" style="3" customWidth="1"/>
    <col min="21" max="16384" width="10.6328125" style="3"/>
  </cols>
  <sheetData>
    <row r="1" spans="1:15" ht="21.5" x14ac:dyDescent="0.4">
      <c r="A1" s="56">
        <v>2.16</v>
      </c>
      <c r="B1" s="57"/>
      <c r="C1" s="1" t="s">
        <v>0</v>
      </c>
      <c r="E1" s="2"/>
      <c r="I1" s="4"/>
      <c r="J1" s="4"/>
    </row>
    <row r="2" spans="1:15" ht="18" customHeight="1" x14ac:dyDescent="0.4">
      <c r="A2" s="57"/>
      <c r="B2" s="57"/>
      <c r="C2" s="5" t="s">
        <v>1</v>
      </c>
      <c r="E2" s="2"/>
      <c r="I2" s="6"/>
      <c r="J2" s="7"/>
    </row>
    <row r="3" spans="1:15" s="12" customFormat="1" ht="13.5" customHeight="1" x14ac:dyDescent="0.4">
      <c r="A3" s="8"/>
      <c r="B3" s="9"/>
      <c r="C3" s="9"/>
      <c r="D3" s="10"/>
      <c r="E3" s="10"/>
      <c r="F3" s="10"/>
      <c r="G3" s="10"/>
      <c r="H3" s="10"/>
      <c r="I3" s="10"/>
      <c r="J3" s="10"/>
      <c r="K3" s="10"/>
      <c r="L3" s="10"/>
      <c r="M3" s="11" t="s">
        <v>2</v>
      </c>
      <c r="N3" s="10"/>
    </row>
    <row r="4" spans="1:15" ht="16" thickBot="1" x14ac:dyDescent="0.4"/>
    <row r="5" spans="1:15" s="4" customFormat="1" ht="37.5" customHeight="1" x14ac:dyDescent="0.25">
      <c r="A5" s="58"/>
      <c r="B5" s="59"/>
      <c r="C5" s="60"/>
      <c r="D5" s="67" t="s">
        <v>3</v>
      </c>
      <c r="E5" s="68"/>
      <c r="F5" s="68"/>
      <c r="G5" s="68"/>
      <c r="H5" s="68"/>
      <c r="I5" s="68"/>
      <c r="J5" s="69"/>
      <c r="K5" s="67" t="s">
        <v>4</v>
      </c>
      <c r="L5" s="69"/>
      <c r="M5" s="70"/>
    </row>
    <row r="6" spans="1:15" s="4" customFormat="1" ht="26.25" customHeight="1" x14ac:dyDescent="0.25">
      <c r="A6" s="61"/>
      <c r="B6" s="62"/>
      <c r="C6" s="63"/>
      <c r="D6" s="73" t="s">
        <v>5</v>
      </c>
      <c r="E6" s="53"/>
      <c r="F6" s="74"/>
      <c r="G6" s="73" t="s">
        <v>6</v>
      </c>
      <c r="H6" s="53"/>
      <c r="I6" s="53"/>
      <c r="J6" s="74"/>
      <c r="K6" s="76" t="s">
        <v>5</v>
      </c>
      <c r="L6" s="76" t="s">
        <v>6</v>
      </c>
      <c r="M6" s="71"/>
    </row>
    <row r="7" spans="1:15" s="4" customFormat="1" ht="15.9" customHeight="1" x14ac:dyDescent="0.25">
      <c r="A7" s="64"/>
      <c r="B7" s="65"/>
      <c r="C7" s="66"/>
      <c r="D7" s="75"/>
      <c r="E7" s="65"/>
      <c r="F7" s="66"/>
      <c r="G7" s="75"/>
      <c r="H7" s="65"/>
      <c r="I7" s="65"/>
      <c r="J7" s="66"/>
      <c r="K7" s="77"/>
      <c r="L7" s="77"/>
      <c r="M7" s="72"/>
    </row>
    <row r="8" spans="1:15" s="4" customFormat="1" ht="48.9" customHeight="1" x14ac:dyDescent="0.25">
      <c r="A8" s="52" t="s">
        <v>7</v>
      </c>
      <c r="B8" s="53"/>
      <c r="C8" s="13"/>
      <c r="D8" s="14" t="s">
        <v>8</v>
      </c>
      <c r="E8" s="14" t="s">
        <v>9</v>
      </c>
      <c r="F8" s="14" t="s">
        <v>10</v>
      </c>
      <c r="G8" s="14" t="s">
        <v>11</v>
      </c>
      <c r="H8" s="14" t="s">
        <v>12</v>
      </c>
      <c r="I8" s="14" t="s">
        <v>13</v>
      </c>
      <c r="J8" s="14" t="s">
        <v>14</v>
      </c>
      <c r="K8" s="15" t="s">
        <v>15</v>
      </c>
      <c r="L8" s="15" t="s">
        <v>15</v>
      </c>
      <c r="M8" s="16" t="s">
        <v>16</v>
      </c>
    </row>
    <row r="9" spans="1:15" s="4" customFormat="1" ht="52.5" customHeight="1" x14ac:dyDescent="0.25">
      <c r="A9" s="54" t="s">
        <v>17</v>
      </c>
      <c r="B9" s="55"/>
      <c r="C9" s="17"/>
      <c r="D9" s="18" t="s">
        <v>18</v>
      </c>
      <c r="E9" s="19" t="s">
        <v>19</v>
      </c>
      <c r="F9" s="19" t="s">
        <v>20</v>
      </c>
      <c r="G9" s="18" t="s">
        <v>21</v>
      </c>
      <c r="H9" s="19" t="s">
        <v>22</v>
      </c>
      <c r="I9" s="19" t="s">
        <v>23</v>
      </c>
      <c r="J9" s="19" t="s">
        <v>24</v>
      </c>
      <c r="K9" s="20" t="s">
        <v>25</v>
      </c>
      <c r="L9" s="20" t="s">
        <v>25</v>
      </c>
      <c r="M9" s="21" t="s">
        <v>25</v>
      </c>
      <c r="O9" s="6"/>
    </row>
    <row r="10" spans="1:15" s="25" customFormat="1" ht="12.75" customHeight="1" x14ac:dyDescent="0.25">
      <c r="A10" s="22" t="s">
        <v>38</v>
      </c>
      <c r="B10" s="23" t="s">
        <v>26</v>
      </c>
      <c r="C10" s="23"/>
      <c r="D10" s="26">
        <v>99822.517999999996</v>
      </c>
      <c r="E10" s="26">
        <v>207.34</v>
      </c>
      <c r="F10" s="26">
        <v>108717.158</v>
      </c>
      <c r="G10" s="26">
        <v>46801.46</v>
      </c>
      <c r="H10" s="26">
        <v>320</v>
      </c>
      <c r="I10" s="26">
        <v>41001.5</v>
      </c>
      <c r="J10" s="27">
        <v>0</v>
      </c>
      <c r="K10" s="26">
        <v>9677.380000000001</v>
      </c>
      <c r="L10" s="26">
        <v>15811.884</v>
      </c>
      <c r="M10" s="24">
        <v>322359.24000000005</v>
      </c>
      <c r="N10" s="23"/>
      <c r="O10" s="23"/>
    </row>
    <row r="11" spans="1:15" s="25" customFormat="1" ht="12.75" customHeight="1" x14ac:dyDescent="0.25">
      <c r="A11" s="22"/>
      <c r="B11" s="23" t="s">
        <v>27</v>
      </c>
      <c r="C11" s="23"/>
      <c r="D11" s="26">
        <v>94208.202000000005</v>
      </c>
      <c r="E11" s="26">
        <v>246.86</v>
      </c>
      <c r="F11" s="26">
        <v>103848.874</v>
      </c>
      <c r="G11" s="26">
        <v>39508.836000000003</v>
      </c>
      <c r="H11" s="26">
        <v>350.4</v>
      </c>
      <c r="I11" s="26">
        <v>56010.34</v>
      </c>
      <c r="J11" s="27">
        <v>0</v>
      </c>
      <c r="K11" s="26">
        <v>9334</v>
      </c>
      <c r="L11" s="26">
        <v>13165.224</v>
      </c>
      <c r="M11" s="24">
        <v>316672.73599999998</v>
      </c>
      <c r="N11" s="23"/>
      <c r="O11" s="23"/>
    </row>
    <row r="12" spans="1:15" s="25" customFormat="1" ht="12.75" customHeight="1" x14ac:dyDescent="0.25">
      <c r="A12" s="22"/>
      <c r="B12" s="23" t="s">
        <v>28</v>
      </c>
      <c r="C12" s="23"/>
      <c r="D12" s="26">
        <v>87932.788</v>
      </c>
      <c r="E12" s="26">
        <v>324.32</v>
      </c>
      <c r="F12" s="26">
        <v>100814.276</v>
      </c>
      <c r="G12" s="26">
        <v>68164.775999999998</v>
      </c>
      <c r="H12" s="26">
        <v>70.38</v>
      </c>
      <c r="I12" s="26">
        <v>40102.22</v>
      </c>
      <c r="J12" s="27">
        <v>0</v>
      </c>
      <c r="K12" s="26">
        <v>9686.36</v>
      </c>
      <c r="L12" s="26">
        <v>20850.484</v>
      </c>
      <c r="M12" s="24">
        <v>327945.60399999999</v>
      </c>
      <c r="N12" s="23"/>
      <c r="O12" s="23"/>
    </row>
    <row r="13" spans="1:15" s="25" customFormat="1" ht="12.75" customHeight="1" x14ac:dyDescent="0.25">
      <c r="A13" s="22"/>
      <c r="B13" s="23" t="s">
        <v>29</v>
      </c>
      <c r="C13" s="23"/>
      <c r="D13" s="26">
        <v>81466.12</v>
      </c>
      <c r="E13" s="26">
        <v>280.66000000000003</v>
      </c>
      <c r="F13" s="26">
        <v>74415.199999999997</v>
      </c>
      <c r="G13" s="26">
        <v>62219.351999999999</v>
      </c>
      <c r="H13" s="26">
        <v>880</v>
      </c>
      <c r="I13" s="26">
        <v>30331.439999999999</v>
      </c>
      <c r="J13" s="27">
        <v>0</v>
      </c>
      <c r="K13" s="26">
        <v>8800.9920000000002</v>
      </c>
      <c r="L13" s="26">
        <v>13330.894</v>
      </c>
      <c r="M13" s="24">
        <v>271724.658</v>
      </c>
      <c r="N13" s="23"/>
      <c r="O13" s="23"/>
    </row>
    <row r="14" spans="1:15" s="25" customFormat="1" ht="12.75" customHeight="1" x14ac:dyDescent="0.25">
      <c r="A14" s="22"/>
      <c r="B14" s="23" t="s">
        <v>30</v>
      </c>
      <c r="C14" s="23"/>
      <c r="D14" s="26">
        <v>53182.972000000002</v>
      </c>
      <c r="E14" s="26">
        <v>266.76</v>
      </c>
      <c r="F14" s="26">
        <v>76084.525999999998</v>
      </c>
      <c r="G14" s="26">
        <v>55423.28</v>
      </c>
      <c r="H14" s="26">
        <v>782</v>
      </c>
      <c r="I14" s="26">
        <v>34358.18</v>
      </c>
      <c r="J14" s="27">
        <v>0</v>
      </c>
      <c r="K14" s="26">
        <v>6963.619999999999</v>
      </c>
      <c r="L14" s="26">
        <v>16548.38</v>
      </c>
      <c r="M14" s="24">
        <v>243609.71799999999</v>
      </c>
      <c r="N14" s="23"/>
      <c r="O14" s="23"/>
    </row>
    <row r="15" spans="1:15" s="25" customFormat="1" ht="12.75" customHeight="1" x14ac:dyDescent="0.25">
      <c r="A15" s="22"/>
      <c r="B15" s="23" t="s">
        <v>31</v>
      </c>
      <c r="C15" s="23"/>
      <c r="D15" s="26">
        <v>67962.444000000003</v>
      </c>
      <c r="E15" s="26">
        <v>574</v>
      </c>
      <c r="F15" s="26">
        <v>87623.368000000002</v>
      </c>
      <c r="G15" s="26">
        <v>40584.436000000002</v>
      </c>
      <c r="H15" s="26">
        <v>215.35599999999999</v>
      </c>
      <c r="I15" s="26">
        <v>37327.279999999999</v>
      </c>
      <c r="J15" s="27">
        <v>0</v>
      </c>
      <c r="K15" s="26">
        <v>8725.5</v>
      </c>
      <c r="L15" s="26">
        <v>24451.957999999999</v>
      </c>
      <c r="M15" s="24">
        <v>267464.342</v>
      </c>
      <c r="N15" s="23"/>
      <c r="O15" s="23"/>
    </row>
    <row r="16" spans="1:15" s="25" customFormat="1" ht="12.75" customHeight="1" x14ac:dyDescent="0.25">
      <c r="A16" s="22"/>
      <c r="B16" s="23" t="s">
        <v>32</v>
      </c>
      <c r="C16" s="23"/>
      <c r="D16" s="26">
        <v>63546.046000000002</v>
      </c>
      <c r="E16" s="26">
        <v>365.57600000000002</v>
      </c>
      <c r="F16" s="26">
        <v>101342.216</v>
      </c>
      <c r="G16" s="26">
        <v>35361.847999999998</v>
      </c>
      <c r="H16" s="26">
        <v>368.32799999999997</v>
      </c>
      <c r="I16" s="26">
        <v>71481.399999999994</v>
      </c>
      <c r="J16" s="26">
        <v>4240</v>
      </c>
      <c r="K16" s="26">
        <v>10922.7</v>
      </c>
      <c r="L16" s="26">
        <v>17312.567999999999</v>
      </c>
      <c r="M16" s="24">
        <v>304940.68200000003</v>
      </c>
      <c r="N16" s="23"/>
      <c r="O16" s="23"/>
    </row>
    <row r="17" spans="1:15" s="25" customFormat="1" ht="12.75" customHeight="1" x14ac:dyDescent="0.25">
      <c r="A17" s="22"/>
      <c r="B17" s="23" t="s">
        <v>33</v>
      </c>
      <c r="C17" s="23"/>
      <c r="D17" s="26">
        <v>80761.441999999995</v>
      </c>
      <c r="E17" s="26">
        <v>431.9</v>
      </c>
      <c r="F17" s="26">
        <v>81037.216</v>
      </c>
      <c r="G17" s="26">
        <v>32855.591999999997</v>
      </c>
      <c r="H17" s="26">
        <v>14.91</v>
      </c>
      <c r="I17" s="26">
        <v>30302.560000000001</v>
      </c>
      <c r="J17" s="26">
        <v>180</v>
      </c>
      <c r="K17" s="26">
        <v>9775.4</v>
      </c>
      <c r="L17" s="26">
        <v>11170.404</v>
      </c>
      <c r="M17" s="24">
        <v>246529.424</v>
      </c>
      <c r="N17" s="23"/>
      <c r="O17" s="23"/>
    </row>
    <row r="18" spans="1:15" s="25" customFormat="1" ht="12.75" customHeight="1" x14ac:dyDescent="0.25">
      <c r="A18" s="22"/>
      <c r="B18" s="23" t="s">
        <v>34</v>
      </c>
      <c r="C18" s="23"/>
      <c r="D18" s="26">
        <v>81566.092000000004</v>
      </c>
      <c r="E18" s="26">
        <v>570.34</v>
      </c>
      <c r="F18" s="26">
        <v>42866.493999999999</v>
      </c>
      <c r="G18" s="26">
        <v>37551.673999999999</v>
      </c>
      <c r="H18" s="26">
        <v>416</v>
      </c>
      <c r="I18" s="26">
        <v>22963.4</v>
      </c>
      <c r="J18" s="26">
        <v>640</v>
      </c>
      <c r="K18" s="26">
        <v>6712.17</v>
      </c>
      <c r="L18" s="26">
        <v>34238.44</v>
      </c>
      <c r="M18" s="24">
        <v>227524.61000000002</v>
      </c>
      <c r="N18" s="23"/>
      <c r="O18" s="23"/>
    </row>
    <row r="19" spans="1:15" s="25" customFormat="1" ht="12.75" customHeight="1" x14ac:dyDescent="0.25">
      <c r="A19" s="22"/>
      <c r="B19" s="23" t="s">
        <v>35</v>
      </c>
      <c r="C19" s="23"/>
      <c r="D19" s="26">
        <v>73957.292000000001</v>
      </c>
      <c r="E19" s="26">
        <v>536.9</v>
      </c>
      <c r="F19" s="26">
        <v>83456.744000000006</v>
      </c>
      <c r="G19" s="26">
        <v>53601.896000000001</v>
      </c>
      <c r="H19" s="26">
        <v>296.14400000000001</v>
      </c>
      <c r="I19" s="26">
        <v>27067.8</v>
      </c>
      <c r="J19" s="26">
        <v>470</v>
      </c>
      <c r="K19" s="26">
        <v>7217.2000000000007</v>
      </c>
      <c r="L19" s="26">
        <v>16856.335999999999</v>
      </c>
      <c r="M19" s="24">
        <v>263460.31199999998</v>
      </c>
      <c r="N19" s="23"/>
      <c r="O19" s="23"/>
    </row>
    <row r="20" spans="1:15" s="25" customFormat="1" ht="12.75" customHeight="1" x14ac:dyDescent="0.25">
      <c r="A20" s="22"/>
      <c r="B20" s="23" t="s">
        <v>36</v>
      </c>
      <c r="C20" s="23"/>
      <c r="D20" s="26">
        <v>53589.39</v>
      </c>
      <c r="E20" s="26">
        <v>396.1</v>
      </c>
      <c r="F20" s="26">
        <v>58905.896000000001</v>
      </c>
      <c r="G20" s="26">
        <v>60045.836000000003</v>
      </c>
      <c r="H20" s="26">
        <v>474.916</v>
      </c>
      <c r="I20" s="26">
        <v>23946.720000000001</v>
      </c>
      <c r="J20" s="26">
        <v>140</v>
      </c>
      <c r="K20" s="26">
        <v>7159.0320000000002</v>
      </c>
      <c r="L20" s="26">
        <v>16344.1</v>
      </c>
      <c r="M20" s="24">
        <v>221001.99000000002</v>
      </c>
      <c r="N20" s="23"/>
      <c r="O20" s="23"/>
    </row>
    <row r="21" spans="1:15" s="25" customFormat="1" ht="12.75" customHeight="1" x14ac:dyDescent="0.25">
      <c r="A21" s="22"/>
      <c r="B21" s="23" t="s">
        <v>37</v>
      </c>
      <c r="C21" s="23"/>
      <c r="D21" s="26">
        <v>59403.875999999997</v>
      </c>
      <c r="E21" s="26">
        <v>926.39599999999996</v>
      </c>
      <c r="F21" s="26">
        <v>42900.591999999997</v>
      </c>
      <c r="G21" s="26">
        <v>88692.487999999998</v>
      </c>
      <c r="H21" s="26">
        <v>494.32</v>
      </c>
      <c r="I21" s="26">
        <v>19761.46</v>
      </c>
      <c r="J21" s="26">
        <v>240</v>
      </c>
      <c r="K21" s="26">
        <v>10958.838</v>
      </c>
      <c r="L21" s="26">
        <v>18487.5</v>
      </c>
      <c r="M21" s="24">
        <v>241865.47</v>
      </c>
      <c r="N21" s="23"/>
      <c r="O21" s="23"/>
    </row>
    <row r="22" spans="1:15" s="25" customFormat="1" ht="12.75" customHeight="1" x14ac:dyDescent="0.25">
      <c r="A22" s="22" t="s">
        <v>39</v>
      </c>
      <c r="B22" s="23" t="s">
        <v>26</v>
      </c>
      <c r="C22" s="23"/>
      <c r="D22" s="26">
        <v>54850.758000000002</v>
      </c>
      <c r="E22" s="26">
        <v>892.702</v>
      </c>
      <c r="F22" s="26">
        <v>68649.64</v>
      </c>
      <c r="G22" s="26">
        <v>91120.793999999994</v>
      </c>
      <c r="H22" s="26">
        <v>192.02600000000001</v>
      </c>
      <c r="I22" s="26">
        <v>41925.199999999997</v>
      </c>
      <c r="J22" s="26">
        <v>0</v>
      </c>
      <c r="K22" s="26">
        <v>9621.36</v>
      </c>
      <c r="L22" s="26">
        <v>18815.518</v>
      </c>
      <c r="M22" s="24">
        <v>286067.99799999996</v>
      </c>
      <c r="N22" s="23"/>
      <c r="O22" s="23"/>
    </row>
    <row r="23" spans="1:15" s="25" customFormat="1" ht="12.75" customHeight="1" x14ac:dyDescent="0.25">
      <c r="A23" s="22"/>
      <c r="B23" s="23" t="s">
        <v>27</v>
      </c>
      <c r="C23" s="23"/>
      <c r="D23" s="26">
        <v>51397.207999999999</v>
      </c>
      <c r="E23" s="26">
        <v>552.55999999999995</v>
      </c>
      <c r="F23" s="26">
        <v>80893.813999999998</v>
      </c>
      <c r="G23" s="26">
        <v>54986.074000000001</v>
      </c>
      <c r="H23" s="26">
        <v>813.71</v>
      </c>
      <c r="I23" s="26">
        <v>26226.560000000001</v>
      </c>
      <c r="J23" s="26">
        <v>240</v>
      </c>
      <c r="K23" s="26">
        <v>8715.5</v>
      </c>
      <c r="L23" s="26">
        <v>15579.868</v>
      </c>
      <c r="M23" s="24">
        <v>239405.29399999997</v>
      </c>
      <c r="N23" s="23"/>
      <c r="O23" s="23"/>
    </row>
    <row r="24" spans="1:15" s="25" customFormat="1" ht="12.75" customHeight="1" x14ac:dyDescent="0.25">
      <c r="A24" s="22"/>
      <c r="B24" s="23" t="s">
        <v>28</v>
      </c>
      <c r="C24" s="23"/>
      <c r="D24" s="26">
        <v>48564.635999999999</v>
      </c>
      <c r="E24" s="26">
        <v>1010.76</v>
      </c>
      <c r="F24" s="26">
        <v>72142.686000000002</v>
      </c>
      <c r="G24" s="26">
        <v>86612.008000000002</v>
      </c>
      <c r="H24" s="26">
        <v>344.19799999999998</v>
      </c>
      <c r="I24" s="26">
        <v>28320.9</v>
      </c>
      <c r="J24" s="26">
        <v>1670</v>
      </c>
      <c r="K24" s="26">
        <v>9512.3459999999995</v>
      </c>
      <c r="L24" s="26">
        <v>16724.883999999998</v>
      </c>
      <c r="M24" s="24">
        <v>264902.41800000001</v>
      </c>
      <c r="N24" s="23"/>
      <c r="O24" s="23"/>
    </row>
    <row r="25" spans="1:15" s="25" customFormat="1" ht="12.75" customHeight="1" x14ac:dyDescent="0.25">
      <c r="A25" s="22"/>
      <c r="B25" s="23" t="s">
        <v>29</v>
      </c>
      <c r="C25" s="23"/>
      <c r="D25" s="26">
        <v>39197.296000000002</v>
      </c>
      <c r="E25" s="26">
        <v>3119.82</v>
      </c>
      <c r="F25" s="26">
        <v>101021.648</v>
      </c>
      <c r="G25" s="26">
        <v>91881.365999999995</v>
      </c>
      <c r="H25" s="26">
        <v>404.90199999999999</v>
      </c>
      <c r="I25" s="26">
        <v>40993.760000000002</v>
      </c>
      <c r="J25" s="26">
        <v>1040</v>
      </c>
      <c r="K25" s="26">
        <v>10666</v>
      </c>
      <c r="L25" s="26">
        <v>21740.741999999998</v>
      </c>
      <c r="M25" s="24">
        <v>310065.53399999999</v>
      </c>
      <c r="N25" s="23"/>
      <c r="O25" s="23"/>
    </row>
    <row r="26" spans="1:15" s="25" customFormat="1" ht="12.75" customHeight="1" x14ac:dyDescent="0.25">
      <c r="A26" s="22"/>
      <c r="B26" s="23" t="s">
        <v>30</v>
      </c>
      <c r="C26" s="23"/>
      <c r="D26" s="26">
        <v>51365.553999999996</v>
      </c>
      <c r="E26" s="26">
        <v>787.50400000000002</v>
      </c>
      <c r="F26" s="26">
        <v>115648.614</v>
      </c>
      <c r="G26" s="26">
        <v>66187.486000000004</v>
      </c>
      <c r="H26" s="26">
        <v>92.697999999999993</v>
      </c>
      <c r="I26" s="26">
        <v>65345.2</v>
      </c>
      <c r="J26" s="26">
        <v>873.2</v>
      </c>
      <c r="K26" s="26">
        <v>8483.2999999999993</v>
      </c>
      <c r="L26" s="26">
        <v>26074.788</v>
      </c>
      <c r="M26" s="24">
        <v>334858.34399999998</v>
      </c>
      <c r="N26" s="23"/>
      <c r="O26" s="23"/>
    </row>
    <row r="27" spans="1:15" s="25" customFormat="1" ht="12.75" customHeight="1" x14ac:dyDescent="0.25">
      <c r="A27" s="22"/>
      <c r="B27" s="23" t="s">
        <v>31</v>
      </c>
      <c r="C27" s="23"/>
      <c r="D27" s="26">
        <v>43163.052000000003</v>
      </c>
      <c r="E27" s="26">
        <v>1955.48</v>
      </c>
      <c r="F27" s="26">
        <v>89501.317999999999</v>
      </c>
      <c r="G27" s="26">
        <v>64205.512000000002</v>
      </c>
      <c r="H27" s="26">
        <v>410</v>
      </c>
      <c r="I27" s="26">
        <v>33443.836000000003</v>
      </c>
      <c r="J27" s="26">
        <v>824.8</v>
      </c>
      <c r="K27" s="26">
        <v>6465.74</v>
      </c>
      <c r="L27" s="26">
        <v>21035.85</v>
      </c>
      <c r="M27" s="24">
        <v>261005.58800000002</v>
      </c>
      <c r="N27" s="23"/>
      <c r="O27" s="23"/>
    </row>
    <row r="28" spans="1:15" s="25" customFormat="1" ht="12.75" customHeight="1" x14ac:dyDescent="0.25">
      <c r="A28" s="22"/>
      <c r="B28" s="23" t="s">
        <v>32</v>
      </c>
      <c r="C28" s="23"/>
      <c r="D28" s="26">
        <v>28145.13</v>
      </c>
      <c r="E28" s="26">
        <v>1219</v>
      </c>
      <c r="F28" s="26">
        <v>100620.33199999999</v>
      </c>
      <c r="G28" s="26">
        <v>59159.298000000003</v>
      </c>
      <c r="H28" s="26">
        <v>140</v>
      </c>
      <c r="I28" s="26">
        <v>37598.42</v>
      </c>
      <c r="J28" s="26">
        <v>8.8000000000000007</v>
      </c>
      <c r="K28" s="26">
        <v>5206.2199999999993</v>
      </c>
      <c r="L28" s="26">
        <v>19259.991999999998</v>
      </c>
      <c r="M28" s="24">
        <v>251357.19199999998</v>
      </c>
      <c r="N28" s="23"/>
      <c r="O28" s="23"/>
    </row>
    <row r="29" spans="1:15" s="25" customFormat="1" ht="12.75" customHeight="1" x14ac:dyDescent="0.25">
      <c r="A29" s="22"/>
      <c r="B29" s="23" t="s">
        <v>33</v>
      </c>
      <c r="C29" s="23"/>
      <c r="D29" s="26">
        <v>35954.993999999999</v>
      </c>
      <c r="E29" s="26">
        <v>2427.8220000000001</v>
      </c>
      <c r="F29" s="26">
        <v>48836.887999999999</v>
      </c>
      <c r="G29" s="26">
        <v>39806.508000000002</v>
      </c>
      <c r="H29" s="26">
        <v>271.52999999999997</v>
      </c>
      <c r="I29" s="26">
        <v>11494.98</v>
      </c>
      <c r="J29" s="26">
        <v>3500.1</v>
      </c>
      <c r="K29" s="26">
        <v>5919.82</v>
      </c>
      <c r="L29" s="26">
        <v>11321.132</v>
      </c>
      <c r="M29" s="24">
        <v>159533.77400000003</v>
      </c>
      <c r="N29" s="23"/>
      <c r="O29" s="23"/>
    </row>
    <row r="30" spans="1:15" s="25" customFormat="1" ht="12.75" customHeight="1" x14ac:dyDescent="0.25">
      <c r="A30" s="22"/>
      <c r="B30" s="23" t="s">
        <v>34</v>
      </c>
      <c r="C30" s="23"/>
      <c r="D30" s="26">
        <v>28675.788</v>
      </c>
      <c r="E30" s="26">
        <v>1080.8</v>
      </c>
      <c r="F30" s="26">
        <v>65793.038</v>
      </c>
      <c r="G30" s="26">
        <v>71275.892000000007</v>
      </c>
      <c r="H30" s="26">
        <v>770</v>
      </c>
      <c r="I30" s="26">
        <v>17418.88</v>
      </c>
      <c r="J30" s="26">
        <v>564.76</v>
      </c>
      <c r="K30" s="26">
        <v>7980.2999999999993</v>
      </c>
      <c r="L30" s="26">
        <v>12364.397999999999</v>
      </c>
      <c r="M30" s="24">
        <v>205923.856</v>
      </c>
      <c r="N30" s="23"/>
      <c r="O30" s="23"/>
    </row>
    <row r="31" spans="1:15" s="25" customFormat="1" ht="12.75" customHeight="1" x14ac:dyDescent="0.25">
      <c r="A31" s="22"/>
      <c r="B31" s="23" t="s">
        <v>35</v>
      </c>
      <c r="C31" s="23"/>
      <c r="D31" s="26">
        <v>51990.25</v>
      </c>
      <c r="E31" s="26">
        <v>1009.02</v>
      </c>
      <c r="F31" s="26">
        <v>90889.873999999996</v>
      </c>
      <c r="G31" s="26">
        <v>34701.991999999998</v>
      </c>
      <c r="H31" s="26">
        <v>40</v>
      </c>
      <c r="I31" s="26">
        <v>23175</v>
      </c>
      <c r="J31" s="26">
        <v>260</v>
      </c>
      <c r="K31" s="26">
        <v>6620.4</v>
      </c>
      <c r="L31" s="26">
        <v>10442.708000000001</v>
      </c>
      <c r="M31" s="24">
        <v>219129.24400000001</v>
      </c>
      <c r="N31" s="23"/>
      <c r="O31" s="23"/>
    </row>
    <row r="32" spans="1:15" s="25" customFormat="1" ht="12.75" customHeight="1" x14ac:dyDescent="0.25">
      <c r="A32" s="22"/>
      <c r="B32" s="23" t="s">
        <v>36</v>
      </c>
      <c r="C32" s="23"/>
      <c r="D32" s="26">
        <v>50985.35</v>
      </c>
      <c r="E32" s="26">
        <v>806.14</v>
      </c>
      <c r="F32" s="26">
        <v>53272.875999999997</v>
      </c>
      <c r="G32" s="26">
        <v>48619.637999999999</v>
      </c>
      <c r="H32" s="26">
        <v>437.584</v>
      </c>
      <c r="I32" s="26">
        <v>23877.9</v>
      </c>
      <c r="J32" s="26">
        <v>900</v>
      </c>
      <c r="K32" s="26">
        <v>6361.21</v>
      </c>
      <c r="L32" s="26">
        <v>11701.119999999999</v>
      </c>
      <c r="M32" s="24">
        <v>196961.81799999997</v>
      </c>
      <c r="N32" s="23"/>
      <c r="O32" s="23"/>
    </row>
    <row r="33" spans="1:15" s="25" customFormat="1" ht="12.75" customHeight="1" x14ac:dyDescent="0.25">
      <c r="A33" s="22"/>
      <c r="B33" s="23" t="s">
        <v>37</v>
      </c>
      <c r="C33" s="23"/>
      <c r="D33" s="26">
        <v>36414.574000000001</v>
      </c>
      <c r="E33" s="26">
        <v>1199.942</v>
      </c>
      <c r="F33" s="26">
        <v>31606.732</v>
      </c>
      <c r="G33" s="26">
        <v>46749.534</v>
      </c>
      <c r="H33" s="26">
        <v>458.79399999999998</v>
      </c>
      <c r="I33" s="26">
        <v>8599.52</v>
      </c>
      <c r="J33" s="26">
        <v>0.2</v>
      </c>
      <c r="K33" s="26">
        <v>4368.3719999999994</v>
      </c>
      <c r="L33" s="26">
        <v>9174.68</v>
      </c>
      <c r="M33" s="24">
        <v>138572.348</v>
      </c>
      <c r="N33" s="23"/>
      <c r="O33" s="23"/>
    </row>
    <row r="34" spans="1:15" s="25" customFormat="1" ht="12.75" customHeight="1" x14ac:dyDescent="0.25">
      <c r="A34" s="22" t="s">
        <v>40</v>
      </c>
      <c r="B34" s="23" t="s">
        <v>26</v>
      </c>
      <c r="C34" s="23"/>
      <c r="D34" s="26">
        <v>31685.675999999999</v>
      </c>
      <c r="E34" s="26">
        <v>1970.5</v>
      </c>
      <c r="F34" s="26">
        <v>58170.904000000002</v>
      </c>
      <c r="G34" s="26">
        <v>53225.34</v>
      </c>
      <c r="H34" s="26">
        <v>657.65800000000002</v>
      </c>
      <c r="I34" s="26">
        <v>13625.18</v>
      </c>
      <c r="J34" s="26">
        <v>24.8</v>
      </c>
      <c r="K34" s="26">
        <v>5027.9699999999993</v>
      </c>
      <c r="L34" s="26">
        <v>10938.128000000001</v>
      </c>
      <c r="M34" s="24">
        <v>175326.15599999996</v>
      </c>
      <c r="N34" s="23"/>
      <c r="O34" s="23"/>
    </row>
    <row r="35" spans="1:15" s="25" customFormat="1" ht="12.75" customHeight="1" x14ac:dyDescent="0.25">
      <c r="A35" s="22"/>
      <c r="B35" s="23" t="s">
        <v>27</v>
      </c>
      <c r="C35" s="23"/>
      <c r="D35" s="26">
        <v>28670.312000000002</v>
      </c>
      <c r="E35" s="26">
        <v>672.53</v>
      </c>
      <c r="F35" s="26">
        <v>50337.703999999998</v>
      </c>
      <c r="G35" s="26">
        <v>49402.78</v>
      </c>
      <c r="H35" s="26">
        <v>220</v>
      </c>
      <c r="I35" s="26">
        <v>19783.38</v>
      </c>
      <c r="J35" s="26">
        <v>2865</v>
      </c>
      <c r="K35" s="26">
        <v>4614.8999999999996</v>
      </c>
      <c r="L35" s="26">
        <v>11353.52</v>
      </c>
      <c r="M35" s="24">
        <v>167920.12599999999</v>
      </c>
      <c r="N35" s="23"/>
      <c r="O35" s="23"/>
    </row>
    <row r="36" spans="1:15" s="25" customFormat="1" ht="12.75" customHeight="1" x14ac:dyDescent="0.25">
      <c r="A36" s="22"/>
      <c r="B36" s="23" t="s">
        <v>28</v>
      </c>
      <c r="C36" s="23"/>
      <c r="D36" s="26">
        <v>23655.907999999999</v>
      </c>
      <c r="E36" s="26">
        <v>1417.34</v>
      </c>
      <c r="F36" s="26">
        <v>51657.258000000002</v>
      </c>
      <c r="G36" s="26">
        <v>51852.197999999997</v>
      </c>
      <c r="H36" s="26">
        <v>213.202</v>
      </c>
      <c r="I36" s="26">
        <v>28886.98</v>
      </c>
      <c r="J36" s="26">
        <v>3932.4</v>
      </c>
      <c r="K36" s="26">
        <v>6814.99</v>
      </c>
      <c r="L36" s="26">
        <v>12953.266</v>
      </c>
      <c r="M36" s="24">
        <v>181383.54199999999</v>
      </c>
      <c r="N36" s="23"/>
      <c r="O36" s="23"/>
    </row>
    <row r="37" spans="1:15" s="25" customFormat="1" ht="12.75" customHeight="1" x14ac:dyDescent="0.25">
      <c r="A37" s="22"/>
      <c r="B37" s="23" t="s">
        <v>29</v>
      </c>
      <c r="C37" s="23"/>
      <c r="D37" s="26">
        <v>25671.912</v>
      </c>
      <c r="E37" s="26">
        <v>2436.6799999999998</v>
      </c>
      <c r="F37" s="26">
        <v>61086.408000000003</v>
      </c>
      <c r="G37" s="26">
        <v>63089.732000000004</v>
      </c>
      <c r="H37" s="26">
        <v>1153.45</v>
      </c>
      <c r="I37" s="26">
        <v>23144.34</v>
      </c>
      <c r="J37" s="26">
        <v>4660</v>
      </c>
      <c r="K37" s="26">
        <v>6069.7099999999991</v>
      </c>
      <c r="L37" s="26">
        <v>11014.518</v>
      </c>
      <c r="M37" s="24">
        <v>198326.75000000003</v>
      </c>
      <c r="N37" s="23"/>
      <c r="O37" s="23"/>
    </row>
    <row r="38" spans="1:15" s="25" customFormat="1" ht="12.75" customHeight="1" x14ac:dyDescent="0.25">
      <c r="A38" s="22"/>
      <c r="B38" s="23" t="s">
        <v>30</v>
      </c>
      <c r="C38" s="23"/>
      <c r="D38" s="26">
        <v>35387.466</v>
      </c>
      <c r="E38" s="26">
        <v>567.71400000000006</v>
      </c>
      <c r="F38" s="26">
        <v>64060.616000000002</v>
      </c>
      <c r="G38" s="26">
        <v>43287.76</v>
      </c>
      <c r="H38" s="26">
        <v>839.74</v>
      </c>
      <c r="I38" s="26">
        <v>41698.6</v>
      </c>
      <c r="J38" s="26">
        <v>2920</v>
      </c>
      <c r="K38" s="26">
        <v>5255.2</v>
      </c>
      <c r="L38" s="26">
        <v>10495.352000000001</v>
      </c>
      <c r="M38" s="24">
        <v>204512.44800000003</v>
      </c>
      <c r="N38" s="23"/>
      <c r="O38" s="23"/>
    </row>
    <row r="39" spans="1:15" s="25" customFormat="1" ht="12.75" customHeight="1" x14ac:dyDescent="0.25">
      <c r="A39" s="22"/>
      <c r="B39" s="23" t="s">
        <v>31</v>
      </c>
      <c r="C39" s="23"/>
      <c r="D39" s="26">
        <v>34238.6</v>
      </c>
      <c r="E39" s="26">
        <v>1457.4</v>
      </c>
      <c r="F39" s="26">
        <v>38134.836000000003</v>
      </c>
      <c r="G39" s="26">
        <v>38408.5</v>
      </c>
      <c r="H39" s="26">
        <v>336.46</v>
      </c>
      <c r="I39" s="26">
        <v>25771.08</v>
      </c>
      <c r="J39" s="26">
        <v>1304</v>
      </c>
      <c r="K39" s="26">
        <v>5435</v>
      </c>
      <c r="L39" s="26">
        <v>12114.913999999999</v>
      </c>
      <c r="M39" s="24">
        <v>157200.79</v>
      </c>
      <c r="N39" s="23"/>
      <c r="O39" s="23"/>
    </row>
    <row r="40" spans="1:15" s="25" customFormat="1" ht="12.75" customHeight="1" x14ac:dyDescent="0.25">
      <c r="A40" s="22"/>
      <c r="B40" s="23" t="s">
        <v>32</v>
      </c>
      <c r="C40" s="23"/>
      <c r="D40" s="26">
        <v>27239.058000000001</v>
      </c>
      <c r="E40" s="26">
        <v>903.92600000000004</v>
      </c>
      <c r="F40" s="26">
        <v>48215.616000000002</v>
      </c>
      <c r="G40" s="26">
        <v>40240.063999999998</v>
      </c>
      <c r="H40" s="26">
        <v>1774.28</v>
      </c>
      <c r="I40" s="26">
        <v>48190.68</v>
      </c>
      <c r="J40" s="26">
        <v>370</v>
      </c>
      <c r="K40" s="26">
        <v>6752.4120000000003</v>
      </c>
      <c r="L40" s="26">
        <v>14386.452000000001</v>
      </c>
      <c r="M40" s="24">
        <v>188072.48800000001</v>
      </c>
      <c r="N40" s="23"/>
      <c r="O40" s="23"/>
    </row>
    <row r="41" spans="1:15" s="25" customFormat="1" ht="12.75" customHeight="1" x14ac:dyDescent="0.25">
      <c r="A41" s="22"/>
      <c r="B41" s="23" t="s">
        <v>33</v>
      </c>
      <c r="C41" s="23"/>
      <c r="D41" s="26">
        <v>50541.495999999999</v>
      </c>
      <c r="E41" s="26">
        <v>966.06</v>
      </c>
      <c r="F41" s="26">
        <v>66452.144</v>
      </c>
      <c r="G41" s="26">
        <v>48962.212</v>
      </c>
      <c r="H41" s="26">
        <v>567.91999999999996</v>
      </c>
      <c r="I41" s="26">
        <v>23225.3</v>
      </c>
      <c r="J41" s="26">
        <v>3210</v>
      </c>
      <c r="K41" s="26">
        <v>5765.2</v>
      </c>
      <c r="L41" s="26">
        <v>19524.351999999999</v>
      </c>
      <c r="M41" s="24">
        <v>219214.68400000001</v>
      </c>
      <c r="N41" s="23"/>
      <c r="O41" s="23"/>
    </row>
    <row r="42" spans="1:15" s="25" customFormat="1" ht="12.75" customHeight="1" x14ac:dyDescent="0.25">
      <c r="A42" s="22"/>
      <c r="B42" s="23" t="s">
        <v>34</v>
      </c>
      <c r="C42" s="23"/>
      <c r="D42" s="26">
        <f>'[1]July 2014 (1)'!I94</f>
        <v>55557.347999999998</v>
      </c>
      <c r="E42" s="26">
        <f>'[1]July 2014 (1)'!W94</f>
        <v>660.72</v>
      </c>
      <c r="F42" s="26">
        <f>'[1]July 2014 (1)'!U94</f>
        <v>41615.942000000003</v>
      </c>
      <c r="G42" s="26">
        <f>'[1]July 2014 (1)'!J94+'[1]July 2014 (1)'!K94</f>
        <v>63456.93</v>
      </c>
      <c r="H42" s="26">
        <f>'[1]July 2014 (1)'!V94</f>
        <v>377.54199999999997</v>
      </c>
      <c r="I42" s="26">
        <f>'[1]July 2014 (1)'!O94</f>
        <v>25620.266</v>
      </c>
      <c r="J42" s="26">
        <f>'[1]July 2014 (1)'!Y94</f>
        <v>1840</v>
      </c>
      <c r="K42" s="26">
        <f>'[1]July 2014 (1)'!C94+'[1]July 2014 (1)'!E94+'[1]July 2014 (1)'!L94+'[1]July 2014 (1)'!M94+'[1]July 2014 (1)'!X94</f>
        <v>7386.74</v>
      </c>
      <c r="L42" s="26">
        <f>'[1]July 2014 (1)'!P94+'[1]July 2014 (1)'!Q94+'[1]July 2014 (1)'!R94+'[1]July 2014 (1)'!S94+'[1]July 2014 (1)'!T94</f>
        <v>14411.508</v>
      </c>
      <c r="M42" s="24">
        <f t="shared" ref="M42:M45" si="0">SUM(D42:L42)</f>
        <v>210926.99599999998</v>
      </c>
      <c r="N42" s="23"/>
      <c r="O42" s="23"/>
    </row>
    <row r="43" spans="1:15" s="25" customFormat="1" ht="12.75" customHeight="1" x14ac:dyDescent="0.25">
      <c r="A43" s="22"/>
      <c r="B43" s="23" t="s">
        <v>35</v>
      </c>
      <c r="C43" s="23"/>
      <c r="D43" s="26">
        <f>'[1]July 2014 (1)'!I95</f>
        <v>80415.232000000004</v>
      </c>
      <c r="E43" s="26">
        <f>'[1]July 2014 (1)'!W95</f>
        <v>769.2</v>
      </c>
      <c r="F43" s="26">
        <f>'[1]July 2014 (1)'!U95</f>
        <v>96263.097999999998</v>
      </c>
      <c r="G43" s="26">
        <f>'[1]July 2014 (1)'!J95+'[1]July 2014 (1)'!K95</f>
        <v>49028.3</v>
      </c>
      <c r="H43" s="26">
        <f>'[1]July 2014 (1)'!V95</f>
        <v>613.89800000000002</v>
      </c>
      <c r="I43" s="26">
        <f>'[1]July 2014 (1)'!O95</f>
        <v>37905.953999999998</v>
      </c>
      <c r="J43" s="26">
        <f>'[1]July 2014 (1)'!Y95</f>
        <v>3380</v>
      </c>
      <c r="K43" s="26">
        <f>'[1]July 2014 (1)'!C95+'[1]July 2014 (1)'!E95+'[1]July 2014 (1)'!L95+'[1]July 2014 (1)'!M95+'[1]July 2014 (1)'!X95</f>
        <v>4230.7020000000002</v>
      </c>
      <c r="L43" s="26">
        <f>'[1]July 2014 (1)'!P95+'[1]July 2014 (1)'!Q95+'[1]July 2014 (1)'!R95+'[1]July 2014 (1)'!S95+'[1]July 2014 (1)'!T95</f>
        <v>16769.38</v>
      </c>
      <c r="M43" s="24">
        <f t="shared" si="0"/>
        <v>289375.76400000002</v>
      </c>
      <c r="N43" s="23"/>
      <c r="O43" s="23"/>
    </row>
    <row r="44" spans="1:15" s="25" customFormat="1" ht="12.75" customHeight="1" x14ac:dyDescent="0.25">
      <c r="A44" s="22"/>
      <c r="B44" s="23" t="s">
        <v>36</v>
      </c>
      <c r="C44" s="23"/>
      <c r="D44" s="26">
        <f>'[1]July 2014 (1)'!I96</f>
        <v>37763.826000000001</v>
      </c>
      <c r="E44" s="26">
        <f>'[1]July 2014 (1)'!W96</f>
        <v>1614.36</v>
      </c>
      <c r="F44" s="26">
        <f>'[1]July 2014 (1)'!U96</f>
        <v>57875.858</v>
      </c>
      <c r="G44" s="26">
        <f>'[1]July 2014 (1)'!J96+'[1]July 2014 (1)'!K96</f>
        <v>48959.898000000001</v>
      </c>
      <c r="H44" s="26">
        <f>'[1]July 2014 (1)'!V96</f>
        <v>994.798</v>
      </c>
      <c r="I44" s="26">
        <f>'[1]July 2014 (1)'!O96</f>
        <v>30592.802</v>
      </c>
      <c r="J44" s="26">
        <f>'[1]July 2014 (1)'!Y96</f>
        <v>739</v>
      </c>
      <c r="K44" s="26">
        <f>'[1]July 2014 (1)'!C96+'[1]July 2014 (1)'!E96+'[1]July 2014 (1)'!L96+'[1]July 2014 (1)'!M96+'[1]July 2014 (1)'!X96</f>
        <v>5256.67</v>
      </c>
      <c r="L44" s="26">
        <f>'[1]July 2014 (1)'!P96+'[1]July 2014 (1)'!Q96+'[1]July 2014 (1)'!R96+'[1]July 2014 (1)'!S96+'[1]July 2014 (1)'!T96</f>
        <v>12155.7</v>
      </c>
      <c r="M44" s="24">
        <f t="shared" si="0"/>
        <v>195952.91200000001</v>
      </c>
      <c r="N44" s="23"/>
      <c r="O44" s="23"/>
    </row>
    <row r="45" spans="1:15" s="25" customFormat="1" ht="12.75" customHeight="1" x14ac:dyDescent="0.25">
      <c r="A45" s="22"/>
      <c r="B45" s="23" t="s">
        <v>37</v>
      </c>
      <c r="C45" s="23"/>
      <c r="D45" s="26">
        <f>'[1]July 2014 (1)'!I97</f>
        <v>47871.197999999997</v>
      </c>
      <c r="E45" s="26">
        <f>'[1]July 2014 (1)'!W97</f>
        <v>1452.9</v>
      </c>
      <c r="F45" s="26">
        <f>'[1]July 2014 (1)'!U97</f>
        <v>62326.684000000001</v>
      </c>
      <c r="G45" s="26">
        <f>'[1]July 2014 (1)'!J97+'[1]July 2014 (1)'!K97</f>
        <v>38710.559999999998</v>
      </c>
      <c r="H45" s="26">
        <f>'[1]July 2014 (1)'!V97</f>
        <v>352.47800000000001</v>
      </c>
      <c r="I45" s="26">
        <f>'[1]July 2014 (1)'!O97</f>
        <v>19593.241999999998</v>
      </c>
      <c r="J45" s="26">
        <f>'[1]July 2014 (1)'!Y97</f>
        <v>40</v>
      </c>
      <c r="K45" s="26">
        <f>'[1]July 2014 (1)'!C97+'[1]July 2014 (1)'!E97+'[1]July 2014 (1)'!L97+'[1]July 2014 (1)'!M97+'[1]July 2014 (1)'!X97</f>
        <v>5155.76</v>
      </c>
      <c r="L45" s="26">
        <f>'[1]July 2014 (1)'!P97+'[1]July 2014 (1)'!Q97+'[1]July 2014 (1)'!R97+'[1]July 2014 (1)'!S97+'[1]July 2014 (1)'!T97</f>
        <v>14384.42</v>
      </c>
      <c r="M45" s="24">
        <f t="shared" si="0"/>
        <v>189887.24200000003</v>
      </c>
      <c r="N45" s="23"/>
      <c r="O45" s="23"/>
    </row>
    <row r="46" spans="1:15" s="25" customFormat="1" ht="12.75" customHeight="1" x14ac:dyDescent="0.25">
      <c r="A46" s="22" t="s">
        <v>41</v>
      </c>
      <c r="B46" s="23" t="s">
        <v>26</v>
      </c>
      <c r="C46" s="23"/>
      <c r="D46" s="26">
        <v>31510.137999999999</v>
      </c>
      <c r="E46" s="26">
        <v>1014.44</v>
      </c>
      <c r="F46" s="26">
        <v>106770.74</v>
      </c>
      <c r="G46" s="26">
        <v>32375.628000000001</v>
      </c>
      <c r="H46" s="26">
        <v>477.46800000000002</v>
      </c>
      <c r="I46" s="26">
        <v>49928.892</v>
      </c>
      <c r="J46" s="26">
        <v>420</v>
      </c>
      <c r="K46" s="26">
        <v>3680.08</v>
      </c>
      <c r="L46" s="26">
        <v>10051.599999999999</v>
      </c>
      <c r="M46" s="24">
        <v>236228.98599999998</v>
      </c>
      <c r="N46" s="23"/>
      <c r="O46" s="23"/>
    </row>
    <row r="47" spans="1:15" s="25" customFormat="1" ht="12.75" customHeight="1" x14ac:dyDescent="0.25">
      <c r="A47" s="22"/>
      <c r="B47" s="23" t="s">
        <v>27</v>
      </c>
      <c r="C47" s="23"/>
      <c r="D47" s="26">
        <v>9158.6659999999993</v>
      </c>
      <c r="E47" s="26">
        <v>6057.8</v>
      </c>
      <c r="F47" s="26">
        <v>76982.365999999995</v>
      </c>
      <c r="G47" s="26">
        <v>20676.813999999998</v>
      </c>
      <c r="H47" s="26">
        <v>299.62799999999999</v>
      </c>
      <c r="I47" s="26">
        <v>36740.184000000001</v>
      </c>
      <c r="J47" s="26">
        <v>2192.1799999999998</v>
      </c>
      <c r="K47" s="26">
        <v>2459.58</v>
      </c>
      <c r="L47" s="26">
        <v>9399.5560000000005</v>
      </c>
      <c r="M47" s="24">
        <v>163966.77399999998</v>
      </c>
      <c r="N47" s="23"/>
      <c r="O47" s="23"/>
    </row>
    <row r="48" spans="1:15" s="25" customFormat="1" ht="12.75" customHeight="1" x14ac:dyDescent="0.25">
      <c r="A48" s="22"/>
      <c r="B48" s="23" t="s">
        <v>28</v>
      </c>
      <c r="C48" s="23"/>
      <c r="D48" s="26">
        <v>3128.0920000000001</v>
      </c>
      <c r="E48" s="26">
        <v>2147.6799999999998</v>
      </c>
      <c r="F48" s="26">
        <v>94005.941999999995</v>
      </c>
      <c r="G48" s="26">
        <v>10835.384</v>
      </c>
      <c r="H48" s="26">
        <v>860.96</v>
      </c>
      <c r="I48" s="26">
        <v>60615.665999999997</v>
      </c>
      <c r="J48" s="26">
        <v>1600</v>
      </c>
      <c r="K48" s="26">
        <v>5130.3600000000006</v>
      </c>
      <c r="L48" s="26">
        <v>21820.838</v>
      </c>
      <c r="M48" s="24">
        <v>200144.92199999996</v>
      </c>
      <c r="N48" s="23"/>
      <c r="O48" s="23"/>
    </row>
    <row r="49" spans="1:15" s="25" customFormat="1" ht="12.75" customHeight="1" x14ac:dyDescent="0.25">
      <c r="A49" s="22"/>
      <c r="B49" s="23" t="s">
        <v>29</v>
      </c>
      <c r="C49" s="23"/>
      <c r="D49" s="26">
        <v>2745.13</v>
      </c>
      <c r="E49" s="26">
        <v>1222</v>
      </c>
      <c r="F49" s="26">
        <v>82107.873999999996</v>
      </c>
      <c r="G49" s="26">
        <v>3072.01</v>
      </c>
      <c r="H49" s="26">
        <v>907.90599999999995</v>
      </c>
      <c r="I49" s="26">
        <v>67593.737999999998</v>
      </c>
      <c r="J49" s="26">
        <v>3377.14</v>
      </c>
      <c r="K49" s="26">
        <v>7008.12</v>
      </c>
      <c r="L49" s="26">
        <v>23582.998</v>
      </c>
      <c r="M49" s="24">
        <v>191616.916</v>
      </c>
      <c r="N49" s="23"/>
      <c r="O49" s="23"/>
    </row>
    <row r="50" spans="1:15" s="25" customFormat="1" ht="12.75" customHeight="1" x14ac:dyDescent="0.25">
      <c r="A50" s="22"/>
      <c r="B50" s="23" t="s">
        <v>30</v>
      </c>
      <c r="C50" s="23"/>
      <c r="D50" s="26">
        <v>320.02</v>
      </c>
      <c r="E50" s="26">
        <v>325</v>
      </c>
      <c r="F50" s="26">
        <v>50202.85</v>
      </c>
      <c r="G50" s="26">
        <v>5904</v>
      </c>
      <c r="H50" s="26">
        <v>363.78</v>
      </c>
      <c r="I50" s="26">
        <v>37333.65</v>
      </c>
      <c r="J50" s="26">
        <v>880</v>
      </c>
      <c r="K50" s="26">
        <v>5628.1399999999994</v>
      </c>
      <c r="L50" s="26">
        <v>23630.42</v>
      </c>
      <c r="M50" s="24">
        <v>124587.85999999999</v>
      </c>
      <c r="N50" s="23"/>
      <c r="O50" s="23"/>
    </row>
    <row r="51" spans="1:15" s="25" customFormat="1" ht="12.75" customHeight="1" x14ac:dyDescent="0.25">
      <c r="A51" s="22"/>
      <c r="B51" s="23" t="s">
        <v>31</v>
      </c>
      <c r="C51" s="23"/>
      <c r="D51" s="26">
        <v>252.42</v>
      </c>
      <c r="E51" s="26">
        <v>2375.42</v>
      </c>
      <c r="F51" s="26">
        <v>85444.342000000004</v>
      </c>
      <c r="G51" s="26">
        <v>1856.4079999999999</v>
      </c>
      <c r="H51" s="26">
        <v>124.16</v>
      </c>
      <c r="I51" s="26">
        <v>28729.574000000001</v>
      </c>
      <c r="J51" s="26">
        <v>440</v>
      </c>
      <c r="K51" s="26">
        <v>5355.3799999999992</v>
      </c>
      <c r="L51" s="26">
        <v>22226.798000000003</v>
      </c>
      <c r="M51" s="24">
        <v>146804.50200000001</v>
      </c>
      <c r="N51" s="23"/>
      <c r="O51" s="23"/>
    </row>
    <row r="52" spans="1:15" s="25" customFormat="1" ht="12.75" customHeight="1" x14ac:dyDescent="0.25">
      <c r="A52" s="22"/>
      <c r="B52" s="23" t="s">
        <v>32</v>
      </c>
      <c r="C52" s="23"/>
      <c r="D52" s="26">
        <v>970.2</v>
      </c>
      <c r="E52" s="26">
        <v>1775.96</v>
      </c>
      <c r="F52" s="26">
        <v>101537.124</v>
      </c>
      <c r="G52" s="26">
        <v>8040.6120000000001</v>
      </c>
      <c r="H52" s="26">
        <v>921.54</v>
      </c>
      <c r="I52" s="26">
        <v>49280.158000000003</v>
      </c>
      <c r="J52" s="26">
        <v>1280</v>
      </c>
      <c r="K52" s="26">
        <v>4011.7699999999995</v>
      </c>
      <c r="L52" s="26">
        <v>17776.239999999998</v>
      </c>
      <c r="M52" s="24">
        <v>185593.60399999996</v>
      </c>
      <c r="N52" s="23"/>
      <c r="O52" s="23"/>
    </row>
    <row r="53" spans="1:15" s="25" customFormat="1" ht="12.75" customHeight="1" x14ac:dyDescent="0.25">
      <c r="A53" s="22"/>
      <c r="B53" s="23" t="s">
        <v>33</v>
      </c>
      <c r="C53" s="23"/>
      <c r="D53" s="26">
        <v>8332.44</v>
      </c>
      <c r="E53" s="26">
        <v>7847.26</v>
      </c>
      <c r="F53" s="26">
        <v>90031.164000000004</v>
      </c>
      <c r="G53" s="26">
        <v>3911.44</v>
      </c>
      <c r="H53" s="26">
        <v>838</v>
      </c>
      <c r="I53" s="26">
        <v>24828.383999999998</v>
      </c>
      <c r="J53" s="26">
        <v>511.2</v>
      </c>
      <c r="K53" s="26">
        <v>5566.13</v>
      </c>
      <c r="L53" s="26">
        <v>9449.380000000001</v>
      </c>
      <c r="M53" s="24">
        <v>151315.39800000002</v>
      </c>
      <c r="N53" s="23"/>
      <c r="O53" s="23"/>
    </row>
    <row r="54" spans="1:15" s="25" customFormat="1" ht="12.75" customHeight="1" x14ac:dyDescent="0.25">
      <c r="A54" s="22"/>
      <c r="B54" s="23" t="s">
        <v>34</v>
      </c>
      <c r="C54" s="23"/>
      <c r="D54" s="26">
        <v>19153.403999999999</v>
      </c>
      <c r="E54" s="26">
        <v>6402.6</v>
      </c>
      <c r="F54" s="26">
        <v>100105.35799999999</v>
      </c>
      <c r="G54" s="26">
        <v>2064</v>
      </c>
      <c r="H54" s="26">
        <v>4472.3739999999998</v>
      </c>
      <c r="I54" s="26">
        <v>19339.191999999999</v>
      </c>
      <c r="J54" s="26">
        <v>20</v>
      </c>
      <c r="K54" s="26">
        <v>4315.54</v>
      </c>
      <c r="L54" s="26">
        <v>7061.982</v>
      </c>
      <c r="M54" s="24">
        <v>162934.45000000001</v>
      </c>
      <c r="N54" s="23"/>
      <c r="O54" s="23"/>
    </row>
    <row r="55" spans="1:15" s="25" customFormat="1" ht="12.75" customHeight="1" x14ac:dyDescent="0.25">
      <c r="A55" s="22"/>
      <c r="B55" s="23" t="s">
        <v>35</v>
      </c>
      <c r="C55" s="23"/>
      <c r="D55" s="26">
        <v>19865.644</v>
      </c>
      <c r="E55" s="26">
        <v>3036.34</v>
      </c>
      <c r="F55" s="26">
        <v>92893.457999999999</v>
      </c>
      <c r="G55" s="26">
        <v>906</v>
      </c>
      <c r="H55" s="26">
        <v>2974.29</v>
      </c>
      <c r="I55" s="26">
        <v>32847.792000000001</v>
      </c>
      <c r="J55" s="26">
        <v>60</v>
      </c>
      <c r="K55" s="26">
        <v>5508.9</v>
      </c>
      <c r="L55" s="26">
        <v>10699.66</v>
      </c>
      <c r="M55" s="24">
        <v>168792.08399999997</v>
      </c>
      <c r="N55" s="23"/>
      <c r="O55" s="23"/>
    </row>
    <row r="56" spans="1:15" s="25" customFormat="1" ht="12.75" customHeight="1" x14ac:dyDescent="0.25">
      <c r="A56" s="22"/>
      <c r="B56" s="23" t="s">
        <v>36</v>
      </c>
      <c r="C56" s="23"/>
      <c r="D56" s="26">
        <v>612.05999999999995</v>
      </c>
      <c r="E56" s="26">
        <v>6826.86</v>
      </c>
      <c r="F56" s="26">
        <v>74990.474000000002</v>
      </c>
      <c r="G56" s="27">
        <v>0</v>
      </c>
      <c r="H56" s="26">
        <v>3603.98</v>
      </c>
      <c r="I56" s="26">
        <v>22457.493999999999</v>
      </c>
      <c r="J56" s="26">
        <v>280</v>
      </c>
      <c r="K56" s="26">
        <v>5006.5300000000007</v>
      </c>
      <c r="L56" s="26">
        <v>10199.718000000001</v>
      </c>
      <c r="M56" s="24">
        <v>123977.11599999998</v>
      </c>
      <c r="N56" s="23"/>
      <c r="O56" s="23"/>
    </row>
    <row r="57" spans="1:15" s="25" customFormat="1" ht="12.75" customHeight="1" x14ac:dyDescent="0.25">
      <c r="A57" s="22"/>
      <c r="B57" s="23" t="s">
        <v>37</v>
      </c>
      <c r="C57" s="23"/>
      <c r="D57" s="26">
        <v>65.426000000000002</v>
      </c>
      <c r="E57" s="26">
        <v>26.94</v>
      </c>
      <c r="F57" s="26">
        <v>53196.925999999999</v>
      </c>
      <c r="G57" s="26">
        <v>34.326000000000001</v>
      </c>
      <c r="H57" s="26">
        <v>470</v>
      </c>
      <c r="I57" s="26">
        <v>26534.91</v>
      </c>
      <c r="J57" s="26">
        <v>440</v>
      </c>
      <c r="K57" s="26">
        <v>7710.26</v>
      </c>
      <c r="L57" s="26">
        <v>8404.4</v>
      </c>
      <c r="M57" s="24">
        <v>96883.187999999995</v>
      </c>
      <c r="N57" s="23"/>
      <c r="O57" s="23"/>
    </row>
    <row r="58" spans="1:15" s="25" customFormat="1" ht="12.75" customHeight="1" x14ac:dyDescent="0.25">
      <c r="A58" s="22" t="s">
        <v>42</v>
      </c>
      <c r="B58" s="23" t="s">
        <v>26</v>
      </c>
      <c r="C58" s="23"/>
      <c r="D58" s="26">
        <v>200</v>
      </c>
      <c r="E58" s="26">
        <v>1218</v>
      </c>
      <c r="F58" s="26">
        <v>77118.584000000003</v>
      </c>
      <c r="G58" s="27">
        <v>0</v>
      </c>
      <c r="H58" s="26">
        <v>878</v>
      </c>
      <c r="I58" s="26">
        <v>70648.498000000007</v>
      </c>
      <c r="J58" s="26">
        <v>100</v>
      </c>
      <c r="K58" s="26">
        <v>6053.7000000000007</v>
      </c>
      <c r="L58" s="26">
        <v>17583.52</v>
      </c>
      <c r="M58" s="24">
        <v>173800.302</v>
      </c>
      <c r="N58" s="23"/>
      <c r="O58" s="23"/>
    </row>
    <row r="59" spans="1:15" s="25" customFormat="1" ht="12.75" customHeight="1" x14ac:dyDescent="0.25">
      <c r="A59" s="22"/>
      <c r="B59" s="23" t="s">
        <v>27</v>
      </c>
      <c r="C59" s="23"/>
      <c r="D59" s="26">
        <v>16069.294</v>
      </c>
      <c r="E59" s="26">
        <v>1850.2</v>
      </c>
      <c r="F59" s="26">
        <v>82725.75</v>
      </c>
      <c r="G59" s="26">
        <v>125.72</v>
      </c>
      <c r="H59" s="26">
        <v>2059.41</v>
      </c>
      <c r="I59" s="26">
        <v>60982.614000000001</v>
      </c>
      <c r="J59" s="26">
        <v>284</v>
      </c>
      <c r="K59" s="26">
        <v>5871.369999999999</v>
      </c>
      <c r="L59" s="26">
        <v>21716.82</v>
      </c>
      <c r="M59" s="24">
        <v>191685.17800000001</v>
      </c>
      <c r="N59" s="23"/>
      <c r="O59" s="23"/>
    </row>
    <row r="60" spans="1:15" s="25" customFormat="1" ht="12.75" customHeight="1" x14ac:dyDescent="0.25">
      <c r="A60" s="22"/>
      <c r="B60" s="23" t="s">
        <v>28</v>
      </c>
      <c r="C60" s="23"/>
      <c r="D60" s="26">
        <v>12464.474</v>
      </c>
      <c r="E60" s="26">
        <v>3729.44</v>
      </c>
      <c r="F60" s="26">
        <v>72101.856</v>
      </c>
      <c r="G60" s="27">
        <v>0</v>
      </c>
      <c r="H60" s="26">
        <v>964</v>
      </c>
      <c r="I60" s="26">
        <v>66710.212</v>
      </c>
      <c r="J60" s="26">
        <v>1380</v>
      </c>
      <c r="K60" s="26">
        <v>6386.2</v>
      </c>
      <c r="L60" s="26">
        <v>23778.992000000002</v>
      </c>
      <c r="M60" s="24">
        <v>187515.17400000003</v>
      </c>
      <c r="N60" s="23"/>
      <c r="O60" s="23"/>
    </row>
    <row r="61" spans="1:15" s="25" customFormat="1" ht="12.75" customHeight="1" x14ac:dyDescent="0.25">
      <c r="A61" s="22"/>
      <c r="B61" s="23" t="s">
        <v>29</v>
      </c>
      <c r="C61" s="23"/>
      <c r="D61" s="26">
        <v>4529.0039999999999</v>
      </c>
      <c r="E61" s="26">
        <v>1165.5</v>
      </c>
      <c r="F61" s="26">
        <v>85606.3</v>
      </c>
      <c r="G61" s="27">
        <v>0</v>
      </c>
      <c r="H61" s="26">
        <v>0</v>
      </c>
      <c r="I61" s="26">
        <v>66783.733999999997</v>
      </c>
      <c r="J61" s="26">
        <v>1434.8</v>
      </c>
      <c r="K61" s="26">
        <v>7666.2</v>
      </c>
      <c r="L61" s="26">
        <v>20357.466</v>
      </c>
      <c r="M61" s="24">
        <v>187543.00400000002</v>
      </c>
      <c r="N61" s="23"/>
      <c r="O61" s="23"/>
    </row>
    <row r="62" spans="1:15" s="25" customFormat="1" ht="12.75" customHeight="1" x14ac:dyDescent="0.25">
      <c r="A62" s="22"/>
      <c r="B62" s="23" t="s">
        <v>30</v>
      </c>
      <c r="C62" s="23"/>
      <c r="D62" s="26">
        <v>5397.59</v>
      </c>
      <c r="E62" s="26">
        <v>3801.34</v>
      </c>
      <c r="F62" s="26">
        <v>94882.524000000005</v>
      </c>
      <c r="G62" s="27">
        <v>0</v>
      </c>
      <c r="H62" s="26">
        <v>50</v>
      </c>
      <c r="I62" s="26">
        <v>47880.313999999998</v>
      </c>
      <c r="J62" s="26">
        <v>300</v>
      </c>
      <c r="K62" s="26">
        <v>6562.5</v>
      </c>
      <c r="L62" s="26">
        <v>24275.040000000001</v>
      </c>
      <c r="M62" s="24">
        <v>183149.30799999999</v>
      </c>
      <c r="N62" s="23"/>
      <c r="O62" s="23"/>
    </row>
    <row r="63" spans="1:15" s="25" customFormat="1" ht="12.75" customHeight="1" x14ac:dyDescent="0.25">
      <c r="A63" s="22"/>
      <c r="B63" s="23" t="s">
        <v>31</v>
      </c>
      <c r="C63" s="23"/>
      <c r="D63" s="26">
        <v>12390.24</v>
      </c>
      <c r="E63" s="26">
        <v>5047.18</v>
      </c>
      <c r="F63" s="26">
        <v>137702.26</v>
      </c>
      <c r="G63" s="27">
        <v>0</v>
      </c>
      <c r="H63" s="26">
        <v>64.739999999999995</v>
      </c>
      <c r="I63" s="26">
        <v>54245.256000000001</v>
      </c>
      <c r="J63" s="26">
        <v>190</v>
      </c>
      <c r="K63" s="26">
        <v>4490.3</v>
      </c>
      <c r="L63" s="26">
        <v>23737.94</v>
      </c>
      <c r="M63" s="24">
        <v>237867.91599999997</v>
      </c>
      <c r="N63" s="23"/>
      <c r="O63" s="23"/>
    </row>
    <row r="64" spans="1:15" s="25" customFormat="1" ht="12.75" customHeight="1" x14ac:dyDescent="0.25">
      <c r="A64" s="22"/>
      <c r="B64" s="23" t="s">
        <v>32</v>
      </c>
      <c r="C64" s="23"/>
      <c r="D64" s="26">
        <v>6445.41</v>
      </c>
      <c r="E64" s="26">
        <v>1535.82</v>
      </c>
      <c r="F64" s="26">
        <v>103815.61599999999</v>
      </c>
      <c r="G64" s="27">
        <v>0</v>
      </c>
      <c r="H64" s="26">
        <v>80</v>
      </c>
      <c r="I64" s="26">
        <v>76720.673999999999</v>
      </c>
      <c r="J64" s="26">
        <v>980</v>
      </c>
      <c r="K64" s="26">
        <v>5255.18</v>
      </c>
      <c r="L64" s="26">
        <v>18024.439999999999</v>
      </c>
      <c r="M64" s="24">
        <v>212857.13999999998</v>
      </c>
      <c r="N64" s="23"/>
      <c r="O64" s="23"/>
    </row>
    <row r="65" spans="1:15" s="25" customFormat="1" ht="12.75" customHeight="1" x14ac:dyDescent="0.25">
      <c r="A65" s="22"/>
      <c r="B65" s="23" t="s">
        <v>33</v>
      </c>
      <c r="C65" s="23"/>
      <c r="D65" s="26">
        <v>6601.78</v>
      </c>
      <c r="E65" s="26">
        <v>4716.5200000000004</v>
      </c>
      <c r="F65" s="26">
        <v>85569.987999999998</v>
      </c>
      <c r="G65" s="27">
        <v>0</v>
      </c>
      <c r="H65" s="26">
        <v>700</v>
      </c>
      <c r="I65" s="26">
        <v>56396.85</v>
      </c>
      <c r="J65" s="26">
        <v>640</v>
      </c>
      <c r="K65" s="26">
        <v>5412</v>
      </c>
      <c r="L65" s="26">
        <v>26899.206000000002</v>
      </c>
      <c r="M65" s="24">
        <v>186936.34400000001</v>
      </c>
      <c r="N65" s="23"/>
      <c r="O65" s="23"/>
    </row>
    <row r="66" spans="1:15" s="25" customFormat="1" ht="12.75" customHeight="1" x14ac:dyDescent="0.25">
      <c r="A66" s="22"/>
      <c r="B66" s="23" t="s">
        <v>34</v>
      </c>
      <c r="C66" s="23"/>
      <c r="D66" s="26">
        <v>10408.41</v>
      </c>
      <c r="E66" s="26">
        <v>5960.61</v>
      </c>
      <c r="F66" s="26">
        <v>94168.89</v>
      </c>
      <c r="G66" s="27">
        <v>0</v>
      </c>
      <c r="H66" s="26">
        <v>5518.66</v>
      </c>
      <c r="I66" s="26">
        <v>35156.771999999997</v>
      </c>
      <c r="J66" s="26">
        <v>600</v>
      </c>
      <c r="K66" s="26">
        <v>4629.6000000000004</v>
      </c>
      <c r="L66" s="26">
        <v>27818.54</v>
      </c>
      <c r="M66" s="24">
        <v>184261.48200000002</v>
      </c>
      <c r="N66" s="23"/>
      <c r="O66" s="23"/>
    </row>
    <row r="67" spans="1:15" s="25" customFormat="1" ht="12.75" customHeight="1" x14ac:dyDescent="0.25">
      <c r="A67" s="22"/>
      <c r="B67" s="23" t="s">
        <v>35</v>
      </c>
      <c r="C67" s="23"/>
      <c r="D67" s="26">
        <v>2377.44</v>
      </c>
      <c r="E67" s="26">
        <v>1950.08</v>
      </c>
      <c r="F67" s="26">
        <v>67220.755999999994</v>
      </c>
      <c r="G67" s="27">
        <v>0</v>
      </c>
      <c r="H67" s="26">
        <v>1262</v>
      </c>
      <c r="I67" s="26">
        <v>47154.946000000004</v>
      </c>
      <c r="J67" s="26">
        <v>3760</v>
      </c>
      <c r="K67" s="26">
        <v>7244.14</v>
      </c>
      <c r="L67" s="26">
        <v>23762.920000000002</v>
      </c>
      <c r="M67" s="24">
        <v>154732.28200000001</v>
      </c>
      <c r="N67" s="23"/>
      <c r="O67" s="23"/>
    </row>
    <row r="68" spans="1:15" s="25" customFormat="1" ht="12.75" customHeight="1" x14ac:dyDescent="0.25">
      <c r="A68" s="22"/>
      <c r="B68" s="23" t="s">
        <v>36</v>
      </c>
      <c r="C68" s="23"/>
      <c r="D68" s="26">
        <v>0</v>
      </c>
      <c r="E68" s="26">
        <v>4707.08</v>
      </c>
      <c r="F68" s="26">
        <v>111890.84600000001</v>
      </c>
      <c r="G68" s="27">
        <v>0</v>
      </c>
      <c r="H68" s="26">
        <v>2972</v>
      </c>
      <c r="I68" s="26">
        <v>51267.358</v>
      </c>
      <c r="J68" s="26">
        <v>580</v>
      </c>
      <c r="K68" s="26">
        <v>7655.7000000000007</v>
      </c>
      <c r="L68" s="26">
        <v>14454.509999999998</v>
      </c>
      <c r="M68" s="24">
        <v>193527.49400000004</v>
      </c>
      <c r="N68" s="23"/>
      <c r="O68" s="23"/>
    </row>
    <row r="69" spans="1:15" s="25" customFormat="1" ht="12.75" customHeight="1" x14ac:dyDescent="0.25">
      <c r="A69" s="22"/>
      <c r="B69" s="23" t="s">
        <v>37</v>
      </c>
      <c r="C69" s="23"/>
      <c r="D69" s="26">
        <v>1469.58</v>
      </c>
      <c r="E69" s="26">
        <v>814.78</v>
      </c>
      <c r="F69" s="26">
        <v>76808.850000000006</v>
      </c>
      <c r="G69" s="27">
        <v>0</v>
      </c>
      <c r="H69" s="26">
        <v>1118</v>
      </c>
      <c r="I69" s="26">
        <v>24459.898000000001</v>
      </c>
      <c r="J69" s="27">
        <v>0</v>
      </c>
      <c r="K69" s="26">
        <v>5909.96</v>
      </c>
      <c r="L69" s="26">
        <v>9663.16</v>
      </c>
      <c r="M69" s="24">
        <v>120244.22800000002</v>
      </c>
      <c r="N69" s="23"/>
      <c r="O69" s="23"/>
    </row>
    <row r="70" spans="1:15" s="25" customFormat="1" ht="12.75" customHeight="1" x14ac:dyDescent="0.25">
      <c r="A70" s="22" t="s">
        <v>43</v>
      </c>
      <c r="B70" s="23" t="s">
        <v>26</v>
      </c>
      <c r="C70" s="23"/>
      <c r="D70" s="26">
        <v>612.76</v>
      </c>
      <c r="E70" s="26">
        <v>2223.8000000000002</v>
      </c>
      <c r="F70" s="26">
        <v>61465.218000000001</v>
      </c>
      <c r="G70" s="28">
        <v>0</v>
      </c>
      <c r="H70" s="26">
        <v>746</v>
      </c>
      <c r="I70" s="26">
        <v>41616.506000000001</v>
      </c>
      <c r="J70" s="29">
        <v>0</v>
      </c>
      <c r="K70" s="26">
        <v>5895.9</v>
      </c>
      <c r="L70" s="26">
        <v>17345.5</v>
      </c>
      <c r="M70" s="24">
        <v>129905.68399999999</v>
      </c>
      <c r="N70" s="23"/>
      <c r="O70" s="23"/>
    </row>
    <row r="71" spans="1:15" s="25" customFormat="1" ht="12.75" customHeight="1" x14ac:dyDescent="0.25">
      <c r="A71" s="22"/>
      <c r="B71" s="23" t="s">
        <v>27</v>
      </c>
      <c r="C71" s="23"/>
      <c r="D71" s="26">
        <v>361.012</v>
      </c>
      <c r="E71" s="26">
        <v>3552.37</v>
      </c>
      <c r="F71" s="26">
        <v>84746.062000000005</v>
      </c>
      <c r="G71" s="28">
        <v>0</v>
      </c>
      <c r="H71" s="26">
        <v>437.22</v>
      </c>
      <c r="I71" s="26">
        <v>31383.48</v>
      </c>
      <c r="J71" s="29">
        <v>0</v>
      </c>
      <c r="K71" s="26">
        <v>5705.0999999999995</v>
      </c>
      <c r="L71" s="26">
        <v>15413.38</v>
      </c>
      <c r="M71" s="24">
        <v>141598.62400000001</v>
      </c>
      <c r="N71" s="23"/>
      <c r="O71" s="30"/>
    </row>
    <row r="72" spans="1:15" s="25" customFormat="1" ht="12.75" customHeight="1" x14ac:dyDescent="0.25">
      <c r="A72" s="22"/>
      <c r="B72" s="23" t="s">
        <v>28</v>
      </c>
      <c r="C72" s="23"/>
      <c r="D72" s="26">
        <v>8505.7800000000007</v>
      </c>
      <c r="E72" s="26">
        <v>7406.59</v>
      </c>
      <c r="F72" s="26">
        <v>147410.42000000001</v>
      </c>
      <c r="G72" s="28">
        <v>0</v>
      </c>
      <c r="H72" s="26">
        <v>361.8</v>
      </c>
      <c r="I72" s="26">
        <v>22116.69</v>
      </c>
      <c r="J72" s="26">
        <v>200</v>
      </c>
      <c r="K72" s="26">
        <v>6830.6200000000008</v>
      </c>
      <c r="L72" s="26">
        <v>17490.5</v>
      </c>
      <c r="M72" s="24">
        <v>210322.4</v>
      </c>
      <c r="N72" s="23"/>
      <c r="O72" s="30"/>
    </row>
    <row r="73" spans="1:15" s="25" customFormat="1" ht="12.75" customHeight="1" x14ac:dyDescent="0.25">
      <c r="A73" s="22"/>
      <c r="B73" s="23" t="s">
        <v>29</v>
      </c>
      <c r="C73" s="23"/>
      <c r="D73" s="26">
        <v>1110.492</v>
      </c>
      <c r="E73" s="26">
        <v>9270.32</v>
      </c>
      <c r="F73" s="26">
        <v>86415.462</v>
      </c>
      <c r="G73" s="28">
        <v>0</v>
      </c>
      <c r="H73" s="26">
        <v>872</v>
      </c>
      <c r="I73" s="26">
        <v>21541.398000000001</v>
      </c>
      <c r="J73" s="26">
        <v>100</v>
      </c>
      <c r="K73" s="26">
        <v>4543.8</v>
      </c>
      <c r="L73" s="26">
        <v>8884.58</v>
      </c>
      <c r="M73" s="24">
        <v>132738.052</v>
      </c>
      <c r="N73" s="23"/>
      <c r="O73" s="30"/>
    </row>
    <row r="74" spans="1:15" s="25" customFormat="1" ht="13.5" customHeight="1" x14ac:dyDescent="0.25">
      <c r="A74" s="22"/>
      <c r="B74" s="23" t="s">
        <v>30</v>
      </c>
      <c r="C74" s="23"/>
      <c r="D74" s="26">
        <v>1348.02</v>
      </c>
      <c r="E74" s="26">
        <v>5464.62</v>
      </c>
      <c r="F74" s="26">
        <v>98030.334000000003</v>
      </c>
      <c r="G74" s="28">
        <v>0</v>
      </c>
      <c r="H74" s="26">
        <v>531.04</v>
      </c>
      <c r="I74" s="26">
        <v>42075.661999999997</v>
      </c>
      <c r="J74" s="29">
        <v>0</v>
      </c>
      <c r="K74" s="26">
        <v>4335.1400000000003</v>
      </c>
      <c r="L74" s="26">
        <v>12798.1</v>
      </c>
      <c r="M74" s="24">
        <v>164582.916</v>
      </c>
      <c r="N74" s="23"/>
      <c r="O74" s="30"/>
    </row>
    <row r="75" spans="1:15" s="25" customFormat="1" ht="12.75" customHeight="1" x14ac:dyDescent="0.25">
      <c r="A75" s="22"/>
      <c r="B75" s="23" t="s">
        <v>31</v>
      </c>
      <c r="C75" s="23"/>
      <c r="D75" s="26">
        <v>3558.9560000000001</v>
      </c>
      <c r="E75" s="26">
        <v>7039.04</v>
      </c>
      <c r="F75" s="26">
        <v>61898.48</v>
      </c>
      <c r="G75" s="28">
        <v>0</v>
      </c>
      <c r="H75" s="26">
        <v>392.8</v>
      </c>
      <c r="I75" s="26">
        <v>37618.94</v>
      </c>
      <c r="J75" s="26">
        <v>300</v>
      </c>
      <c r="K75" s="26">
        <v>3003.42</v>
      </c>
      <c r="L75" s="26">
        <v>18442.476000000002</v>
      </c>
      <c r="M75" s="24">
        <v>132254.11199999999</v>
      </c>
      <c r="N75" s="23"/>
      <c r="O75" s="30"/>
    </row>
    <row r="76" spans="1:15" s="25" customFormat="1" ht="12.75" hidden="1" customHeight="1" x14ac:dyDescent="0.25">
      <c r="A76" s="22"/>
      <c r="B76" s="23" t="s">
        <v>32</v>
      </c>
      <c r="C76" s="23"/>
      <c r="D76" s="26">
        <v>140.12</v>
      </c>
      <c r="E76" s="26">
        <v>2766</v>
      </c>
      <c r="F76" s="26">
        <v>62327.784</v>
      </c>
      <c r="G76" s="28">
        <v>0</v>
      </c>
      <c r="H76" s="26">
        <v>234</v>
      </c>
      <c r="I76" s="26">
        <v>21162.114000000001</v>
      </c>
      <c r="J76" s="26">
        <v>460</v>
      </c>
      <c r="K76" s="26">
        <v>2941</v>
      </c>
      <c r="L76" s="26">
        <v>10850.64</v>
      </c>
      <c r="M76" s="24">
        <v>100881.65800000001</v>
      </c>
      <c r="N76" s="23"/>
      <c r="O76" s="30"/>
    </row>
    <row r="77" spans="1:15" s="25" customFormat="1" ht="12.75" customHeight="1" x14ac:dyDescent="0.25">
      <c r="A77" s="22"/>
      <c r="B77" s="23" t="s">
        <v>33</v>
      </c>
      <c r="C77" s="23"/>
      <c r="D77" s="26">
        <v>514</v>
      </c>
      <c r="E77" s="26">
        <v>6108.7560000000003</v>
      </c>
      <c r="F77" s="26">
        <v>70211.596000000005</v>
      </c>
      <c r="G77" s="28">
        <v>0</v>
      </c>
      <c r="H77" s="26">
        <v>387.64</v>
      </c>
      <c r="I77" s="26">
        <v>34319.616000000002</v>
      </c>
      <c r="J77" s="26">
        <v>1480</v>
      </c>
      <c r="K77" s="26">
        <v>3596.1000000000004</v>
      </c>
      <c r="L77" s="26">
        <v>24422.519999999997</v>
      </c>
      <c r="M77" s="24">
        <v>141040.228</v>
      </c>
      <c r="N77" s="23"/>
      <c r="O77" s="30"/>
    </row>
    <row r="78" spans="1:15" s="25" customFormat="1" ht="12.75" customHeight="1" x14ac:dyDescent="0.25">
      <c r="A78" s="22"/>
      <c r="B78" s="23" t="s">
        <v>34</v>
      </c>
      <c r="C78" s="23"/>
      <c r="D78" s="26">
        <v>100</v>
      </c>
      <c r="E78" s="26">
        <v>6835.18</v>
      </c>
      <c r="F78" s="26">
        <v>93224.372000000003</v>
      </c>
      <c r="G78" s="28">
        <v>0</v>
      </c>
      <c r="H78" s="26">
        <v>522.66</v>
      </c>
      <c r="I78" s="26">
        <v>40824.980000000003</v>
      </c>
      <c r="J78" s="29">
        <v>0</v>
      </c>
      <c r="K78" s="26">
        <v>5605.52</v>
      </c>
      <c r="L78" s="26">
        <v>22060.52</v>
      </c>
      <c r="M78" s="24">
        <v>169173.23199999999</v>
      </c>
      <c r="N78" s="23"/>
      <c r="O78" s="30"/>
    </row>
    <row r="79" spans="1:15" s="25" customFormat="1" ht="12.75" customHeight="1" x14ac:dyDescent="0.25">
      <c r="A79" s="22"/>
      <c r="B79" s="23" t="s">
        <v>35</v>
      </c>
      <c r="C79" s="23"/>
      <c r="D79" s="31">
        <v>0</v>
      </c>
      <c r="E79" s="26">
        <v>726</v>
      </c>
      <c r="F79" s="26">
        <v>60585.088000000003</v>
      </c>
      <c r="G79" s="28">
        <v>0</v>
      </c>
      <c r="H79" s="26">
        <v>158</v>
      </c>
      <c r="I79" s="26">
        <v>18803.761999999999</v>
      </c>
      <c r="J79" s="26">
        <v>120</v>
      </c>
      <c r="K79" s="26">
        <v>4384.3599999999997</v>
      </c>
      <c r="L79" s="26">
        <v>18940.280000000002</v>
      </c>
      <c r="M79" s="24">
        <v>103717.49</v>
      </c>
      <c r="N79" s="23"/>
      <c r="O79" s="30"/>
    </row>
    <row r="80" spans="1:15" s="25" customFormat="1" ht="12.75" customHeight="1" x14ac:dyDescent="0.25">
      <c r="A80" s="22"/>
      <c r="B80" s="23" t="s">
        <v>36</v>
      </c>
      <c r="C80" s="23"/>
      <c r="D80" s="26">
        <v>2300</v>
      </c>
      <c r="E80" s="26">
        <v>7418.2439999999997</v>
      </c>
      <c r="F80" s="26">
        <v>89345.255999999994</v>
      </c>
      <c r="G80" s="28">
        <v>0</v>
      </c>
      <c r="H80" s="26">
        <v>2833.44</v>
      </c>
      <c r="I80" s="26">
        <v>26920.977999999999</v>
      </c>
      <c r="J80" s="29">
        <v>0</v>
      </c>
      <c r="K80" s="26">
        <v>3906.2400000000002</v>
      </c>
      <c r="L80" s="26">
        <v>14223.19</v>
      </c>
      <c r="M80" s="24">
        <v>146947.348</v>
      </c>
      <c r="N80" s="23"/>
      <c r="O80" s="30"/>
    </row>
    <row r="81" spans="1:15" s="25" customFormat="1" ht="12.75" customHeight="1" x14ac:dyDescent="0.25">
      <c r="A81" s="22"/>
      <c r="B81" s="23" t="s">
        <v>37</v>
      </c>
      <c r="C81" s="23"/>
      <c r="D81" s="26">
        <v>1700</v>
      </c>
      <c r="E81" s="26">
        <v>1910.886</v>
      </c>
      <c r="F81" s="26">
        <v>44877.608</v>
      </c>
      <c r="G81" s="28">
        <v>0</v>
      </c>
      <c r="H81" s="26">
        <v>274</v>
      </c>
      <c r="I81" s="26">
        <v>15170.768</v>
      </c>
      <c r="J81" s="29">
        <v>0</v>
      </c>
      <c r="K81" s="26">
        <v>3030.3999999999996</v>
      </c>
      <c r="L81" s="26">
        <v>10373.487999999999</v>
      </c>
      <c r="M81" s="24">
        <v>77337.149999999994</v>
      </c>
      <c r="N81" s="23"/>
      <c r="O81" s="30"/>
    </row>
    <row r="82" spans="1:15" s="25" customFormat="1" ht="12.75" customHeight="1" x14ac:dyDescent="0.25">
      <c r="A82" s="22" t="s">
        <v>44</v>
      </c>
      <c r="B82" s="23" t="s">
        <v>26</v>
      </c>
      <c r="C82" s="23"/>
      <c r="D82" s="26">
        <v>2102.86</v>
      </c>
      <c r="E82" s="26">
        <v>3872.2</v>
      </c>
      <c r="F82" s="26">
        <v>65904.444000000003</v>
      </c>
      <c r="G82" s="28">
        <v>0</v>
      </c>
      <c r="H82" s="26">
        <v>1775.12</v>
      </c>
      <c r="I82" s="26">
        <v>47154.103999999999</v>
      </c>
      <c r="J82" s="26">
        <v>360</v>
      </c>
      <c r="K82" s="26">
        <v>3988.1000000000004</v>
      </c>
      <c r="L82" s="26">
        <v>16021.82</v>
      </c>
      <c r="M82" s="24">
        <v>141178.64800000002</v>
      </c>
      <c r="N82" s="23"/>
      <c r="O82" s="30"/>
    </row>
    <row r="83" spans="1:15" s="25" customFormat="1" ht="12.75" customHeight="1" x14ac:dyDescent="0.25">
      <c r="A83" s="22"/>
      <c r="B83" s="23" t="s">
        <v>27</v>
      </c>
      <c r="C83" s="23"/>
      <c r="D83" s="26">
        <v>2280</v>
      </c>
      <c r="E83" s="26">
        <v>738.846</v>
      </c>
      <c r="F83" s="26">
        <v>60407.758000000002</v>
      </c>
      <c r="G83" s="28">
        <v>0</v>
      </c>
      <c r="H83" s="26">
        <v>1072.0999999999999</v>
      </c>
      <c r="I83" s="26">
        <v>22312.056</v>
      </c>
      <c r="J83" s="26">
        <v>100</v>
      </c>
      <c r="K83" s="26">
        <v>3042.76</v>
      </c>
      <c r="L83" s="26">
        <v>10760.2</v>
      </c>
      <c r="M83" s="24">
        <v>100713.71999999999</v>
      </c>
      <c r="N83" s="23"/>
      <c r="O83" s="30"/>
    </row>
    <row r="84" spans="1:15" s="25" customFormat="1" ht="12.75" customHeight="1" x14ac:dyDescent="0.25">
      <c r="A84" s="22"/>
      <c r="B84" s="23" t="s">
        <v>28</v>
      </c>
      <c r="C84" s="23"/>
      <c r="D84" s="26">
        <v>3865.06</v>
      </c>
      <c r="E84" s="26">
        <v>6955.2139999999999</v>
      </c>
      <c r="F84" s="26">
        <v>79956.092000000004</v>
      </c>
      <c r="G84" s="26">
        <v>13.12</v>
      </c>
      <c r="H84" s="26">
        <v>1142.8</v>
      </c>
      <c r="I84" s="26">
        <v>46524.65</v>
      </c>
      <c r="J84" s="29">
        <v>0</v>
      </c>
      <c r="K84" s="26">
        <v>4610.1000000000004</v>
      </c>
      <c r="L84" s="26">
        <v>22948.1</v>
      </c>
      <c r="M84" s="24">
        <v>166015.13600000003</v>
      </c>
      <c r="N84" s="23"/>
      <c r="O84" s="30"/>
    </row>
    <row r="85" spans="1:15" s="25" customFormat="1" ht="12.75" customHeight="1" x14ac:dyDescent="0.25">
      <c r="A85" s="22"/>
      <c r="B85" s="23" t="s">
        <v>29</v>
      </c>
      <c r="C85" s="23"/>
      <c r="D85" s="26">
        <v>5760</v>
      </c>
      <c r="E85" s="26">
        <v>1430.076</v>
      </c>
      <c r="F85" s="26">
        <v>58576.233999999997</v>
      </c>
      <c r="G85" s="26">
        <v>260</v>
      </c>
      <c r="H85" s="26">
        <v>254.36</v>
      </c>
      <c r="I85" s="26">
        <v>26235.022000000001</v>
      </c>
      <c r="J85" s="26">
        <v>836.74</v>
      </c>
      <c r="K85" s="26">
        <v>4246.5</v>
      </c>
      <c r="L85" s="26">
        <v>18105.919999999998</v>
      </c>
      <c r="M85" s="24">
        <v>115704.852</v>
      </c>
      <c r="N85" s="23"/>
      <c r="O85" s="30"/>
    </row>
    <row r="86" spans="1:15" s="25" customFormat="1" ht="12.75" customHeight="1" x14ac:dyDescent="0.25">
      <c r="A86" s="22"/>
      <c r="B86" s="23" t="s">
        <v>30</v>
      </c>
      <c r="C86" s="23"/>
      <c r="D86" s="26">
        <v>1200</v>
      </c>
      <c r="E86" s="26">
        <v>6486.4279999999999</v>
      </c>
      <c r="F86" s="26">
        <v>81161.118000000002</v>
      </c>
      <c r="G86" s="28">
        <v>0</v>
      </c>
      <c r="H86" s="26">
        <v>4278.8</v>
      </c>
      <c r="I86" s="26">
        <v>24101.558000000001</v>
      </c>
      <c r="J86" s="29">
        <v>0</v>
      </c>
      <c r="K86" s="26">
        <v>2068.7799999999997</v>
      </c>
      <c r="L86" s="26">
        <v>7533.62</v>
      </c>
      <c r="M86" s="24">
        <v>126830.304</v>
      </c>
      <c r="N86" s="23"/>
      <c r="O86" s="30"/>
    </row>
    <row r="87" spans="1:15" s="25" customFormat="1" ht="12.75" customHeight="1" x14ac:dyDescent="0.25">
      <c r="A87" s="22"/>
      <c r="B87" s="23" t="s">
        <v>31</v>
      </c>
      <c r="C87" s="23"/>
      <c r="D87" s="26">
        <v>3777.78</v>
      </c>
      <c r="E87" s="26">
        <v>985.3</v>
      </c>
      <c r="F87" s="26">
        <v>60651.446000000004</v>
      </c>
      <c r="G87" s="26">
        <v>3080</v>
      </c>
      <c r="H87" s="26">
        <v>624.24</v>
      </c>
      <c r="I87" s="26">
        <v>20834.018</v>
      </c>
      <c r="J87" s="26">
        <v>60</v>
      </c>
      <c r="K87" s="26">
        <v>1448.1999999999998</v>
      </c>
      <c r="L87" s="26">
        <v>9531.7200000000012</v>
      </c>
      <c r="M87" s="24">
        <v>100992.70400000001</v>
      </c>
      <c r="N87" s="23"/>
      <c r="O87" s="30"/>
    </row>
    <row r="88" spans="1:15" s="25" customFormat="1" ht="12.75" customHeight="1" x14ac:dyDescent="0.25">
      <c r="A88" s="22"/>
      <c r="B88" s="23" t="s">
        <v>32</v>
      </c>
      <c r="C88" s="23"/>
      <c r="D88" s="26">
        <v>4800</v>
      </c>
      <c r="E88" s="26">
        <v>260</v>
      </c>
      <c r="F88" s="26">
        <v>73543.016000000003</v>
      </c>
      <c r="G88" s="26">
        <v>1997.14</v>
      </c>
      <c r="H88" s="26">
        <v>2292</v>
      </c>
      <c r="I88" s="26">
        <v>40564.936000000002</v>
      </c>
      <c r="J88" s="26">
        <v>457.14</v>
      </c>
      <c r="K88" s="26">
        <v>4084.04</v>
      </c>
      <c r="L88" s="26">
        <v>17237.939999999999</v>
      </c>
      <c r="M88" s="24">
        <v>145236.212</v>
      </c>
      <c r="N88" s="23"/>
      <c r="O88" s="30"/>
    </row>
    <row r="89" spans="1:15" s="25" customFormat="1" ht="12.75" customHeight="1" x14ac:dyDescent="0.25">
      <c r="A89" s="22"/>
      <c r="B89" s="23" t="s">
        <v>33</v>
      </c>
      <c r="C89" s="23"/>
      <c r="D89" s="26">
        <v>2875</v>
      </c>
      <c r="E89" s="26">
        <v>2413.56</v>
      </c>
      <c r="F89" s="26">
        <v>71759.335999999996</v>
      </c>
      <c r="G89" s="26">
        <v>2799.4</v>
      </c>
      <c r="H89" s="26">
        <v>940</v>
      </c>
      <c r="I89" s="26">
        <v>53738.845999999998</v>
      </c>
      <c r="J89" s="26">
        <v>420</v>
      </c>
      <c r="K89" s="26">
        <v>4259.68</v>
      </c>
      <c r="L89" s="26">
        <v>22101.7</v>
      </c>
      <c r="M89" s="24">
        <v>161307.522</v>
      </c>
      <c r="N89" s="23"/>
      <c r="O89" s="30"/>
    </row>
    <row r="90" spans="1:15" s="25" customFormat="1" ht="12.75" customHeight="1" x14ac:dyDescent="0.25">
      <c r="A90" s="22"/>
      <c r="B90" s="23" t="s">
        <v>34</v>
      </c>
      <c r="C90" s="23"/>
      <c r="D90" s="26">
        <v>2602.002</v>
      </c>
      <c r="E90" s="26">
        <v>7411.7020000000002</v>
      </c>
      <c r="F90" s="26">
        <v>70171.714000000007</v>
      </c>
      <c r="G90" s="26">
        <v>1700</v>
      </c>
      <c r="H90" s="26">
        <v>3230.84</v>
      </c>
      <c r="I90" s="26">
        <v>35648.875999999997</v>
      </c>
      <c r="J90" s="26">
        <v>140</v>
      </c>
      <c r="K90" s="26">
        <v>3445.4</v>
      </c>
      <c r="L90" s="26">
        <v>16377.172</v>
      </c>
      <c r="M90" s="24">
        <v>140727.70599999998</v>
      </c>
      <c r="N90" s="23"/>
      <c r="O90" s="30"/>
    </row>
    <row r="91" spans="1:15" s="25" customFormat="1" ht="12.75" customHeight="1" x14ac:dyDescent="0.25">
      <c r="A91" s="22"/>
      <c r="B91" s="23" t="s">
        <v>35</v>
      </c>
      <c r="C91" s="23"/>
      <c r="D91" s="26">
        <v>2226</v>
      </c>
      <c r="E91" s="26">
        <v>3340</v>
      </c>
      <c r="F91" s="26">
        <v>51219.684000000001</v>
      </c>
      <c r="G91" s="26">
        <v>2279.34</v>
      </c>
      <c r="H91" s="26">
        <v>100</v>
      </c>
      <c r="I91" s="26">
        <v>30557.812000000002</v>
      </c>
      <c r="J91" s="26">
        <v>355</v>
      </c>
      <c r="K91" s="26">
        <v>5421.9</v>
      </c>
      <c r="L91" s="26">
        <v>21980.36</v>
      </c>
      <c r="M91" s="24">
        <v>117480.09600000001</v>
      </c>
      <c r="N91" s="23"/>
      <c r="O91" s="30"/>
    </row>
    <row r="92" spans="1:15" s="25" customFormat="1" ht="12.75" customHeight="1" x14ac:dyDescent="0.25">
      <c r="A92" s="22"/>
      <c r="B92" s="23" t="s">
        <v>36</v>
      </c>
      <c r="C92" s="23"/>
      <c r="D92" s="26">
        <v>3375.3220000000001</v>
      </c>
      <c r="E92" s="26">
        <v>1738.76</v>
      </c>
      <c r="F92" s="26">
        <v>60809.946000000004</v>
      </c>
      <c r="G92" s="26">
        <v>4789.6400000000003</v>
      </c>
      <c r="H92" s="26">
        <v>1320.002</v>
      </c>
      <c r="I92" s="26">
        <v>25412.473999999998</v>
      </c>
      <c r="J92" s="29">
        <v>0</v>
      </c>
      <c r="K92" s="26">
        <v>2660.5</v>
      </c>
      <c r="L92" s="26">
        <v>12045.238000000001</v>
      </c>
      <c r="M92" s="24">
        <v>112151.882</v>
      </c>
      <c r="N92" s="23"/>
      <c r="O92" s="30"/>
    </row>
    <row r="93" spans="1:15" s="25" customFormat="1" ht="12.75" customHeight="1" x14ac:dyDescent="0.25">
      <c r="A93" s="22"/>
      <c r="B93" s="23" t="s">
        <v>37</v>
      </c>
      <c r="C93" s="23"/>
      <c r="D93" s="26">
        <v>1808.9</v>
      </c>
      <c r="E93" s="26">
        <v>801.54</v>
      </c>
      <c r="F93" s="26">
        <v>56259.237999999998</v>
      </c>
      <c r="G93" s="26">
        <v>1800</v>
      </c>
      <c r="H93" s="26">
        <v>1040</v>
      </c>
      <c r="I93" s="26">
        <v>29082.635999999999</v>
      </c>
      <c r="J93" s="26">
        <v>460</v>
      </c>
      <c r="K93" s="26">
        <v>2395.88</v>
      </c>
      <c r="L93" s="26">
        <v>16430.296000000002</v>
      </c>
      <c r="M93" s="24">
        <v>110078.49</v>
      </c>
      <c r="N93" s="23"/>
      <c r="O93" s="30"/>
    </row>
    <row r="94" spans="1:15" s="25" customFormat="1" ht="12.75" customHeight="1" x14ac:dyDescent="0.25">
      <c r="A94" s="22" t="s">
        <v>45</v>
      </c>
      <c r="B94" s="23" t="s">
        <v>26</v>
      </c>
      <c r="C94" s="23"/>
      <c r="D94" s="26">
        <v>1152</v>
      </c>
      <c r="E94" s="26">
        <v>2705.9</v>
      </c>
      <c r="F94" s="26">
        <v>97141.623999999996</v>
      </c>
      <c r="G94" s="26">
        <v>900</v>
      </c>
      <c r="H94" s="26">
        <v>1260</v>
      </c>
      <c r="I94" s="26">
        <v>67702.02</v>
      </c>
      <c r="J94" s="26">
        <v>1480</v>
      </c>
      <c r="K94" s="26">
        <v>5104.1000000000004</v>
      </c>
      <c r="L94" s="26">
        <v>22295.68</v>
      </c>
      <c r="M94" s="24">
        <v>199741.32399999999</v>
      </c>
      <c r="N94" s="23"/>
      <c r="O94" s="30"/>
    </row>
    <row r="95" spans="1:15" s="25" customFormat="1" ht="12.75" customHeight="1" x14ac:dyDescent="0.25">
      <c r="A95" s="22"/>
      <c r="B95" s="23" t="s">
        <v>27</v>
      </c>
      <c r="C95" s="23"/>
      <c r="D95" s="26">
        <v>1580</v>
      </c>
      <c r="E95" s="26">
        <v>1273</v>
      </c>
      <c r="F95" s="26">
        <v>88256.394</v>
      </c>
      <c r="G95" s="26">
        <v>800</v>
      </c>
      <c r="H95" s="26">
        <v>200</v>
      </c>
      <c r="I95" s="26">
        <v>63741.061999999998</v>
      </c>
      <c r="J95" s="26">
        <v>1020</v>
      </c>
      <c r="K95" s="26">
        <v>2878.6000000000004</v>
      </c>
      <c r="L95" s="26">
        <v>18171.5</v>
      </c>
      <c r="M95" s="24">
        <v>177920.55600000001</v>
      </c>
      <c r="N95" s="23"/>
      <c r="O95" s="30"/>
    </row>
    <row r="96" spans="1:15" s="25" customFormat="1" ht="12.75" customHeight="1" x14ac:dyDescent="0.25">
      <c r="A96" s="22"/>
      <c r="B96" s="23" t="s">
        <v>28</v>
      </c>
      <c r="C96" s="23"/>
      <c r="D96" s="26">
        <v>6040</v>
      </c>
      <c r="E96" s="26">
        <v>1836</v>
      </c>
      <c r="F96" s="26">
        <v>101214.342</v>
      </c>
      <c r="G96" s="26">
        <v>220</v>
      </c>
      <c r="H96" s="26">
        <v>988</v>
      </c>
      <c r="I96" s="26">
        <v>95403.02</v>
      </c>
      <c r="J96" s="26">
        <v>1000</v>
      </c>
      <c r="K96" s="26">
        <v>4233.3999999999996</v>
      </c>
      <c r="L96" s="26">
        <v>30716.799999999999</v>
      </c>
      <c r="M96" s="24">
        <v>241651.56200000001</v>
      </c>
      <c r="N96" s="23"/>
      <c r="O96" s="30"/>
    </row>
    <row r="97" spans="1:15" s="25" customFormat="1" ht="12.75" customHeight="1" x14ac:dyDescent="0.25">
      <c r="A97" s="22"/>
      <c r="B97" s="23" t="s">
        <v>29</v>
      </c>
      <c r="C97" s="23"/>
      <c r="D97" s="26">
        <v>1380</v>
      </c>
      <c r="E97" s="26">
        <v>1685.2</v>
      </c>
      <c r="F97" s="26">
        <v>104541.31600000001</v>
      </c>
      <c r="G97" s="26">
        <v>780</v>
      </c>
      <c r="H97" s="26">
        <v>400</v>
      </c>
      <c r="I97" s="26">
        <v>78114.361999999994</v>
      </c>
      <c r="J97" s="26">
        <v>520</v>
      </c>
      <c r="K97" s="26">
        <v>3499.5</v>
      </c>
      <c r="L97" s="26">
        <v>29712.7</v>
      </c>
      <c r="M97" s="24">
        <v>220633.07800000001</v>
      </c>
      <c r="N97" s="23"/>
      <c r="O97" s="30"/>
    </row>
    <row r="98" spans="1:15" s="25" customFormat="1" ht="12.75" customHeight="1" x14ac:dyDescent="0.25">
      <c r="A98" s="22"/>
      <c r="B98" s="23" t="s">
        <v>30</v>
      </c>
      <c r="C98" s="23"/>
      <c r="D98" s="31">
        <v>0</v>
      </c>
      <c r="E98" s="26">
        <v>1585.86</v>
      </c>
      <c r="F98" s="26">
        <v>91645.236000000004</v>
      </c>
      <c r="G98" s="26">
        <v>1006.66</v>
      </c>
      <c r="H98" s="26">
        <v>1360</v>
      </c>
      <c r="I98" s="26">
        <v>55739.947999999997</v>
      </c>
      <c r="J98" s="26">
        <v>360</v>
      </c>
      <c r="K98" s="26">
        <v>2637.2999999999997</v>
      </c>
      <c r="L98" s="26">
        <v>25286.9</v>
      </c>
      <c r="M98" s="24">
        <v>179621.90399999998</v>
      </c>
      <c r="N98" s="23"/>
      <c r="O98" s="30"/>
    </row>
    <row r="99" spans="1:15" s="25" customFormat="1" ht="12.75" customHeight="1" x14ac:dyDescent="0.25">
      <c r="A99" s="22"/>
      <c r="B99" s="23" t="s">
        <v>31</v>
      </c>
      <c r="C99" s="23"/>
      <c r="D99" s="26">
        <v>3400</v>
      </c>
      <c r="E99" s="26">
        <v>2980.56</v>
      </c>
      <c r="F99" s="26">
        <v>102848.96799999999</v>
      </c>
      <c r="G99" s="26">
        <v>288</v>
      </c>
      <c r="H99" s="26">
        <v>1290</v>
      </c>
      <c r="I99" s="26">
        <v>57154.472000000002</v>
      </c>
      <c r="J99" s="26">
        <v>1420</v>
      </c>
      <c r="K99" s="26">
        <v>4318.8</v>
      </c>
      <c r="L99" s="26">
        <v>22990.16</v>
      </c>
      <c r="M99" s="24">
        <v>196690.96</v>
      </c>
      <c r="N99" s="23"/>
      <c r="O99" s="30"/>
    </row>
    <row r="100" spans="1:15" s="25" customFormat="1" ht="12.75" customHeight="1" x14ac:dyDescent="0.25">
      <c r="A100" s="22"/>
      <c r="B100" s="23" t="s">
        <v>32</v>
      </c>
      <c r="C100" s="23"/>
      <c r="D100" s="26">
        <v>3211.05</v>
      </c>
      <c r="E100" s="26">
        <v>2130.64</v>
      </c>
      <c r="F100" s="26">
        <v>113458.902</v>
      </c>
      <c r="G100" s="26">
        <v>588</v>
      </c>
      <c r="H100" s="26">
        <v>920</v>
      </c>
      <c r="I100" s="26">
        <v>60833.434000000001</v>
      </c>
      <c r="J100" s="26">
        <v>360</v>
      </c>
      <c r="K100" s="26">
        <v>3217.4</v>
      </c>
      <c r="L100" s="26">
        <v>29432.585999999999</v>
      </c>
      <c r="M100" s="24">
        <v>214152.01200000002</v>
      </c>
      <c r="N100" s="23"/>
      <c r="O100" s="30"/>
    </row>
    <row r="101" spans="1:15" s="25" customFormat="1" ht="12.75" customHeight="1" x14ac:dyDescent="0.25">
      <c r="A101" s="22"/>
      <c r="B101" s="23" t="s">
        <v>33</v>
      </c>
      <c r="C101" s="23"/>
      <c r="D101" s="26">
        <v>400</v>
      </c>
      <c r="E101" s="26">
        <v>607.78</v>
      </c>
      <c r="F101" s="26">
        <v>129764.914</v>
      </c>
      <c r="G101" s="26">
        <v>700</v>
      </c>
      <c r="H101" s="26">
        <v>1400</v>
      </c>
      <c r="I101" s="26">
        <v>75796.89</v>
      </c>
      <c r="J101" s="26">
        <v>400</v>
      </c>
      <c r="K101" s="26">
        <v>2990.82</v>
      </c>
      <c r="L101" s="26">
        <v>32758.019999999997</v>
      </c>
      <c r="M101" s="24">
        <v>244818.42400000003</v>
      </c>
      <c r="N101" s="23"/>
      <c r="O101" s="30"/>
    </row>
    <row r="102" spans="1:15" s="25" customFormat="1" ht="12.75" customHeight="1" x14ac:dyDescent="0.25">
      <c r="A102" s="22"/>
      <c r="B102" s="23" t="s">
        <v>34</v>
      </c>
      <c r="C102" s="23"/>
      <c r="D102" s="26">
        <v>240</v>
      </c>
      <c r="E102" s="26">
        <v>2007.8</v>
      </c>
      <c r="F102" s="26">
        <v>92836.032000000007</v>
      </c>
      <c r="G102" s="26">
        <v>140</v>
      </c>
      <c r="H102" s="26">
        <v>2159.14</v>
      </c>
      <c r="I102" s="26">
        <v>31832.46</v>
      </c>
      <c r="J102" s="26">
        <v>100</v>
      </c>
      <c r="K102" s="26">
        <v>5729.54</v>
      </c>
      <c r="L102" s="26">
        <v>17436.84</v>
      </c>
      <c r="M102" s="24">
        <v>152481.81200000001</v>
      </c>
      <c r="N102" s="23"/>
      <c r="O102" s="30"/>
    </row>
    <row r="103" spans="1:15" s="25" customFormat="1" ht="12.75" customHeight="1" x14ac:dyDescent="0.25">
      <c r="A103" s="22"/>
      <c r="B103" s="23" t="s">
        <v>35</v>
      </c>
      <c r="C103" s="23"/>
      <c r="D103" s="26">
        <v>2400</v>
      </c>
      <c r="E103" s="26">
        <v>1735.5319999999999</v>
      </c>
      <c r="F103" s="26">
        <v>96615.865999999995</v>
      </c>
      <c r="G103" s="26">
        <v>280</v>
      </c>
      <c r="H103" s="26">
        <v>1640</v>
      </c>
      <c r="I103" s="26">
        <v>45244.86</v>
      </c>
      <c r="J103" s="26">
        <v>440</v>
      </c>
      <c r="K103" s="26">
        <v>2021.7199999999998</v>
      </c>
      <c r="L103" s="26">
        <v>16306.400000000001</v>
      </c>
      <c r="M103" s="24">
        <v>166684.378</v>
      </c>
      <c r="N103" s="23"/>
      <c r="O103" s="30"/>
    </row>
    <row r="104" spans="1:15" s="25" customFormat="1" ht="12.75" customHeight="1" x14ac:dyDescent="0.25">
      <c r="A104" s="22"/>
      <c r="B104" s="23" t="s">
        <v>36</v>
      </c>
      <c r="C104" s="23"/>
      <c r="D104" s="26">
        <v>2000</v>
      </c>
      <c r="E104" s="26">
        <v>2932.62</v>
      </c>
      <c r="F104" s="26">
        <v>93821.195999999996</v>
      </c>
      <c r="G104" s="26">
        <v>200</v>
      </c>
      <c r="H104" s="26">
        <v>1098.4739999999999</v>
      </c>
      <c r="I104" s="26">
        <v>57338.11</v>
      </c>
      <c r="J104" s="26">
        <v>420</v>
      </c>
      <c r="K104" s="26">
        <v>3551.9399999999996</v>
      </c>
      <c r="L104" s="26">
        <v>15303.701999999999</v>
      </c>
      <c r="M104" s="24">
        <v>176666.04199999999</v>
      </c>
      <c r="N104" s="23"/>
      <c r="O104" s="30"/>
    </row>
    <row r="105" spans="1:15" s="25" customFormat="1" ht="12.75" customHeight="1" x14ac:dyDescent="0.25">
      <c r="A105" s="22"/>
      <c r="B105" s="23" t="s">
        <v>37</v>
      </c>
      <c r="C105" s="23"/>
      <c r="D105" s="26">
        <v>1500</v>
      </c>
      <c r="E105" s="26">
        <v>1794.3</v>
      </c>
      <c r="F105" s="26">
        <v>60491.023999999998</v>
      </c>
      <c r="G105" s="26">
        <v>100</v>
      </c>
      <c r="H105" s="26">
        <v>1173.5360000000001</v>
      </c>
      <c r="I105" s="26">
        <v>34142.175999999999</v>
      </c>
      <c r="J105" s="26">
        <v>60</v>
      </c>
      <c r="K105" s="26">
        <v>2223.8000000000002</v>
      </c>
      <c r="L105" s="26">
        <v>22366.5</v>
      </c>
      <c r="M105" s="24">
        <v>123851.336</v>
      </c>
      <c r="N105" s="23"/>
      <c r="O105" s="30"/>
    </row>
    <row r="106" spans="1:15" s="25" customFormat="1" ht="12.75" customHeight="1" x14ac:dyDescent="0.25">
      <c r="A106" s="22" t="s">
        <v>46</v>
      </c>
      <c r="B106" s="23" t="s">
        <v>26</v>
      </c>
      <c r="C106" s="23"/>
      <c r="D106" s="26">
        <v>663.66</v>
      </c>
      <c r="E106" s="26">
        <v>2500</v>
      </c>
      <c r="F106" s="26">
        <v>103458.31200000001</v>
      </c>
      <c r="G106" s="26">
        <v>600</v>
      </c>
      <c r="H106" s="26">
        <v>340</v>
      </c>
      <c r="I106" s="26">
        <v>82271.895999999993</v>
      </c>
      <c r="J106" s="26">
        <v>340</v>
      </c>
      <c r="K106" s="26">
        <v>2088</v>
      </c>
      <c r="L106" s="26">
        <v>26602.1</v>
      </c>
      <c r="M106" s="24">
        <v>218863.96800000002</v>
      </c>
      <c r="N106" s="23"/>
      <c r="O106" s="30"/>
    </row>
    <row r="107" spans="1:15" s="25" customFormat="1" ht="12.75" customHeight="1" x14ac:dyDescent="0.25">
      <c r="A107" s="22"/>
      <c r="B107" s="23" t="s">
        <v>27</v>
      </c>
      <c r="C107" s="23"/>
      <c r="D107" s="26">
        <v>1843.9</v>
      </c>
      <c r="E107" s="26">
        <v>796</v>
      </c>
      <c r="F107" s="26">
        <v>142087.89199999999</v>
      </c>
      <c r="G107" s="26">
        <v>485.72</v>
      </c>
      <c r="H107" s="26">
        <v>1421.2819999999999</v>
      </c>
      <c r="I107" s="26">
        <v>97398.907999999996</v>
      </c>
      <c r="J107" s="26">
        <v>420</v>
      </c>
      <c r="K107" s="26">
        <v>2583.34</v>
      </c>
      <c r="L107" s="26">
        <v>33410.82</v>
      </c>
      <c r="M107" s="24">
        <v>280447.86199999996</v>
      </c>
      <c r="N107" s="23"/>
      <c r="O107" s="30"/>
    </row>
    <row r="108" spans="1:15" s="25" customFormat="1" ht="12.75" customHeight="1" x14ac:dyDescent="0.25">
      <c r="A108" s="22"/>
      <c r="B108" s="23" t="s">
        <v>28</v>
      </c>
      <c r="C108" s="23"/>
      <c r="D108" s="26">
        <v>692.72</v>
      </c>
      <c r="E108" s="26">
        <v>240</v>
      </c>
      <c r="F108" s="26">
        <v>175608.86199999999</v>
      </c>
      <c r="G108" s="26">
        <v>100</v>
      </c>
      <c r="H108" s="26">
        <v>932.3</v>
      </c>
      <c r="I108" s="26">
        <v>78881.898000000001</v>
      </c>
      <c r="J108" s="26">
        <v>300</v>
      </c>
      <c r="K108" s="26">
        <v>3699</v>
      </c>
      <c r="L108" s="26">
        <v>28315.279999999999</v>
      </c>
      <c r="M108" s="24">
        <v>288770.05999999994</v>
      </c>
      <c r="N108" s="23"/>
      <c r="O108" s="30"/>
    </row>
    <row r="109" spans="1:15" s="25" customFormat="1" ht="12.75" customHeight="1" x14ac:dyDescent="0.25">
      <c r="A109" s="22"/>
      <c r="B109" s="23" t="s">
        <v>29</v>
      </c>
      <c r="C109" s="23"/>
      <c r="D109" s="31">
        <v>0</v>
      </c>
      <c r="E109" s="26">
        <v>640</v>
      </c>
      <c r="F109" s="26">
        <v>118912.746</v>
      </c>
      <c r="G109" s="28">
        <v>0</v>
      </c>
      <c r="H109" s="26">
        <v>2207.7399999999998</v>
      </c>
      <c r="I109" s="26">
        <v>68221.399999999994</v>
      </c>
      <c r="J109" s="26">
        <v>1560</v>
      </c>
      <c r="K109" s="26">
        <v>2610.6</v>
      </c>
      <c r="L109" s="26">
        <v>24531.8</v>
      </c>
      <c r="M109" s="24">
        <v>218684.28599999999</v>
      </c>
      <c r="N109" s="23"/>
      <c r="O109" s="30"/>
    </row>
    <row r="110" spans="1:15" s="25" customFormat="1" ht="12.75" customHeight="1" x14ac:dyDescent="0.25">
      <c r="A110" s="22"/>
      <c r="B110" s="23" t="s">
        <v>30</v>
      </c>
      <c r="C110" s="23"/>
      <c r="D110" s="31">
        <v>0</v>
      </c>
      <c r="E110" s="26">
        <v>6220</v>
      </c>
      <c r="F110" s="26">
        <v>91449.517999999996</v>
      </c>
      <c r="G110" s="28">
        <v>0</v>
      </c>
      <c r="H110" s="26">
        <v>7317.42</v>
      </c>
      <c r="I110" s="26">
        <v>55142.741999999998</v>
      </c>
      <c r="J110" s="26">
        <v>1140</v>
      </c>
      <c r="K110" s="26">
        <v>1632.3</v>
      </c>
      <c r="L110" s="26">
        <v>20839.7</v>
      </c>
      <c r="M110" s="24">
        <v>183741.68</v>
      </c>
      <c r="N110" s="23"/>
      <c r="O110" s="30"/>
    </row>
    <row r="111" spans="1:15" s="25" customFormat="1" ht="12.75" customHeight="1" x14ac:dyDescent="0.25">
      <c r="A111" s="22"/>
      <c r="B111" s="23" t="s">
        <v>31</v>
      </c>
      <c r="C111" s="23"/>
      <c r="D111" s="26">
        <v>42.83</v>
      </c>
      <c r="E111" s="26">
        <v>3495.2</v>
      </c>
      <c r="F111" s="26">
        <v>97648.49</v>
      </c>
      <c r="G111" s="28">
        <v>0</v>
      </c>
      <c r="H111" s="26">
        <v>7284.72</v>
      </c>
      <c r="I111" s="26">
        <v>52089.635999999999</v>
      </c>
      <c r="J111" s="26">
        <v>180</v>
      </c>
      <c r="K111" s="26">
        <v>2308</v>
      </c>
      <c r="L111" s="26">
        <v>26654.207999999999</v>
      </c>
      <c r="M111" s="24">
        <v>189703.08399999997</v>
      </c>
      <c r="N111" s="23"/>
      <c r="O111" s="30"/>
    </row>
    <row r="112" spans="1:15" s="25" customFormat="1" ht="12.75" customHeight="1" x14ac:dyDescent="0.25">
      <c r="A112" s="22"/>
      <c r="B112" s="23" t="s">
        <v>32</v>
      </c>
      <c r="C112" s="23"/>
      <c r="D112" s="31">
        <v>0</v>
      </c>
      <c r="E112" s="26">
        <v>7856.02</v>
      </c>
      <c r="F112" s="26">
        <v>149079.31400000001</v>
      </c>
      <c r="G112" s="28">
        <v>0</v>
      </c>
      <c r="H112" s="26">
        <v>10824.86</v>
      </c>
      <c r="I112" s="26">
        <v>94868.423999999999</v>
      </c>
      <c r="J112" s="28">
        <v>0</v>
      </c>
      <c r="K112" s="26">
        <v>3191.9</v>
      </c>
      <c r="L112" s="26">
        <v>31220.86</v>
      </c>
      <c r="M112" s="24">
        <v>297041.37800000003</v>
      </c>
      <c r="N112" s="23"/>
      <c r="O112" s="30"/>
    </row>
    <row r="113" spans="1:15" s="25" customFormat="1" ht="12.75" customHeight="1" x14ac:dyDescent="0.25">
      <c r="A113" s="22"/>
      <c r="B113" s="23" t="s">
        <v>33</v>
      </c>
      <c r="C113" s="23"/>
      <c r="D113" s="31">
        <v>0</v>
      </c>
      <c r="E113" s="26">
        <v>3882.52</v>
      </c>
      <c r="F113" s="26">
        <v>109932.598</v>
      </c>
      <c r="G113" s="28">
        <v>0</v>
      </c>
      <c r="H113" s="26">
        <v>5136</v>
      </c>
      <c r="I113" s="26">
        <v>58595.23</v>
      </c>
      <c r="J113" s="28">
        <v>0</v>
      </c>
      <c r="K113" s="26">
        <v>2720.7</v>
      </c>
      <c r="L113" s="26">
        <v>22681.66</v>
      </c>
      <c r="M113" s="24">
        <v>202948.70800000001</v>
      </c>
      <c r="N113" s="23"/>
      <c r="O113" s="30"/>
    </row>
    <row r="114" spans="1:15" s="25" customFormat="1" ht="12.75" customHeight="1" x14ac:dyDescent="0.25">
      <c r="A114" s="22"/>
      <c r="B114" s="23" t="s">
        <v>34</v>
      </c>
      <c r="C114" s="23"/>
      <c r="D114" s="31">
        <v>0</v>
      </c>
      <c r="E114" s="26">
        <v>2025.36</v>
      </c>
      <c r="F114" s="26">
        <v>97004.07</v>
      </c>
      <c r="G114" s="28">
        <v>0</v>
      </c>
      <c r="H114" s="26">
        <v>6228</v>
      </c>
      <c r="I114" s="26">
        <v>31499.155999999999</v>
      </c>
      <c r="J114" s="26">
        <v>20</v>
      </c>
      <c r="K114" s="26">
        <v>1853.5</v>
      </c>
      <c r="L114" s="26">
        <v>19554.2</v>
      </c>
      <c r="M114" s="24">
        <v>158184.28600000002</v>
      </c>
      <c r="N114" s="23"/>
      <c r="O114" s="30"/>
    </row>
    <row r="115" spans="1:15" s="25" customFormat="1" ht="12.75" customHeight="1" x14ac:dyDescent="0.25">
      <c r="A115" s="22"/>
      <c r="B115" s="23" t="s">
        <v>35</v>
      </c>
      <c r="C115" s="23"/>
      <c r="D115" s="31">
        <v>0</v>
      </c>
      <c r="E115" s="26">
        <v>5720</v>
      </c>
      <c r="F115" s="26">
        <v>95822.754000000001</v>
      </c>
      <c r="G115" s="28">
        <v>0</v>
      </c>
      <c r="H115" s="26">
        <v>6214.66</v>
      </c>
      <c r="I115" s="26">
        <v>32651.421999999999</v>
      </c>
      <c r="J115" s="28">
        <v>0</v>
      </c>
      <c r="K115" s="26">
        <v>2537.64</v>
      </c>
      <c r="L115" s="26">
        <v>15669.055999999999</v>
      </c>
      <c r="M115" s="24">
        <v>158615.53200000004</v>
      </c>
      <c r="N115" s="23"/>
      <c r="O115" s="30"/>
    </row>
    <row r="116" spans="1:15" s="25" customFormat="1" ht="12.75" customHeight="1" x14ac:dyDescent="0.25">
      <c r="A116" s="22"/>
      <c r="B116" s="23" t="s">
        <v>36</v>
      </c>
      <c r="C116" s="23"/>
      <c r="D116" s="31">
        <v>0</v>
      </c>
      <c r="E116" s="26">
        <v>974</v>
      </c>
      <c r="F116" s="26">
        <v>73540.706000000006</v>
      </c>
      <c r="G116" s="28">
        <v>0</v>
      </c>
      <c r="H116" s="26">
        <v>4859.2</v>
      </c>
      <c r="I116" s="26">
        <v>28737.186000000002</v>
      </c>
      <c r="J116" s="28">
        <v>0</v>
      </c>
      <c r="K116" s="26">
        <v>2561.84</v>
      </c>
      <c r="L116" s="26">
        <v>11193.2</v>
      </c>
      <c r="M116" s="24">
        <v>121866.132</v>
      </c>
      <c r="N116" s="23"/>
      <c r="O116" s="30"/>
    </row>
    <row r="117" spans="1:15" s="25" customFormat="1" ht="12.75" customHeight="1" x14ac:dyDescent="0.25">
      <c r="A117" s="22"/>
      <c r="B117" s="23" t="s">
        <v>37</v>
      </c>
      <c r="C117" s="23"/>
      <c r="D117" s="31">
        <v>0</v>
      </c>
      <c r="E117" s="26">
        <v>700</v>
      </c>
      <c r="F117" s="26">
        <v>59113.25</v>
      </c>
      <c r="G117" s="28">
        <v>0</v>
      </c>
      <c r="H117" s="26">
        <v>4016</v>
      </c>
      <c r="I117" s="26">
        <v>26318.925999999999</v>
      </c>
      <c r="J117" s="28">
        <v>0</v>
      </c>
      <c r="K117" s="26">
        <v>2479.4</v>
      </c>
      <c r="L117" s="26">
        <v>16239.240000000002</v>
      </c>
      <c r="M117" s="24">
        <v>108866.81600000001</v>
      </c>
      <c r="N117" s="23"/>
      <c r="O117" s="30"/>
    </row>
    <row r="118" spans="1:15" s="25" customFormat="1" ht="12.75" customHeight="1" x14ac:dyDescent="0.25">
      <c r="A118" s="22" t="s">
        <v>47</v>
      </c>
      <c r="B118" s="23" t="s">
        <v>26</v>
      </c>
      <c r="C118" s="23"/>
      <c r="D118" s="31">
        <v>0</v>
      </c>
      <c r="E118" s="26">
        <v>1600</v>
      </c>
      <c r="F118" s="26">
        <v>85207.542000000001</v>
      </c>
      <c r="G118" s="28">
        <v>0</v>
      </c>
      <c r="H118" s="26">
        <v>2782.8</v>
      </c>
      <c r="I118" s="26">
        <v>53075.021999999997</v>
      </c>
      <c r="J118" s="26">
        <v>180</v>
      </c>
      <c r="K118" s="26">
        <v>2314.3000000000002</v>
      </c>
      <c r="L118" s="26">
        <v>20535.439999999999</v>
      </c>
      <c r="M118" s="24">
        <v>165695.10399999999</v>
      </c>
      <c r="N118" s="23"/>
      <c r="O118" s="30"/>
    </row>
    <row r="119" spans="1:15" s="25" customFormat="1" ht="12.75" customHeight="1" x14ac:dyDescent="0.25">
      <c r="A119" s="22"/>
      <c r="B119" s="23" t="s">
        <v>27</v>
      </c>
      <c r="C119" s="23"/>
      <c r="D119" s="31">
        <v>0</v>
      </c>
      <c r="E119" s="26">
        <v>1992</v>
      </c>
      <c r="F119" s="26">
        <v>84188.107999999993</v>
      </c>
      <c r="G119" s="28">
        <v>0</v>
      </c>
      <c r="H119" s="26">
        <v>3284.24</v>
      </c>
      <c r="I119" s="26">
        <v>57014.802000000003</v>
      </c>
      <c r="J119" s="28">
        <v>0</v>
      </c>
      <c r="K119" s="26">
        <v>3448.6000000000004</v>
      </c>
      <c r="L119" s="26">
        <v>15260.800000000001</v>
      </c>
      <c r="M119" s="24">
        <v>165188.54999999999</v>
      </c>
      <c r="N119" s="23"/>
      <c r="O119" s="30"/>
    </row>
    <row r="120" spans="1:15" s="25" customFormat="1" ht="12.75" customHeight="1" x14ac:dyDescent="0.25">
      <c r="A120" s="22"/>
      <c r="B120" s="23" t="s">
        <v>28</v>
      </c>
      <c r="C120" s="23"/>
      <c r="D120" s="31">
        <v>0</v>
      </c>
      <c r="E120" s="26">
        <v>3600</v>
      </c>
      <c r="F120" s="26">
        <v>99575.308000000005</v>
      </c>
      <c r="G120" s="28">
        <v>0</v>
      </c>
      <c r="H120" s="26">
        <v>4327.8059999999996</v>
      </c>
      <c r="I120" s="26">
        <v>47322.574000000001</v>
      </c>
      <c r="J120" s="26">
        <v>240</v>
      </c>
      <c r="K120" s="26">
        <v>3159.4</v>
      </c>
      <c r="L120" s="26">
        <v>18171.5</v>
      </c>
      <c r="M120" s="24">
        <v>176396.58799999999</v>
      </c>
      <c r="N120" s="23"/>
      <c r="O120" s="30"/>
    </row>
    <row r="121" spans="1:15" s="25" customFormat="1" ht="12.75" customHeight="1" x14ac:dyDescent="0.25">
      <c r="A121" s="22"/>
      <c r="B121" s="23" t="s">
        <v>29</v>
      </c>
      <c r="C121" s="23"/>
      <c r="D121" s="26">
        <v>392.8725</v>
      </c>
      <c r="E121" s="26">
        <v>1883.6</v>
      </c>
      <c r="F121" s="26">
        <v>88799.495999999999</v>
      </c>
      <c r="G121" s="28">
        <v>0</v>
      </c>
      <c r="H121" s="26">
        <v>4769.46</v>
      </c>
      <c r="I121" s="26">
        <v>48283.161999999997</v>
      </c>
      <c r="J121" s="26">
        <v>420</v>
      </c>
      <c r="K121" s="26">
        <v>2795.5</v>
      </c>
      <c r="L121" s="26">
        <v>21096.219999999998</v>
      </c>
      <c r="M121" s="24">
        <v>168440.31049999999</v>
      </c>
      <c r="N121" s="23"/>
      <c r="O121" s="30"/>
    </row>
    <row r="122" spans="1:15" s="25" customFormat="1" ht="12.75" customHeight="1" x14ac:dyDescent="0.25">
      <c r="A122" s="22"/>
      <c r="B122" s="23" t="s">
        <v>30</v>
      </c>
      <c r="C122" s="23"/>
      <c r="D122" s="26">
        <v>124.215</v>
      </c>
      <c r="E122" s="26">
        <v>2600.5859999999998</v>
      </c>
      <c r="F122" s="26">
        <v>68445.850000000006</v>
      </c>
      <c r="G122" s="28">
        <v>0</v>
      </c>
      <c r="H122" s="26">
        <v>7939.9939999999997</v>
      </c>
      <c r="I122" s="26">
        <v>25741.882000000001</v>
      </c>
      <c r="J122" s="28">
        <v>0</v>
      </c>
      <c r="K122" s="26">
        <v>1691.5</v>
      </c>
      <c r="L122" s="26">
        <v>18799.7</v>
      </c>
      <c r="M122" s="24">
        <v>125343.72700000001</v>
      </c>
      <c r="N122" s="23"/>
      <c r="O122" s="30"/>
    </row>
    <row r="123" spans="1:15" s="25" customFormat="1" ht="12.75" customHeight="1" x14ac:dyDescent="0.25">
      <c r="A123" s="22"/>
      <c r="B123" s="23" t="s">
        <v>31</v>
      </c>
      <c r="C123" s="23"/>
      <c r="D123" s="31">
        <v>0</v>
      </c>
      <c r="E123" s="26">
        <v>5702</v>
      </c>
      <c r="F123" s="26">
        <v>103377.558</v>
      </c>
      <c r="G123" s="28">
        <v>0</v>
      </c>
      <c r="H123" s="26">
        <v>16460.759999999998</v>
      </c>
      <c r="I123" s="26">
        <v>46306.862000000001</v>
      </c>
      <c r="J123" s="26">
        <v>500</v>
      </c>
      <c r="K123" s="26">
        <v>3814.7799999999997</v>
      </c>
      <c r="L123" s="26">
        <v>27275.18</v>
      </c>
      <c r="M123" s="24">
        <v>203437.13999999998</v>
      </c>
      <c r="N123" s="23"/>
      <c r="O123" s="30"/>
    </row>
    <row r="124" spans="1:15" s="25" customFormat="1" ht="12.75" customHeight="1" x14ac:dyDescent="0.25">
      <c r="A124" s="22"/>
      <c r="B124" s="23" t="s">
        <v>32</v>
      </c>
      <c r="C124" s="23"/>
      <c r="D124" s="31">
        <v>0</v>
      </c>
      <c r="E124" s="26">
        <v>4378.0140000000001</v>
      </c>
      <c r="F124" s="26">
        <v>92212.475999999995</v>
      </c>
      <c r="G124" s="28">
        <v>0</v>
      </c>
      <c r="H124" s="26">
        <v>11953.8</v>
      </c>
      <c r="I124" s="26">
        <v>51348.807999999997</v>
      </c>
      <c r="J124" s="26">
        <v>660</v>
      </c>
      <c r="K124" s="26">
        <v>2503.3000000000002</v>
      </c>
      <c r="L124" s="26">
        <v>21731.46</v>
      </c>
      <c r="M124" s="24">
        <v>184787.85799999998</v>
      </c>
      <c r="N124" s="23"/>
      <c r="O124" s="30"/>
    </row>
    <row r="125" spans="1:15" s="25" customFormat="1" ht="12.75" customHeight="1" x14ac:dyDescent="0.25">
      <c r="A125" s="22"/>
      <c r="B125" s="23" t="s">
        <v>33</v>
      </c>
      <c r="C125" s="23"/>
      <c r="D125" s="26">
        <v>847.5</v>
      </c>
      <c r="E125" s="26">
        <v>1424</v>
      </c>
      <c r="F125" s="26">
        <v>59343.701999999997</v>
      </c>
      <c r="G125" s="28">
        <v>0</v>
      </c>
      <c r="H125" s="26">
        <v>8890</v>
      </c>
      <c r="I125" s="26">
        <v>35468.89</v>
      </c>
      <c r="J125" s="26">
        <v>600</v>
      </c>
      <c r="K125" s="26">
        <v>2362.5</v>
      </c>
      <c r="L125" s="26">
        <v>24782.2</v>
      </c>
      <c r="M125" s="24">
        <v>133718.79199999999</v>
      </c>
      <c r="N125" s="23"/>
      <c r="O125" s="30"/>
    </row>
    <row r="126" spans="1:15" s="25" customFormat="1" ht="12.75" customHeight="1" x14ac:dyDescent="0.25">
      <c r="A126" s="22"/>
      <c r="B126" s="23" t="s">
        <v>34</v>
      </c>
      <c r="C126" s="23"/>
      <c r="D126" s="31">
        <v>0</v>
      </c>
      <c r="E126" s="26">
        <v>1422.0160000000001</v>
      </c>
      <c r="F126" s="26">
        <v>79878.42</v>
      </c>
      <c r="G126" s="28">
        <v>0</v>
      </c>
      <c r="H126" s="26">
        <v>7180.14</v>
      </c>
      <c r="I126" s="26">
        <v>36620.862000000001</v>
      </c>
      <c r="J126" s="26">
        <v>1140</v>
      </c>
      <c r="K126" s="26">
        <v>2805</v>
      </c>
      <c r="L126" s="26">
        <v>21023.9</v>
      </c>
      <c r="M126" s="24">
        <v>150070.33799999999</v>
      </c>
      <c r="N126" s="23"/>
      <c r="O126" s="30"/>
    </row>
    <row r="127" spans="1:15" s="25" customFormat="1" ht="12.75" customHeight="1" x14ac:dyDescent="0.25">
      <c r="A127" s="22"/>
      <c r="B127" s="23" t="s">
        <v>35</v>
      </c>
      <c r="C127" s="23"/>
      <c r="D127" s="31">
        <v>0</v>
      </c>
      <c r="E127" s="26">
        <v>2429.0500000000002</v>
      </c>
      <c r="F127" s="26">
        <v>77858.649999999994</v>
      </c>
      <c r="G127" s="28">
        <v>0</v>
      </c>
      <c r="H127" s="26">
        <v>12949.08</v>
      </c>
      <c r="I127" s="26">
        <v>31414.671999999999</v>
      </c>
      <c r="J127" s="28">
        <v>0</v>
      </c>
      <c r="K127" s="26">
        <v>1523.1000000000001</v>
      </c>
      <c r="L127" s="26">
        <v>14386.456</v>
      </c>
      <c r="M127" s="24">
        <v>140561.008</v>
      </c>
      <c r="N127" s="23"/>
      <c r="O127" s="30"/>
    </row>
    <row r="128" spans="1:15" s="25" customFormat="1" ht="12.75" customHeight="1" x14ac:dyDescent="0.25">
      <c r="A128" s="22"/>
      <c r="B128" s="23" t="s">
        <v>36</v>
      </c>
      <c r="C128" s="23"/>
      <c r="D128" s="31">
        <v>0</v>
      </c>
      <c r="E128" s="26">
        <v>4870.62</v>
      </c>
      <c r="F128" s="26">
        <v>82793.466</v>
      </c>
      <c r="G128" s="28">
        <v>0</v>
      </c>
      <c r="H128" s="26">
        <v>9711.89</v>
      </c>
      <c r="I128" s="26">
        <v>41165.572</v>
      </c>
      <c r="J128" s="28">
        <v>0</v>
      </c>
      <c r="K128" s="26">
        <v>1938.8000000000002</v>
      </c>
      <c r="L128" s="26">
        <v>12397.68</v>
      </c>
      <c r="M128" s="24">
        <v>152878.02799999999</v>
      </c>
      <c r="N128" s="23"/>
      <c r="O128" s="30"/>
    </row>
    <row r="129" spans="1:15" s="25" customFormat="1" ht="12.75" customHeight="1" x14ac:dyDescent="0.25">
      <c r="A129" s="22"/>
      <c r="B129" s="23" t="s">
        <v>37</v>
      </c>
      <c r="C129" s="23"/>
      <c r="D129" s="31">
        <v>0</v>
      </c>
      <c r="E129" s="26">
        <v>3147.9340000000002</v>
      </c>
      <c r="F129" s="26">
        <v>54960.794000000002</v>
      </c>
      <c r="G129" s="28">
        <v>0</v>
      </c>
      <c r="H129" s="26">
        <v>5470.89</v>
      </c>
      <c r="I129" s="26">
        <v>28250.826000000001</v>
      </c>
      <c r="J129" s="28">
        <v>0</v>
      </c>
      <c r="K129" s="26">
        <v>2190.1</v>
      </c>
      <c r="L129" s="26">
        <v>10518.62</v>
      </c>
      <c r="M129" s="24">
        <v>104539.164</v>
      </c>
      <c r="N129" s="23"/>
      <c r="O129" s="30"/>
    </row>
    <row r="130" spans="1:15" s="25" customFormat="1" ht="12.75" customHeight="1" x14ac:dyDescent="0.25">
      <c r="A130" s="22" t="s">
        <v>48</v>
      </c>
      <c r="B130" s="23" t="s">
        <v>26</v>
      </c>
      <c r="C130" s="23"/>
      <c r="D130" s="31">
        <v>0</v>
      </c>
      <c r="E130" s="26">
        <v>5379.78</v>
      </c>
      <c r="F130" s="26">
        <v>74524.967999999993</v>
      </c>
      <c r="G130" s="28">
        <v>0</v>
      </c>
      <c r="H130" s="26">
        <v>9932</v>
      </c>
      <c r="I130" s="26">
        <v>39251.614000000001</v>
      </c>
      <c r="J130" s="26">
        <v>200</v>
      </c>
      <c r="K130" s="26">
        <v>1914.5</v>
      </c>
      <c r="L130" s="26">
        <v>16642.239999999998</v>
      </c>
      <c r="M130" s="24">
        <v>147845.10199999998</v>
      </c>
      <c r="N130" s="23"/>
      <c r="O130" s="30"/>
    </row>
    <row r="131" spans="1:15" s="25" customFormat="1" ht="12.75" customHeight="1" x14ac:dyDescent="0.25">
      <c r="A131" s="22"/>
      <c r="B131" s="23" t="s">
        <v>27</v>
      </c>
      <c r="C131" s="23"/>
      <c r="D131" s="31">
        <v>0</v>
      </c>
      <c r="E131" s="26">
        <v>8245.3060000000005</v>
      </c>
      <c r="F131" s="26">
        <v>56889.25</v>
      </c>
      <c r="G131" s="28">
        <v>0</v>
      </c>
      <c r="H131" s="26">
        <v>5818.5</v>
      </c>
      <c r="I131" s="26">
        <v>30701.276000000002</v>
      </c>
      <c r="J131" s="26">
        <v>200</v>
      </c>
      <c r="K131" s="26">
        <v>2299.5</v>
      </c>
      <c r="L131" s="26">
        <v>13753.14</v>
      </c>
      <c r="M131" s="24">
        <v>117906.97199999999</v>
      </c>
      <c r="N131" s="23"/>
      <c r="O131" s="30"/>
    </row>
    <row r="132" spans="1:15" s="25" customFormat="1" ht="12.75" customHeight="1" x14ac:dyDescent="0.25">
      <c r="A132" s="22"/>
      <c r="B132" s="23" t="s">
        <v>28</v>
      </c>
      <c r="C132" s="23"/>
      <c r="D132" s="31">
        <v>0</v>
      </c>
      <c r="E132" s="26">
        <v>10455.799999999999</v>
      </c>
      <c r="F132" s="26">
        <v>86357.111999999994</v>
      </c>
      <c r="G132" s="28">
        <v>0</v>
      </c>
      <c r="H132" s="26">
        <v>15449.34</v>
      </c>
      <c r="I132" s="26">
        <v>56274.080000000002</v>
      </c>
      <c r="J132" s="28">
        <v>0</v>
      </c>
      <c r="K132" s="26">
        <v>2298.1999999999998</v>
      </c>
      <c r="L132" s="26">
        <v>21689.119999999999</v>
      </c>
      <c r="M132" s="24">
        <v>192523.652</v>
      </c>
      <c r="N132" s="23"/>
      <c r="O132" s="30"/>
    </row>
    <row r="133" spans="1:15" s="25" customFormat="1" ht="12.75" customHeight="1" x14ac:dyDescent="0.25">
      <c r="A133" s="22"/>
      <c r="B133" s="23" t="s">
        <v>29</v>
      </c>
      <c r="C133" s="23"/>
      <c r="D133" s="31">
        <v>0</v>
      </c>
      <c r="E133" s="26">
        <v>3769.2939999999999</v>
      </c>
      <c r="F133" s="26">
        <v>74142.301999999996</v>
      </c>
      <c r="G133" s="28">
        <v>0</v>
      </c>
      <c r="H133" s="26">
        <v>4051.96</v>
      </c>
      <c r="I133" s="26">
        <v>38760.565999999999</v>
      </c>
      <c r="J133" s="26">
        <v>220</v>
      </c>
      <c r="K133" s="26">
        <v>2709.8</v>
      </c>
      <c r="L133" s="26">
        <v>14676.82</v>
      </c>
      <c r="M133" s="24">
        <v>138330.742</v>
      </c>
      <c r="N133" s="23"/>
      <c r="O133" s="30"/>
    </row>
    <row r="134" spans="1:15" s="25" customFormat="1" ht="12.75" customHeight="1" x14ac:dyDescent="0.25">
      <c r="A134" s="22"/>
      <c r="B134" s="23" t="s">
        <v>30</v>
      </c>
      <c r="C134" s="23"/>
      <c r="D134" s="31">
        <v>0</v>
      </c>
      <c r="E134" s="26">
        <v>4170.6400000000003</v>
      </c>
      <c r="F134" s="26">
        <v>67530.703999999998</v>
      </c>
      <c r="G134" s="28">
        <v>0</v>
      </c>
      <c r="H134" s="26">
        <v>6309.88</v>
      </c>
      <c r="I134" s="26">
        <v>26963.941999999999</v>
      </c>
      <c r="J134" s="26">
        <v>60.4</v>
      </c>
      <c r="K134" s="26">
        <v>2084.1999999999998</v>
      </c>
      <c r="L134" s="26">
        <v>9486.8000000000011</v>
      </c>
      <c r="M134" s="24">
        <v>116606.56599999999</v>
      </c>
      <c r="N134" s="23"/>
      <c r="O134" s="30"/>
    </row>
    <row r="135" spans="1:15" s="25" customFormat="1" ht="12.75" customHeight="1" x14ac:dyDescent="0.25">
      <c r="A135" s="22"/>
      <c r="B135" s="23" t="s">
        <v>31</v>
      </c>
      <c r="C135" s="23"/>
      <c r="D135" s="31">
        <v>0</v>
      </c>
      <c r="E135" s="26">
        <v>4793.6000000000004</v>
      </c>
      <c r="F135" s="26">
        <v>70874.296000000002</v>
      </c>
      <c r="G135" s="28">
        <v>0</v>
      </c>
      <c r="H135" s="26">
        <v>9095.1200000000008</v>
      </c>
      <c r="I135" s="26">
        <v>28192.236000000001</v>
      </c>
      <c r="J135" s="26">
        <v>159.6</v>
      </c>
      <c r="K135" s="26">
        <v>1884.5</v>
      </c>
      <c r="L135" s="26">
        <v>9144.0199999999986</v>
      </c>
      <c r="M135" s="24">
        <v>124143.37200000002</v>
      </c>
      <c r="N135" s="23"/>
      <c r="O135" s="30"/>
    </row>
    <row r="136" spans="1:15" s="25" customFormat="1" ht="12.75" customHeight="1" x14ac:dyDescent="0.25">
      <c r="A136" s="22"/>
      <c r="B136" s="23" t="s">
        <v>32</v>
      </c>
      <c r="C136" s="23"/>
      <c r="D136" s="26">
        <v>200</v>
      </c>
      <c r="E136" s="26">
        <v>1678.4</v>
      </c>
      <c r="F136" s="26">
        <v>72626.990000000005</v>
      </c>
      <c r="G136" s="28">
        <v>0</v>
      </c>
      <c r="H136" s="26">
        <v>13775.06</v>
      </c>
      <c r="I136" s="26">
        <v>33730.69</v>
      </c>
      <c r="J136" s="27">
        <v>0</v>
      </c>
      <c r="K136" s="26">
        <v>976.4</v>
      </c>
      <c r="L136" s="26">
        <v>12670.54</v>
      </c>
      <c r="M136" s="24">
        <v>135658.07999999999</v>
      </c>
      <c r="N136" s="23"/>
      <c r="O136" s="30"/>
    </row>
    <row r="137" spans="1:15" s="25" customFormat="1" ht="12.75" customHeight="1" x14ac:dyDescent="0.25">
      <c r="A137" s="22"/>
      <c r="B137" s="23" t="s">
        <v>33</v>
      </c>
      <c r="C137" s="23"/>
      <c r="D137" s="31">
        <v>0</v>
      </c>
      <c r="E137" s="26">
        <v>825.44</v>
      </c>
      <c r="F137" s="26">
        <v>88931.04</v>
      </c>
      <c r="G137" s="28">
        <v>0</v>
      </c>
      <c r="H137" s="26">
        <v>19807.439999999999</v>
      </c>
      <c r="I137" s="26">
        <v>41135.760000000002</v>
      </c>
      <c r="J137" s="27">
        <v>0</v>
      </c>
      <c r="K137" s="26">
        <v>1641.8000000000002</v>
      </c>
      <c r="L137" s="26">
        <v>14054.5</v>
      </c>
      <c r="M137" s="24">
        <v>166395.97999999998</v>
      </c>
      <c r="N137" s="23"/>
      <c r="O137" s="30"/>
    </row>
    <row r="138" spans="1:15" s="25" customFormat="1" ht="12.75" customHeight="1" x14ac:dyDescent="0.25">
      <c r="A138" s="22"/>
      <c r="B138" s="23" t="s">
        <v>34</v>
      </c>
      <c r="C138" s="23"/>
      <c r="D138" s="31">
        <v>0</v>
      </c>
      <c r="E138" s="26">
        <v>922.28</v>
      </c>
      <c r="F138" s="26">
        <v>87171.418000000005</v>
      </c>
      <c r="G138" s="28">
        <v>0</v>
      </c>
      <c r="H138" s="26">
        <v>20528.439999999999</v>
      </c>
      <c r="I138" s="26">
        <v>33067.913999999997</v>
      </c>
      <c r="J138" s="27">
        <v>0</v>
      </c>
      <c r="K138" s="26">
        <v>2060.6999999999998</v>
      </c>
      <c r="L138" s="26">
        <v>15093.56</v>
      </c>
      <c r="M138" s="24">
        <v>158844.31200000001</v>
      </c>
      <c r="N138" s="23"/>
      <c r="O138" s="30"/>
    </row>
    <row r="139" spans="1:15" s="25" customFormat="1" ht="12.75" customHeight="1" x14ac:dyDescent="0.25">
      <c r="A139" s="22"/>
      <c r="B139" s="23" t="s">
        <v>35</v>
      </c>
      <c r="C139" s="23"/>
      <c r="D139" s="26">
        <v>100</v>
      </c>
      <c r="E139" s="26">
        <v>852</v>
      </c>
      <c r="F139" s="26">
        <v>51728.743999999999</v>
      </c>
      <c r="G139" s="28">
        <v>0</v>
      </c>
      <c r="H139" s="26">
        <v>17623.439999999999</v>
      </c>
      <c r="I139" s="26">
        <v>16879.572</v>
      </c>
      <c r="J139" s="27">
        <v>0</v>
      </c>
      <c r="K139" s="26">
        <v>1199.2</v>
      </c>
      <c r="L139" s="26">
        <v>9172.2000000000007</v>
      </c>
      <c r="M139" s="24">
        <v>97555.155999999988</v>
      </c>
      <c r="N139" s="23"/>
      <c r="O139" s="30"/>
    </row>
    <row r="140" spans="1:15" s="25" customFormat="1" ht="12.75" customHeight="1" x14ac:dyDescent="0.25">
      <c r="A140" s="22"/>
      <c r="B140" s="23" t="s">
        <v>36</v>
      </c>
      <c r="C140" s="23"/>
      <c r="D140" s="31">
        <v>0</v>
      </c>
      <c r="E140" s="26">
        <v>2083.12</v>
      </c>
      <c r="F140" s="26">
        <v>72661.597999999998</v>
      </c>
      <c r="G140" s="28">
        <v>0</v>
      </c>
      <c r="H140" s="26">
        <v>15334.12</v>
      </c>
      <c r="I140" s="26">
        <v>26789.58</v>
      </c>
      <c r="J140" s="27">
        <v>0</v>
      </c>
      <c r="K140" s="26">
        <v>780.09999999999991</v>
      </c>
      <c r="L140" s="26">
        <v>9264.2800000000007</v>
      </c>
      <c r="M140" s="24">
        <v>126912.798</v>
      </c>
      <c r="N140" s="23"/>
      <c r="O140" s="30"/>
    </row>
    <row r="141" spans="1:15" s="25" customFormat="1" ht="12.75" customHeight="1" x14ac:dyDescent="0.25">
      <c r="A141" s="22"/>
      <c r="B141" s="23" t="s">
        <v>37</v>
      </c>
      <c r="C141" s="23"/>
      <c r="D141" s="26">
        <v>660</v>
      </c>
      <c r="E141" s="26">
        <v>4106</v>
      </c>
      <c r="F141" s="26">
        <v>72529.850000000006</v>
      </c>
      <c r="G141" s="28">
        <v>0</v>
      </c>
      <c r="H141" s="26">
        <v>9740.44</v>
      </c>
      <c r="I141" s="26">
        <v>32103.1</v>
      </c>
      <c r="J141" s="27">
        <v>0</v>
      </c>
      <c r="K141" s="26">
        <v>1235.9000000000001</v>
      </c>
      <c r="L141" s="26">
        <v>16960.440000000002</v>
      </c>
      <c r="M141" s="24">
        <v>137335.73000000001</v>
      </c>
      <c r="N141" s="23"/>
      <c r="O141" s="30"/>
    </row>
    <row r="142" spans="1:15" s="25" customFormat="1" ht="12.75" customHeight="1" x14ac:dyDescent="0.25">
      <c r="A142" s="22" t="s">
        <v>49</v>
      </c>
      <c r="B142" s="23" t="s">
        <v>26</v>
      </c>
      <c r="C142" s="23"/>
      <c r="D142" s="31">
        <v>0</v>
      </c>
      <c r="E142" s="26">
        <v>5557</v>
      </c>
      <c r="F142" s="26">
        <v>105996.484</v>
      </c>
      <c r="G142" s="28">
        <v>0</v>
      </c>
      <c r="H142" s="26">
        <v>6605.38</v>
      </c>
      <c r="I142" s="26">
        <v>63953.48</v>
      </c>
      <c r="J142" s="27">
        <v>0</v>
      </c>
      <c r="K142" s="26">
        <v>1615.1</v>
      </c>
      <c r="L142" s="26">
        <v>19628.12</v>
      </c>
      <c r="M142" s="24">
        <v>203355.56400000001</v>
      </c>
      <c r="N142" s="23"/>
      <c r="O142" s="30"/>
    </row>
    <row r="143" spans="1:15" s="25" customFormat="1" ht="12.75" customHeight="1" x14ac:dyDescent="0.25">
      <c r="A143" s="22"/>
      <c r="B143" s="23" t="s">
        <v>27</v>
      </c>
      <c r="C143" s="23"/>
      <c r="D143" s="31">
        <v>0</v>
      </c>
      <c r="E143" s="26">
        <v>1386</v>
      </c>
      <c r="F143" s="26">
        <v>110076.09</v>
      </c>
      <c r="G143" s="28">
        <v>0</v>
      </c>
      <c r="H143" s="26">
        <v>4539.04</v>
      </c>
      <c r="I143" s="26">
        <v>55892.453999999998</v>
      </c>
      <c r="J143" s="27">
        <v>0</v>
      </c>
      <c r="K143" s="26">
        <v>1603</v>
      </c>
      <c r="L143" s="26">
        <v>23040.400000000001</v>
      </c>
      <c r="M143" s="24">
        <v>196536.98399999997</v>
      </c>
      <c r="N143" s="23"/>
      <c r="O143" s="30"/>
    </row>
    <row r="144" spans="1:15" s="25" customFormat="1" ht="12.75" customHeight="1" x14ac:dyDescent="0.25">
      <c r="A144" s="22"/>
      <c r="B144" s="23" t="s">
        <v>28</v>
      </c>
      <c r="C144" s="23"/>
      <c r="D144" s="31">
        <v>0</v>
      </c>
      <c r="E144" s="26">
        <v>2497.5</v>
      </c>
      <c r="F144" s="26">
        <v>129703.66800000001</v>
      </c>
      <c r="G144" s="26">
        <v>200</v>
      </c>
      <c r="H144" s="26">
        <v>8262.58</v>
      </c>
      <c r="I144" s="26">
        <v>68744.84</v>
      </c>
      <c r="J144" s="27">
        <v>0</v>
      </c>
      <c r="K144" s="26">
        <v>2544.7200000000003</v>
      </c>
      <c r="L144" s="26">
        <v>24547.32</v>
      </c>
      <c r="M144" s="24">
        <v>236500.628</v>
      </c>
      <c r="N144" s="23"/>
      <c r="O144" s="30"/>
    </row>
    <row r="145" spans="1:15" s="25" customFormat="1" ht="12.75" customHeight="1" x14ac:dyDescent="0.25">
      <c r="A145" s="22"/>
      <c r="B145" s="23" t="s">
        <v>29</v>
      </c>
      <c r="C145" s="23"/>
      <c r="D145" s="31">
        <v>0</v>
      </c>
      <c r="E145" s="26">
        <v>1759.1</v>
      </c>
      <c r="F145" s="26">
        <v>85650.914000000004</v>
      </c>
      <c r="G145" s="28">
        <v>0</v>
      </c>
      <c r="H145" s="26">
        <v>9813.7000000000007</v>
      </c>
      <c r="I145" s="26">
        <v>49206.881999999998</v>
      </c>
      <c r="J145" s="26">
        <v>40.4</v>
      </c>
      <c r="K145" s="26">
        <v>2161.2799999999997</v>
      </c>
      <c r="L145" s="26">
        <v>20997.46</v>
      </c>
      <c r="M145" s="24">
        <v>169629.736</v>
      </c>
      <c r="N145" s="23"/>
      <c r="O145" s="30"/>
    </row>
    <row r="146" spans="1:15" s="25" customFormat="1" ht="12.75" customHeight="1" x14ac:dyDescent="0.25">
      <c r="A146" s="22"/>
      <c r="B146" s="23" t="s">
        <v>30</v>
      </c>
      <c r="C146" s="23"/>
      <c r="D146" s="31">
        <v>0</v>
      </c>
      <c r="E146" s="26">
        <v>4235.2</v>
      </c>
      <c r="F146" s="26">
        <v>92290.214000000007</v>
      </c>
      <c r="G146" s="28">
        <v>0</v>
      </c>
      <c r="H146" s="26">
        <v>16906.88</v>
      </c>
      <c r="I146" s="26">
        <v>58066.69</v>
      </c>
      <c r="J146" s="27">
        <v>0</v>
      </c>
      <c r="K146" s="26">
        <v>1277.252</v>
      </c>
      <c r="L146" s="26">
        <v>20636.804</v>
      </c>
      <c r="M146" s="24">
        <v>193413.04</v>
      </c>
      <c r="N146" s="23"/>
      <c r="O146" s="30"/>
    </row>
    <row r="147" spans="1:15" s="25" customFormat="1" ht="12.75" customHeight="1" x14ac:dyDescent="0.25">
      <c r="A147" s="22"/>
      <c r="B147" s="23" t="s">
        <v>31</v>
      </c>
      <c r="C147" s="23"/>
      <c r="D147" s="26">
        <v>1150</v>
      </c>
      <c r="E147" s="26">
        <v>2905.3359999999998</v>
      </c>
      <c r="F147" s="26">
        <v>76068.428</v>
      </c>
      <c r="G147" s="26">
        <v>534.14</v>
      </c>
      <c r="H147" s="26">
        <v>18493.560000000001</v>
      </c>
      <c r="I147" s="26">
        <v>41752.92</v>
      </c>
      <c r="J147" s="27">
        <v>0</v>
      </c>
      <c r="K147" s="26">
        <v>1919.58</v>
      </c>
      <c r="L147" s="26">
        <v>15695.06</v>
      </c>
      <c r="M147" s="24">
        <v>158519.02399999998</v>
      </c>
      <c r="N147" s="23"/>
      <c r="O147" s="30"/>
    </row>
    <row r="148" spans="1:15" s="25" customFormat="1" ht="12.75" customHeight="1" x14ac:dyDescent="0.25">
      <c r="A148" s="22"/>
      <c r="B148" s="23" t="s">
        <v>32</v>
      </c>
      <c r="C148" s="23"/>
      <c r="D148" s="26">
        <v>400</v>
      </c>
      <c r="E148" s="26">
        <v>400</v>
      </c>
      <c r="F148" s="26">
        <v>125988.482</v>
      </c>
      <c r="G148" s="26">
        <v>5296.48</v>
      </c>
      <c r="H148" s="26">
        <v>18116.099999999999</v>
      </c>
      <c r="I148" s="26">
        <v>49905.31</v>
      </c>
      <c r="J148" s="27">
        <v>0</v>
      </c>
      <c r="K148" s="26">
        <v>1597.8999999999999</v>
      </c>
      <c r="L148" s="26">
        <v>18658.578000000001</v>
      </c>
      <c r="M148" s="24">
        <v>220362.85</v>
      </c>
      <c r="N148" s="23"/>
      <c r="O148" s="30"/>
    </row>
    <row r="149" spans="1:15" s="25" customFormat="1" ht="12.75" customHeight="1" x14ac:dyDescent="0.25">
      <c r="A149" s="22"/>
      <c r="B149" s="23" t="s">
        <v>33</v>
      </c>
      <c r="C149" s="23"/>
      <c r="D149" s="26">
        <v>1571.02</v>
      </c>
      <c r="E149" s="26">
        <v>1464</v>
      </c>
      <c r="F149" s="26">
        <v>84275.49</v>
      </c>
      <c r="G149" s="26">
        <v>4205.74</v>
      </c>
      <c r="H149" s="26">
        <v>18262.78</v>
      </c>
      <c r="I149" s="26">
        <v>35696.712</v>
      </c>
      <c r="J149" s="27">
        <v>0</v>
      </c>
      <c r="K149" s="26">
        <v>2082.2199999999998</v>
      </c>
      <c r="L149" s="26">
        <v>27903.5</v>
      </c>
      <c r="M149" s="24">
        <v>175461.46200000003</v>
      </c>
      <c r="N149" s="23"/>
      <c r="O149" s="30"/>
    </row>
    <row r="150" spans="1:15" s="25" customFormat="1" ht="12.75" customHeight="1" x14ac:dyDescent="0.25">
      <c r="A150" s="22"/>
      <c r="B150" s="23" t="s">
        <v>34</v>
      </c>
      <c r="C150" s="23"/>
      <c r="D150" s="26">
        <v>400</v>
      </c>
      <c r="E150" s="26">
        <v>964</v>
      </c>
      <c r="F150" s="26">
        <v>52170.48</v>
      </c>
      <c r="G150" s="26">
        <v>3413.64</v>
      </c>
      <c r="H150" s="26">
        <v>9626.3799999999992</v>
      </c>
      <c r="I150" s="26">
        <v>34992.11</v>
      </c>
      <c r="J150" s="27">
        <v>0</v>
      </c>
      <c r="K150" s="26">
        <v>1769.6000000000001</v>
      </c>
      <c r="L150" s="26">
        <v>25161</v>
      </c>
      <c r="M150" s="24">
        <v>128497.21</v>
      </c>
      <c r="N150" s="23"/>
      <c r="O150" s="30"/>
    </row>
    <row r="151" spans="1:15" s="25" customFormat="1" ht="12.75" customHeight="1" x14ac:dyDescent="0.25">
      <c r="A151" s="22"/>
      <c r="B151" s="23" t="s">
        <v>35</v>
      </c>
      <c r="C151" s="23"/>
      <c r="D151" s="26">
        <v>1120</v>
      </c>
      <c r="E151" s="26">
        <v>1122</v>
      </c>
      <c r="F151" s="26">
        <v>66804.142000000007</v>
      </c>
      <c r="G151" s="26">
        <v>1250</v>
      </c>
      <c r="H151" s="26">
        <v>7547.84</v>
      </c>
      <c r="I151" s="26">
        <v>43866.383999999998</v>
      </c>
      <c r="J151" s="27">
        <v>0</v>
      </c>
      <c r="K151" s="26">
        <v>1814.1</v>
      </c>
      <c r="L151" s="26">
        <v>22780.14</v>
      </c>
      <c r="M151" s="24">
        <v>146304.60600000003</v>
      </c>
      <c r="N151" s="23"/>
      <c r="O151" s="30"/>
    </row>
    <row r="152" spans="1:15" s="25" customFormat="1" ht="12.75" customHeight="1" x14ac:dyDescent="0.25">
      <c r="A152" s="22"/>
      <c r="B152" s="23" t="s">
        <v>36</v>
      </c>
      <c r="C152" s="23"/>
      <c r="D152" s="26">
        <v>976.6</v>
      </c>
      <c r="E152" s="26">
        <v>1698.23</v>
      </c>
      <c r="F152" s="26">
        <v>74075.161999999997</v>
      </c>
      <c r="G152" s="26">
        <v>2170</v>
      </c>
      <c r="H152" s="26">
        <v>8163.96</v>
      </c>
      <c r="I152" s="26">
        <v>47782.091999999997</v>
      </c>
      <c r="J152" s="27">
        <v>0</v>
      </c>
      <c r="K152" s="26">
        <v>4330.0200000000004</v>
      </c>
      <c r="L152" s="26">
        <v>25508</v>
      </c>
      <c r="M152" s="24">
        <v>164704.06399999998</v>
      </c>
      <c r="N152" s="23"/>
      <c r="O152" s="30"/>
    </row>
    <row r="153" spans="1:15" s="25" customFormat="1" ht="12.75" customHeight="1" x14ac:dyDescent="0.25">
      <c r="A153" s="22"/>
      <c r="B153" s="23" t="s">
        <v>37</v>
      </c>
      <c r="C153" s="23"/>
      <c r="D153" s="26">
        <v>500</v>
      </c>
      <c r="E153" s="26">
        <v>4730.33</v>
      </c>
      <c r="F153" s="26">
        <v>66795.456000000006</v>
      </c>
      <c r="G153" s="26">
        <v>2511.1799999999998</v>
      </c>
      <c r="H153" s="26">
        <v>5865.22</v>
      </c>
      <c r="I153" s="26">
        <v>44654.25</v>
      </c>
      <c r="J153" s="27">
        <v>0</v>
      </c>
      <c r="K153" s="26">
        <v>2277.64</v>
      </c>
      <c r="L153" s="26">
        <v>25199.94</v>
      </c>
      <c r="M153" s="24">
        <v>152534.016</v>
      </c>
      <c r="N153" s="23"/>
      <c r="O153" s="30"/>
    </row>
    <row r="154" spans="1:15" s="25" customFormat="1" ht="12.75" customHeight="1" x14ac:dyDescent="0.25">
      <c r="A154" s="22" t="s">
        <v>50</v>
      </c>
      <c r="B154" s="23" t="s">
        <v>26</v>
      </c>
      <c r="C154" s="23"/>
      <c r="D154" s="26">
        <v>1335.93</v>
      </c>
      <c r="E154" s="26">
        <v>2935.9</v>
      </c>
      <c r="F154" s="26">
        <v>75127.255999999994</v>
      </c>
      <c r="G154" s="28">
        <v>0</v>
      </c>
      <c r="H154" s="26">
        <v>8140.86</v>
      </c>
      <c r="I154" s="26">
        <v>62615.754000000001</v>
      </c>
      <c r="J154" s="27">
        <v>0</v>
      </c>
      <c r="K154" s="26">
        <v>3058.7</v>
      </c>
      <c r="L154" s="26">
        <v>24330.62</v>
      </c>
      <c r="M154" s="24">
        <v>177545.02000000002</v>
      </c>
      <c r="N154" s="23"/>
      <c r="O154" s="30"/>
    </row>
    <row r="155" spans="1:15" s="25" customFormat="1" ht="12" customHeight="1" x14ac:dyDescent="0.25">
      <c r="A155" s="22"/>
      <c r="B155" s="23" t="s">
        <v>27</v>
      </c>
      <c r="C155" s="23"/>
      <c r="D155" s="26">
        <v>1200</v>
      </c>
      <c r="E155" s="26">
        <v>263.2</v>
      </c>
      <c r="F155" s="26">
        <v>80131.971999999994</v>
      </c>
      <c r="G155" s="26">
        <v>3146.06</v>
      </c>
      <c r="H155" s="26">
        <v>5105.8599999999997</v>
      </c>
      <c r="I155" s="26">
        <v>55432.872000000003</v>
      </c>
      <c r="J155" s="27">
        <v>0</v>
      </c>
      <c r="K155" s="26">
        <v>3248.72</v>
      </c>
      <c r="L155" s="26">
        <v>24236.66</v>
      </c>
      <c r="M155" s="24">
        <v>172765.34399999998</v>
      </c>
      <c r="N155" s="23"/>
      <c r="O155" s="30"/>
    </row>
    <row r="156" spans="1:15" s="25" customFormat="1" ht="12" customHeight="1" x14ac:dyDescent="0.25">
      <c r="A156" s="22"/>
      <c r="B156" s="23" t="s">
        <v>28</v>
      </c>
      <c r="C156" s="23"/>
      <c r="D156" s="26">
        <v>1770</v>
      </c>
      <c r="E156" s="26">
        <v>1104</v>
      </c>
      <c r="F156" s="26">
        <v>76671.714000000007</v>
      </c>
      <c r="G156" s="26">
        <v>1576.66</v>
      </c>
      <c r="H156" s="26">
        <v>6559.4</v>
      </c>
      <c r="I156" s="26">
        <v>54424.358</v>
      </c>
      <c r="J156" s="27">
        <v>0</v>
      </c>
      <c r="K156" s="26">
        <v>4425</v>
      </c>
      <c r="L156" s="26">
        <v>33238.82</v>
      </c>
      <c r="M156" s="24">
        <v>179769.95200000002</v>
      </c>
      <c r="N156" s="23"/>
      <c r="O156" s="30"/>
    </row>
    <row r="157" spans="1:15" s="25" customFormat="1" ht="12" customHeight="1" x14ac:dyDescent="0.25">
      <c r="A157" s="22"/>
      <c r="B157" s="23" t="s">
        <v>29</v>
      </c>
      <c r="C157" s="51"/>
      <c r="D157" s="27">
        <v>0</v>
      </c>
      <c r="E157" s="26">
        <v>1105.52</v>
      </c>
      <c r="F157" s="26">
        <v>83110.902000000002</v>
      </c>
      <c r="G157" s="26">
        <v>3065</v>
      </c>
      <c r="H157" s="26">
        <v>2664</v>
      </c>
      <c r="I157" s="26">
        <v>52087.966</v>
      </c>
      <c r="J157" s="27">
        <v>0</v>
      </c>
      <c r="K157" s="26">
        <v>1688.1</v>
      </c>
      <c r="L157" s="26">
        <v>26273.81</v>
      </c>
      <c r="M157" s="24">
        <v>169995.29800000001</v>
      </c>
      <c r="N157" s="23"/>
      <c r="O157" s="30"/>
    </row>
    <row r="158" spans="1:15" s="25" customFormat="1" ht="12" customHeight="1" x14ac:dyDescent="0.25">
      <c r="A158" s="22"/>
      <c r="B158" s="23" t="s">
        <v>30</v>
      </c>
      <c r="C158" s="51"/>
      <c r="D158" s="27">
        <v>0</v>
      </c>
      <c r="E158" s="26">
        <v>963.2</v>
      </c>
      <c r="F158" s="26">
        <v>79401.857999999993</v>
      </c>
      <c r="G158" s="26">
        <v>60</v>
      </c>
      <c r="H158" s="26">
        <v>4707.46</v>
      </c>
      <c r="I158" s="26">
        <v>46182.336000000003</v>
      </c>
      <c r="J158" s="27">
        <v>0</v>
      </c>
      <c r="K158" s="26">
        <v>2710.3999999999996</v>
      </c>
      <c r="L158" s="26">
        <v>27996.84</v>
      </c>
      <c r="M158" s="24">
        <v>162022.09399999998</v>
      </c>
      <c r="N158" s="23"/>
      <c r="O158" s="30"/>
    </row>
    <row r="159" spans="1:15" s="25" customFormat="1" ht="12" customHeight="1" x14ac:dyDescent="0.25">
      <c r="A159" s="22"/>
      <c r="B159" s="23" t="s">
        <v>31</v>
      </c>
      <c r="C159" s="51"/>
      <c r="D159" s="27">
        <v>0</v>
      </c>
      <c r="E159" s="26">
        <v>920</v>
      </c>
      <c r="F159" s="26">
        <v>80982.597999999998</v>
      </c>
      <c r="G159" s="28">
        <v>0</v>
      </c>
      <c r="H159" s="26">
        <v>6078.58</v>
      </c>
      <c r="I159" s="26">
        <v>52485.544000000002</v>
      </c>
      <c r="J159" s="27">
        <v>0</v>
      </c>
      <c r="K159" s="26">
        <v>3104.04</v>
      </c>
      <c r="L159" s="26">
        <v>23643.31</v>
      </c>
      <c r="M159" s="24">
        <v>167214.07200000001</v>
      </c>
      <c r="N159" s="23"/>
      <c r="O159" s="30"/>
    </row>
    <row r="160" spans="1:15" s="25" customFormat="1" ht="12" customHeight="1" x14ac:dyDescent="0.25">
      <c r="A160" s="22"/>
      <c r="B160" s="23" t="s">
        <v>32</v>
      </c>
      <c r="C160" s="51"/>
      <c r="D160" s="27">
        <v>0</v>
      </c>
      <c r="E160" s="26">
        <v>1154</v>
      </c>
      <c r="F160" s="26">
        <v>107593.774</v>
      </c>
      <c r="G160" s="28">
        <v>0</v>
      </c>
      <c r="H160" s="26">
        <v>3707.92</v>
      </c>
      <c r="I160" s="26">
        <v>81304.78</v>
      </c>
      <c r="J160" s="27">
        <v>0</v>
      </c>
      <c r="K160" s="26">
        <v>1932.42</v>
      </c>
      <c r="L160" s="26">
        <v>24580.16</v>
      </c>
      <c r="M160" s="24">
        <v>220273.054</v>
      </c>
      <c r="N160" s="23"/>
      <c r="O160" s="30"/>
    </row>
    <row r="161" spans="1:15" s="25" customFormat="1" ht="12" customHeight="1" x14ac:dyDescent="0.25">
      <c r="A161" s="22"/>
      <c r="B161" s="23" t="s">
        <v>33</v>
      </c>
      <c r="C161" s="51"/>
      <c r="D161" s="26">
        <v>477.81</v>
      </c>
      <c r="E161" s="26">
        <v>2540</v>
      </c>
      <c r="F161" s="26">
        <v>124948.914</v>
      </c>
      <c r="G161" s="28">
        <v>0</v>
      </c>
      <c r="H161" s="26">
        <v>3838.66</v>
      </c>
      <c r="I161" s="26">
        <v>102480.834</v>
      </c>
      <c r="J161" s="27">
        <v>0</v>
      </c>
      <c r="K161" s="26">
        <v>2064.6</v>
      </c>
      <c r="L161" s="26">
        <v>34477.18</v>
      </c>
      <c r="M161" s="24">
        <v>270827.99800000002</v>
      </c>
      <c r="N161" s="23"/>
      <c r="O161" s="30"/>
    </row>
    <row r="162" spans="1:15" s="25" customFormat="1" ht="12" customHeight="1" x14ac:dyDescent="0.25">
      <c r="A162" s="22"/>
      <c r="B162" s="23" t="s">
        <v>34</v>
      </c>
      <c r="C162" s="51"/>
      <c r="D162" s="27">
        <v>0</v>
      </c>
      <c r="E162" s="26">
        <v>2269.6999999999998</v>
      </c>
      <c r="F162" s="26">
        <v>112460.662</v>
      </c>
      <c r="G162" s="28">
        <v>0</v>
      </c>
      <c r="H162" s="26">
        <v>7992.26</v>
      </c>
      <c r="I162" s="26">
        <v>66989.698000000004</v>
      </c>
      <c r="J162" s="27">
        <v>0</v>
      </c>
      <c r="K162" s="26">
        <v>1733.6</v>
      </c>
      <c r="L162" s="26">
        <v>29458.46</v>
      </c>
      <c r="M162" s="24">
        <v>220904.38</v>
      </c>
      <c r="N162" s="23"/>
      <c r="O162" s="30"/>
    </row>
    <row r="163" spans="1:15" s="25" customFormat="1" ht="12" customHeight="1" x14ac:dyDescent="0.25">
      <c r="A163" s="22"/>
      <c r="B163" s="23" t="s">
        <v>35</v>
      </c>
      <c r="C163" s="51"/>
      <c r="D163" s="27">
        <v>0</v>
      </c>
      <c r="E163" s="26">
        <v>3025.3</v>
      </c>
      <c r="F163" s="26">
        <v>107702.49400000001</v>
      </c>
      <c r="G163" s="28">
        <v>0</v>
      </c>
      <c r="H163" s="26">
        <v>8728.8080000000009</v>
      </c>
      <c r="I163" s="26">
        <v>73183.539999999994</v>
      </c>
      <c r="J163" s="27">
        <v>0</v>
      </c>
      <c r="K163" s="26">
        <v>1643.1599999999999</v>
      </c>
      <c r="L163" s="26">
        <v>29719.960000000003</v>
      </c>
      <c r="M163" s="24">
        <v>224003.26199999999</v>
      </c>
      <c r="N163" s="23"/>
      <c r="O163" s="30"/>
    </row>
    <row r="164" spans="1:15" s="25" customFormat="1" ht="12" customHeight="1" x14ac:dyDescent="0.25">
      <c r="A164" s="22"/>
      <c r="B164" s="23" t="s">
        <v>36</v>
      </c>
      <c r="C164" s="51"/>
      <c r="D164" s="26">
        <v>44.685000000000002</v>
      </c>
      <c r="E164" s="26">
        <v>6828.34</v>
      </c>
      <c r="F164" s="26">
        <v>101532.67</v>
      </c>
      <c r="G164" s="28">
        <v>0</v>
      </c>
      <c r="H164" s="26">
        <v>5757</v>
      </c>
      <c r="I164" s="26">
        <v>49576.881999999998</v>
      </c>
      <c r="J164" s="27">
        <v>0</v>
      </c>
      <c r="K164" s="26">
        <v>3784.3</v>
      </c>
      <c r="L164" s="26">
        <v>21428.883999999998</v>
      </c>
      <c r="M164" s="24">
        <v>188952.76099999997</v>
      </c>
      <c r="N164" s="23"/>
      <c r="O164" s="30"/>
    </row>
    <row r="165" spans="1:15" s="25" customFormat="1" ht="12" customHeight="1" x14ac:dyDescent="0.25">
      <c r="A165" s="22"/>
      <c r="B165" s="23" t="s">
        <v>37</v>
      </c>
      <c r="C165" s="51"/>
      <c r="D165" s="27">
        <v>0</v>
      </c>
      <c r="E165" s="26">
        <v>100</v>
      </c>
      <c r="F165" s="26">
        <v>79380.214000000007</v>
      </c>
      <c r="G165" s="28">
        <v>0</v>
      </c>
      <c r="H165" s="26">
        <v>1846.34</v>
      </c>
      <c r="I165" s="26">
        <v>69995.142000000007</v>
      </c>
      <c r="J165" s="27">
        <v>0</v>
      </c>
      <c r="K165" s="26">
        <v>5856.8159999999998</v>
      </c>
      <c r="L165" s="26">
        <v>22839.96</v>
      </c>
      <c r="M165" s="24">
        <v>180018.47199999998</v>
      </c>
      <c r="N165" s="23"/>
      <c r="O165" s="30"/>
    </row>
    <row r="166" spans="1:15" s="25" customFormat="1" ht="12" customHeight="1" x14ac:dyDescent="0.25">
      <c r="A166" s="22" t="s">
        <v>52</v>
      </c>
      <c r="B166" s="23" t="s">
        <v>26</v>
      </c>
      <c r="C166" s="51"/>
      <c r="D166" s="27">
        <v>0</v>
      </c>
      <c r="E166" s="26">
        <v>980</v>
      </c>
      <c r="F166" s="26">
        <v>106453.274</v>
      </c>
      <c r="G166" s="28">
        <v>0</v>
      </c>
      <c r="H166" s="26">
        <v>3851.64</v>
      </c>
      <c r="I166" s="26">
        <v>71668.331999999995</v>
      </c>
      <c r="J166" s="27">
        <v>0</v>
      </c>
      <c r="K166" s="26">
        <v>687.2</v>
      </c>
      <c r="L166" s="26">
        <v>19477.8</v>
      </c>
      <c r="M166" s="24">
        <v>203118.24599999998</v>
      </c>
      <c r="N166" s="23"/>
      <c r="O166" s="30"/>
    </row>
    <row r="167" spans="1:15" s="25" customFormat="1" ht="12" customHeight="1" x14ac:dyDescent="0.25">
      <c r="A167" s="22"/>
      <c r="B167" s="23" t="s">
        <v>27</v>
      </c>
      <c r="C167" s="51"/>
      <c r="D167" s="26">
        <v>44.295000000000002</v>
      </c>
      <c r="E167" s="26">
        <v>196.9</v>
      </c>
      <c r="F167" s="26">
        <v>98754.368000000002</v>
      </c>
      <c r="G167" s="28">
        <v>0</v>
      </c>
      <c r="H167" s="26">
        <v>1612.5</v>
      </c>
      <c r="I167" s="26">
        <v>82860.732000000004</v>
      </c>
      <c r="J167" s="27">
        <v>0</v>
      </c>
      <c r="K167" s="26">
        <v>2685.3999999999996</v>
      </c>
      <c r="L167" s="26">
        <v>28568.292000000001</v>
      </c>
      <c r="M167" s="24">
        <v>214722.48700000002</v>
      </c>
      <c r="N167" s="23"/>
      <c r="O167" s="30"/>
    </row>
    <row r="168" spans="1:15" s="25" customFormat="1" ht="12" customHeight="1" x14ac:dyDescent="0.25">
      <c r="A168" s="22"/>
      <c r="B168" s="23" t="s">
        <v>28</v>
      </c>
      <c r="C168" s="51"/>
      <c r="D168" s="28">
        <v>0</v>
      </c>
      <c r="E168" s="26">
        <v>1040</v>
      </c>
      <c r="F168" s="26">
        <v>143282.00200000001</v>
      </c>
      <c r="G168" s="28">
        <v>0</v>
      </c>
      <c r="H168" s="26">
        <v>1962.66</v>
      </c>
      <c r="I168" s="26">
        <v>144003.022</v>
      </c>
      <c r="J168" s="27">
        <v>0</v>
      </c>
      <c r="K168" s="26">
        <v>2592.1</v>
      </c>
      <c r="L168" s="26">
        <v>34362.300000000003</v>
      </c>
      <c r="M168" s="24">
        <v>327242.08399999997</v>
      </c>
      <c r="N168" s="23"/>
      <c r="O168" s="30"/>
    </row>
    <row r="169" spans="1:15" s="25" customFormat="1" ht="12" customHeight="1" x14ac:dyDescent="0.25">
      <c r="A169" s="22"/>
      <c r="B169" s="23" t="s">
        <v>29</v>
      </c>
      <c r="C169" s="51"/>
      <c r="D169" s="28">
        <v>0</v>
      </c>
      <c r="E169" s="26">
        <v>1388.4</v>
      </c>
      <c r="F169" s="26">
        <v>191954.70800000001</v>
      </c>
      <c r="G169" s="28">
        <v>0</v>
      </c>
      <c r="H169" s="26">
        <v>2158.1799999999998</v>
      </c>
      <c r="I169" s="26">
        <v>170607.226</v>
      </c>
      <c r="J169" s="27">
        <v>0</v>
      </c>
      <c r="K169" s="26">
        <v>3053.7200000000003</v>
      </c>
      <c r="L169" s="26">
        <v>32177.94</v>
      </c>
      <c r="M169" s="24">
        <v>401340.17399999994</v>
      </c>
      <c r="N169" s="23"/>
      <c r="O169" s="30"/>
    </row>
    <row r="170" spans="1:15" s="25" customFormat="1" ht="12" customHeight="1" x14ac:dyDescent="0.25">
      <c r="A170" s="22"/>
      <c r="B170" s="23" t="s">
        <v>30</v>
      </c>
      <c r="C170" s="51"/>
      <c r="D170" s="26">
        <v>43.24</v>
      </c>
      <c r="E170" s="26">
        <v>2115.84</v>
      </c>
      <c r="F170" s="26">
        <v>181972.54800000001</v>
      </c>
      <c r="G170" s="28">
        <v>0</v>
      </c>
      <c r="H170" s="26">
        <v>623</v>
      </c>
      <c r="I170" s="26">
        <v>146287.318</v>
      </c>
      <c r="J170" s="27">
        <v>0</v>
      </c>
      <c r="K170" s="26">
        <v>2945.26</v>
      </c>
      <c r="L170" s="26">
        <v>37339.864000000001</v>
      </c>
      <c r="M170" s="24">
        <v>371327.07</v>
      </c>
      <c r="N170" s="23"/>
      <c r="O170" s="30"/>
    </row>
    <row r="171" spans="1:15" s="25" customFormat="1" ht="12" customHeight="1" x14ac:dyDescent="0.25">
      <c r="A171" s="22"/>
      <c r="B171" s="23" t="s">
        <v>31</v>
      </c>
      <c r="C171" s="51"/>
      <c r="D171" s="31">
        <v>0</v>
      </c>
      <c r="E171" s="28">
        <v>0</v>
      </c>
      <c r="F171" s="26">
        <v>142684.70199999999</v>
      </c>
      <c r="G171" s="28">
        <v>0</v>
      </c>
      <c r="H171" s="26">
        <v>852.80399999999997</v>
      </c>
      <c r="I171" s="26">
        <v>90423.216</v>
      </c>
      <c r="J171" s="27">
        <v>0</v>
      </c>
      <c r="K171" s="26">
        <v>3538.2799999999997</v>
      </c>
      <c r="L171" s="26">
        <v>37111.688000000002</v>
      </c>
      <c r="M171" s="24">
        <v>274610.69</v>
      </c>
      <c r="N171" s="23"/>
      <c r="O171" s="30"/>
    </row>
    <row r="172" spans="1:15" s="25" customFormat="1" ht="12" customHeight="1" x14ac:dyDescent="0.25">
      <c r="A172" s="22"/>
      <c r="B172" s="23" t="s">
        <v>32</v>
      </c>
      <c r="C172" s="51"/>
      <c r="D172" s="31">
        <v>0</v>
      </c>
      <c r="E172" s="26">
        <v>640</v>
      </c>
      <c r="F172" s="26">
        <v>170311.288</v>
      </c>
      <c r="G172" s="28">
        <v>0</v>
      </c>
      <c r="H172" s="26">
        <v>2092.84</v>
      </c>
      <c r="I172" s="26">
        <v>132034.56400000001</v>
      </c>
      <c r="J172" s="27">
        <v>0</v>
      </c>
      <c r="K172" s="26">
        <v>3237.3599999999997</v>
      </c>
      <c r="L172" s="26">
        <v>41096.82</v>
      </c>
      <c r="M172" s="24">
        <v>349412.87200000003</v>
      </c>
      <c r="N172" s="23"/>
      <c r="O172" s="30"/>
    </row>
    <row r="173" spans="1:15" s="25" customFormat="1" ht="12" customHeight="1" x14ac:dyDescent="0.25">
      <c r="A173" s="22"/>
      <c r="B173" s="23" t="s">
        <v>33</v>
      </c>
      <c r="C173" s="51"/>
      <c r="D173" s="26">
        <v>42.064999999999998</v>
      </c>
      <c r="E173" s="26">
        <v>1042</v>
      </c>
      <c r="F173" s="26">
        <v>165455.13</v>
      </c>
      <c r="G173" s="28">
        <v>0</v>
      </c>
      <c r="H173" s="26">
        <v>1132.18</v>
      </c>
      <c r="I173" s="26">
        <v>124403.978</v>
      </c>
      <c r="J173" s="27">
        <v>0</v>
      </c>
      <c r="K173" s="26">
        <v>5260.5</v>
      </c>
      <c r="L173" s="26">
        <v>42568.18</v>
      </c>
      <c r="M173" s="24">
        <v>339904.033</v>
      </c>
      <c r="N173" s="23"/>
      <c r="O173" s="30"/>
    </row>
    <row r="174" spans="1:15" s="25" customFormat="1" ht="12" customHeight="1" x14ac:dyDescent="0.25">
      <c r="A174" s="22"/>
      <c r="B174" s="23" t="s">
        <v>34</v>
      </c>
      <c r="C174" s="51"/>
      <c r="D174" s="31">
        <v>0</v>
      </c>
      <c r="E174" s="26">
        <v>1715.92</v>
      </c>
      <c r="F174" s="26">
        <v>130153.484</v>
      </c>
      <c r="G174" s="28">
        <v>0</v>
      </c>
      <c r="H174" s="26">
        <v>1056.2</v>
      </c>
      <c r="I174" s="26">
        <v>108559.78</v>
      </c>
      <c r="J174" s="27">
        <v>0</v>
      </c>
      <c r="K174" s="26">
        <v>1263.78</v>
      </c>
      <c r="L174" s="26">
        <v>32674.02</v>
      </c>
      <c r="M174" s="24">
        <v>275423.18400000001</v>
      </c>
      <c r="N174" s="23"/>
      <c r="O174" s="30"/>
    </row>
    <row r="175" spans="1:15" s="25" customFormat="1" ht="12" customHeight="1" x14ac:dyDescent="0.25">
      <c r="A175" s="22"/>
      <c r="B175" s="23" t="s">
        <v>35</v>
      </c>
      <c r="C175" s="51"/>
      <c r="D175" s="26">
        <v>42.055</v>
      </c>
      <c r="E175" s="26">
        <v>2038.8</v>
      </c>
      <c r="F175" s="26">
        <v>113200.692</v>
      </c>
      <c r="G175" s="28">
        <v>0</v>
      </c>
      <c r="H175" s="26">
        <v>1265.32</v>
      </c>
      <c r="I175" s="26">
        <v>109825.56600000001</v>
      </c>
      <c r="J175" s="27">
        <v>0</v>
      </c>
      <c r="K175" s="26">
        <v>3235.7200000000003</v>
      </c>
      <c r="L175" s="26">
        <v>42264.1</v>
      </c>
      <c r="M175" s="24">
        <v>271872.25300000003</v>
      </c>
      <c r="N175" s="23"/>
      <c r="O175" s="30"/>
    </row>
    <row r="176" spans="1:15" s="25" customFormat="1" ht="12" customHeight="1" x14ac:dyDescent="0.25">
      <c r="A176" s="22"/>
      <c r="B176" s="23" t="s">
        <v>36</v>
      </c>
      <c r="C176" s="51"/>
      <c r="D176" s="31">
        <v>0</v>
      </c>
      <c r="E176" s="26">
        <v>1000.18</v>
      </c>
      <c r="F176" s="26">
        <v>143525.20800000001</v>
      </c>
      <c r="G176" s="28">
        <v>0</v>
      </c>
      <c r="H176" s="26">
        <v>2265.46</v>
      </c>
      <c r="I176" s="26">
        <v>114124.162</v>
      </c>
      <c r="J176" s="27">
        <v>0</v>
      </c>
      <c r="K176" s="26">
        <v>3653.52</v>
      </c>
      <c r="L176" s="26">
        <v>34318.720000000001</v>
      </c>
      <c r="M176" s="24">
        <v>298887.25</v>
      </c>
      <c r="N176" s="23"/>
      <c r="O176" s="30"/>
    </row>
    <row r="177" spans="1:15" s="25" customFormat="1" ht="12" customHeight="1" x14ac:dyDescent="0.25">
      <c r="A177" s="22"/>
      <c r="B177" s="23" t="s">
        <v>37</v>
      </c>
      <c r="C177" s="51"/>
      <c r="D177" s="31">
        <v>0</v>
      </c>
      <c r="E177" s="26">
        <v>1352</v>
      </c>
      <c r="F177" s="26">
        <v>90903.782000000007</v>
      </c>
      <c r="G177" s="28">
        <v>0</v>
      </c>
      <c r="H177" s="26">
        <v>254</v>
      </c>
      <c r="I177" s="26">
        <v>79970.183999999994</v>
      </c>
      <c r="J177" s="27">
        <v>0</v>
      </c>
      <c r="K177" s="26">
        <v>2593.42</v>
      </c>
      <c r="L177" s="26">
        <v>26256.024000000001</v>
      </c>
      <c r="M177" s="24">
        <v>201329.41000000003</v>
      </c>
      <c r="N177" s="23"/>
      <c r="O177" s="30"/>
    </row>
    <row r="178" spans="1:15" s="25" customFormat="1" ht="10.75" customHeight="1" x14ac:dyDescent="0.3">
      <c r="A178" s="32"/>
      <c r="B178" s="33"/>
      <c r="C178" s="34"/>
      <c r="D178" s="35"/>
      <c r="E178" s="35"/>
      <c r="F178" s="35"/>
      <c r="G178" s="35"/>
      <c r="H178" s="35"/>
      <c r="I178" s="35"/>
      <c r="J178" s="35"/>
      <c r="K178" s="35"/>
      <c r="L178" s="35"/>
      <c r="M178" s="36"/>
    </row>
    <row r="179" spans="1:15" s="25" customFormat="1" ht="4.5" customHeight="1" x14ac:dyDescent="0.3">
      <c r="A179" s="37"/>
      <c r="B179" s="23"/>
      <c r="C179" s="23"/>
      <c r="D179" s="38"/>
      <c r="E179" s="38"/>
      <c r="F179" s="38"/>
      <c r="G179" s="38"/>
      <c r="H179" s="38"/>
      <c r="I179" s="38"/>
      <c r="J179" s="38"/>
      <c r="K179" s="38"/>
      <c r="L179" s="38"/>
      <c r="M179" s="39"/>
    </row>
    <row r="180" spans="1:15" s="25" customFormat="1" ht="9" customHeight="1" x14ac:dyDescent="0.3">
      <c r="A180" s="37"/>
      <c r="B180" s="23"/>
      <c r="C180" s="23"/>
      <c r="D180" s="38"/>
      <c r="E180" s="38"/>
      <c r="F180" s="38"/>
      <c r="G180" s="38"/>
      <c r="H180" s="38"/>
      <c r="I180" s="38"/>
      <c r="J180" s="38"/>
      <c r="K180" s="38"/>
      <c r="L180" s="38"/>
      <c r="M180" s="39"/>
    </row>
    <row r="181" spans="1:15" s="25" customFormat="1" ht="8.25" customHeight="1" x14ac:dyDescent="0.25">
      <c r="A181" s="37"/>
      <c r="B181" s="23"/>
      <c r="C181" s="23"/>
      <c r="D181" s="40"/>
      <c r="E181" s="40"/>
      <c r="F181" s="40"/>
      <c r="G181" s="40"/>
      <c r="H181" s="40"/>
      <c r="I181" s="40"/>
      <c r="J181" s="40"/>
      <c r="K181" s="40"/>
      <c r="L181" s="40"/>
      <c r="M181" s="39"/>
    </row>
    <row r="182" spans="1:15" s="25" customFormat="1" ht="8.25" customHeight="1" x14ac:dyDescent="0.25">
      <c r="A182" s="37"/>
      <c r="B182" s="23"/>
      <c r="C182" s="23"/>
      <c r="D182" s="40"/>
      <c r="E182" s="40"/>
      <c r="F182" s="40"/>
      <c r="G182" s="40"/>
      <c r="H182" s="40"/>
      <c r="I182" s="40"/>
      <c r="J182" s="40"/>
      <c r="K182" s="40"/>
      <c r="L182" s="40"/>
      <c r="M182" s="39"/>
    </row>
    <row r="183" spans="1:15" s="44" customFormat="1" ht="13.5" customHeight="1" x14ac:dyDescent="0.3">
      <c r="A183" s="41" t="s">
        <v>51</v>
      </c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3"/>
    </row>
    <row r="184" spans="1:15" s="44" customFormat="1" ht="13.5" customHeight="1" x14ac:dyDescent="0.3">
      <c r="A184" s="41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3"/>
    </row>
    <row r="185" spans="1:15" s="50" customFormat="1" ht="25.5" customHeight="1" thickBot="1" x14ac:dyDescent="0.4">
      <c r="A185" s="45"/>
      <c r="B185" s="46"/>
      <c r="C185" s="46"/>
      <c r="D185" s="47"/>
      <c r="E185" s="47"/>
      <c r="F185" s="47"/>
      <c r="G185" s="47"/>
      <c r="H185" s="47"/>
      <c r="I185" s="47"/>
      <c r="J185" s="47"/>
      <c r="K185" s="47"/>
      <c r="L185" s="48"/>
      <c r="M185" s="49"/>
    </row>
  </sheetData>
  <mergeCells count="11">
    <mergeCell ref="K5:L5"/>
    <mergeCell ref="M5:M7"/>
    <mergeCell ref="D6:F7"/>
    <mergeCell ref="G6:J7"/>
    <mergeCell ref="K6:K7"/>
    <mergeCell ref="L6:L7"/>
    <mergeCell ref="A8:B8"/>
    <mergeCell ref="A9:B9"/>
    <mergeCell ref="A1:B2"/>
    <mergeCell ref="A5:C7"/>
    <mergeCell ref="D5:J5"/>
  </mergeCells>
  <phoneticPr fontId="17" type="noConversion"/>
  <printOptions horizontalCentered="1"/>
  <pageMargins left="0.19685039370078741" right="0.19685039370078741" top="0.39370078740157483" bottom="0.19685039370078741" header="0" footer="0"/>
  <pageSetup paperSize="9" scale="49" orientation="landscape" r:id="rId1"/>
  <headerFooter alignWithMargins="0">
    <oddHeader>&amp;L&amp;"Calibri"&amp;10&amp;K000000 TERHAD&amp;1#_x000D_</oddHeader>
    <oddFooter>&amp;R_x000D_&amp;1#&amp;"Calibri"&amp;10&amp;K000000 TERHAD</oddFoot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7c2038df-0105-4bb1-8cd7-4f20ba976055}" enabled="1" method="Privileged" siteId="{aac700cd-c721-4651-98dd-b78544c94fd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2.16</vt:lpstr>
      <vt:lpstr>'2.16'!Print_Area</vt:lpstr>
    </vt:vector>
  </TitlesOfParts>
  <Company>Bank Negara Malaysia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 Hisyam bin Abdul Fatah</dc:creator>
  <cp:lastModifiedBy>Ahmad Shahir bin Sebawi</cp:lastModifiedBy>
  <dcterms:created xsi:type="dcterms:W3CDTF">2024-04-24T02:26:11Z</dcterms:created>
  <dcterms:modified xsi:type="dcterms:W3CDTF">2026-01-26T08:30:04Z</dcterms:modified>
</cp:coreProperties>
</file>