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Y:\1.0 BNM's Fund\1.1 BNM's Fund for SMEs\6.ALL FUNDS STATUS\HANDBOOK\handbook official reporting 2025\"/>
    </mc:Choice>
  </mc:AlternateContent>
  <xr:revisionPtr revIDLastSave="0" documentId="8_{4AB22E91-BB47-4CE2-A40E-740C142A03D8}" xr6:coauthVersionLast="47" xr6:coauthVersionMax="47" xr10:uidLastSave="{00000000-0000-0000-0000-000000000000}"/>
  <bookViews>
    <workbookView xWindow="-108" yWindow="-108" windowWidth="23256" windowHeight="13896" xr2:uid="{022BCCA2-4D2B-4186-8A0A-A35C2ED704CA}"/>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P9" i="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<sst xmlns="http://schemas.openxmlformats.org/spreadsheetml/2006/main" count="162" uniqueCount="87">
  <si>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</si>
  <si>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</si>
  <si>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</si>
  <si>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</si>
  <si>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</si>
  <si>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</si>
  <si>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</si>
  <si>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</si>
  <si>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</si>
  <si>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</si>
  <si>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</si>
  <si>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</si>
  <si>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</si>
  <si>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</si>
  <si>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</si>
  <si>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</si>
  <si>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</si>
  <si>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</si>
  <si>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</si>
  <si>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</si>
  <si>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Disember-25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</si>
  <si>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</si>
  <si>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</si>
  <si>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</si>
  <si>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</si>
  <si>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</si>
  <si>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</si>
  <si>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</si>
  <si>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</si>
  <si>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</si>
  <si>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</si>
  <si>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</si>
  <si>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</si>
  <si>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</si>
  <si>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</si>
  <si>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</si>
  <si>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</si>
  <si>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</si>
  <si>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</si>
  <si>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</si>
  <si>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</si>
  <si>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</si>
  <si>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</si>
  <si>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</si>
  <si>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</si>
  <si>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</si>
  <si>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</si>
  <si>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</si>
  <si>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</si>
  <si>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</si>
  <si>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</si>
  <si>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</si>
  <si>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</si>
  <si>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</si>
  <si>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</si>
  <si>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</si>
  <si>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</si>
  <si>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</si>
  <si>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</si>
  <si>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</si>
  <si>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</si>
  <si>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</si>
  <si>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</si>
  <si>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</si>
  <si>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</si>
  <si>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</si>
  <si>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</si>
  <si>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</si>
  <si>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</si>
  <si>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</si>
  <si>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</si>
  <si>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</si>
  <si>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</si>
  <si>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</si>
  <si>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</si>
  <si>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</si>
  <si>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</si>
  <si>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</si>
  <si>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</si>
  <si>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</si>
  <si>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</si>
  <si>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</si>
  <si>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</si>
  <si>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</si>
  <si>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</si>
  <si>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RM0.95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j) Peruntukan Pembiayaan Pelancongan PENJANA 2 sebanyak RM0.17 bilion
k)Peruntukan Kemudahan Perusahaan Mikro - Penempatan Dana Pendahuluan sebanyak RM50 juta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</si>
  <si>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RM0.95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
j) Enhanced PENJANA Tourism Financing 2's allocation is RM0.17 billion
k) Micro Enterprises Facility - Upfront Placement's allocation is RM50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</si>
</sst>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CE932C2D-E922-483E-83EA-D8CF72EB785D}"/>
    <cellStyle name="Comma 7 3" xfId="2" xr:uid="{406BA797-1D92-4DBB-8A65-206C60140538}"/>
    <cellStyle name="Normal" xfId="0" builtinId="0"/>
    <cellStyle name="Normal 2 2" xfId="1" xr:uid="{0A3B2EE3-1001-4798-A58F-5BADA43CAB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1.0%20BNM's%20Fund\1.1%20BNM's%20Fund%20for%20SMEs\6.ALL%20FUNDS%20STATUS\HANDBOOK\working%20file%20reporting%202025\Handbook%20Dec%202025.xlsx" TargetMode="External"/><Relationship Id="rId1" Type="http://schemas.openxmlformats.org/officeDocument/2006/relationships/externalLinkPath" Target="/1.0%20BNM's%20Fund/1.1%20BNM's%20Fund%20for%20SMEs/6.ALL%20FUNDS%20STATUS/HANDBOOK/working%20file%20reporting%202025/Handbook%20De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Handbook_Oct 24"/>
      <sheetName val="Rpt643_4Q2025"/>
      <sheetName val="Rpt651_4Q2025"/>
      <sheetName val="Rpt666_4Q2025"/>
      <sheetName val="Rpt673_end-DEC25"/>
      <sheetName val="Summary"/>
      <sheetName val="Handbook "/>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row r="9">
          <cell r="F9">
            <v>32400000000</v>
          </cell>
        </row>
      </sheetData>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93257-07D4-4026-883D-454E00F64359}">
  <sheetPr>
    <pageSetUpPr fitToPage="1"/>
  </sheetPr>
  <dimension ref="A1:Q64"/>
  <sheetViews>
    <sheetView tabSelected="1" zoomScale="115" zoomScaleNormal="115" workbookViewId="0">
      <selection activeCell="E2" sqref="E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Disember-25</v>
      </c>
      <c r="K7" s="17" t="str">
        <f>$G$7</f>
        <v>bulan Disember-24</v>
      </c>
      <c r="L7" s="17" t="str">
        <f>$H$7</f>
        <v>bulan Disember-25</v>
      </c>
      <c r="M7" s="17" t="str">
        <f>$G$7</f>
        <v>bulan Disember-24</v>
      </c>
      <c r="N7" s="17" t="str">
        <f>$H$7</f>
        <v>bulan Disember-25</v>
      </c>
      <c r="O7" s="17" t="str">
        <f>$G$7</f>
        <v>bulan Disember-24</v>
      </c>
      <c r="P7" s="27" t="str">
        <f>$H$7</f>
        <v>bulan Disember-25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46022</v>
      </c>
      <c r="I9" s="34">
        <f>$G$9</f>
        <v>45657</v>
      </c>
      <c r="J9" s="34">
        <f>$H$9</f>
        <v>46022</v>
      </c>
      <c r="K9" s="34">
        <f>$G$9</f>
        <v>45657</v>
      </c>
      <c r="L9" s="34">
        <f>$H$9</f>
        <v>46022</v>
      </c>
      <c r="M9" s="34">
        <f>$G$9</f>
        <v>45657</v>
      </c>
      <c r="N9" s="34">
        <f>$H$9</f>
        <v>46022</v>
      </c>
      <c r="O9" s="34">
        <f>$G$9</f>
        <v>45657</v>
      </c>
      <c r="P9" s="35">
        <f>$H$9</f>
        <v>46022</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f>'[1]Handbook '!F9</f>
        <v>32400000000</v>
      </c>
      <c r="G15" s="63">
        <v>58594662840.499992</v>
      </c>
      <c r="H15" s="63">
        <v>62825227842.660004</v>
      </c>
      <c r="I15" s="64">
        <v>168041</v>
      </c>
      <c r="J15" s="64">
        <v>177506</v>
      </c>
      <c r="K15" s="63">
        <v>56810340855.32</v>
      </c>
      <c r="L15" s="63">
        <v>60747574878.410004</v>
      </c>
      <c r="M15" s="63">
        <v>32159794645.119999</v>
      </c>
      <c r="N15" s="63">
        <v>33720201786.590004</v>
      </c>
      <c r="O15" s="65">
        <v>24650546210.200001</v>
      </c>
      <c r="P15" s="66">
        <v>27027373091.82</v>
      </c>
    </row>
    <row r="16" spans="1:16" s="7" customFormat="1" ht="19.5" customHeight="1" x14ac:dyDescent="0.3">
      <c r="A16" s="59" t="s">
        <v>34</v>
      </c>
      <c r="B16" s="60"/>
      <c r="C16" s="60"/>
      <c r="D16" s="67"/>
      <c r="E16" s="61">
        <v>39995</v>
      </c>
      <c r="F16" s="68">
        <v>0</v>
      </c>
      <c r="G16" s="65">
        <v>2154997526</v>
      </c>
      <c r="H16" s="65">
        <v>2331658727</v>
      </c>
      <c r="I16" s="64">
        <v>2839</v>
      </c>
      <c r="J16" s="64">
        <v>3190</v>
      </c>
      <c r="K16" s="63">
        <v>979812065.68000007</v>
      </c>
      <c r="L16" s="63">
        <v>1020354464.09</v>
      </c>
      <c r="M16" s="63">
        <v>935640991.13000011</v>
      </c>
      <c r="N16" s="63">
        <v>973763091.79999995</v>
      </c>
      <c r="O16" s="65">
        <v>44171074.549999997</v>
      </c>
      <c r="P16" s="66">
        <v>46591372.290000007</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v>18155000</v>
      </c>
      <c r="I37" s="64">
        <v>37</v>
      </c>
      <c r="J37" s="64">
        <v>37</v>
      </c>
      <c r="K37" s="69">
        <v>16.399999999999999</v>
      </c>
      <c r="L37" s="65">
        <v>16393965.629999999</v>
      </c>
      <c r="M37" s="65">
        <v>14926405.959999997</v>
      </c>
      <c r="N37" s="65">
        <v>16393965.629999999</v>
      </c>
      <c r="O37" s="65">
        <v>1467559.6700000018</v>
      </c>
      <c r="P37" s="73">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v>83327000</v>
      </c>
      <c r="O44" s="107">
        <v>35.299999999999997</v>
      </c>
      <c r="P44" s="108">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v>19841256.010000002</v>
      </c>
      <c r="O45" s="104">
        <v>23</v>
      </c>
      <c r="P45" s="108">
        <v>3201743.9899999984</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41"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2026-02-09T09:23:54Z</dcterms:created>
  <dcterms:modified xsi:type="dcterms:W3CDTF">2026-02-09T09:26:29Z</dcterms:modified>
</cp:coreProperties>
</file>