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jps\JPSMain2\Macroeconomics\Dissemination for QC\MHS\2025\09. Sep25\Ash\"/>
    </mc:Choice>
  </mc:AlternateContent>
  <xr:revisionPtr revIDLastSave="0" documentId="13_ncr:1_{830251EB-E28F-49D0-94F5-BD86BBB2467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.5" sheetId="1" r:id="rId1"/>
    <sheet name="data_2.5 old" sheetId="4" state="hidden" r:id="rId2"/>
    <sheet name="yr old" sheetId="5" state="hidden" r:id="rId3"/>
  </sheets>
  <definedNames>
    <definedName name="_xlnm.Print_Area" localSheetId="0">'2.5'!$A$1:$L$269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4" l="1"/>
  <c r="B2" i="4"/>
  <c r="B31" i="4"/>
  <c r="B5" i="4"/>
  <c r="B4" i="4"/>
  <c r="H160" i="4"/>
  <c r="B2" i="5"/>
  <c r="B4" i="5"/>
  <c r="J160" i="4"/>
  <c r="B1" i="5"/>
  <c r="B3" i="5"/>
  <c r="B5" i="5"/>
  <c r="G34" i="5"/>
  <c r="I160" i="4"/>
  <c r="J34" i="5"/>
  <c r="E34" i="5"/>
  <c r="E160" i="4"/>
  <c r="B32" i="4"/>
  <c r="D34" i="5"/>
  <c r="C34" i="5"/>
  <c r="H34" i="5"/>
  <c r="F34" i="5"/>
  <c r="F160" i="4"/>
  <c r="D160" i="4"/>
  <c r="B30" i="4"/>
  <c r="I34" i="5"/>
  <c r="B33" i="4"/>
  <c r="B29" i="4"/>
  <c r="C160" i="4"/>
  <c r="B3" i="4"/>
  <c r="G160" i="4"/>
</calcChain>
</file>

<file path=xl/sharedStrings.xml><?xml version="1.0" encoding="utf-8"?>
<sst xmlns="http://schemas.openxmlformats.org/spreadsheetml/2006/main" count="373" uniqueCount="62">
  <si>
    <t>CUBE:</t>
  </si>
  <si>
    <t>fems:fs_database</t>
  </si>
  <si>
    <t>fems:frequency</t>
  </si>
  <si>
    <t>fems:unit</t>
  </si>
  <si>
    <t>fems:fs_measure</t>
  </si>
  <si>
    <t>y1</t>
  </si>
  <si>
    <t>y2</t>
  </si>
  <si>
    <t>y3</t>
  </si>
  <si>
    <t>y4</t>
  </si>
  <si>
    <t>y5</t>
  </si>
  <si>
    <t>y10</t>
  </si>
  <si>
    <t>y15</t>
  </si>
  <si>
    <t>y20</t>
  </si>
  <si>
    <t>1992</t>
  </si>
  <si>
    <t>Yr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</si>
  <si>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</si>
  <si>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</si>
  <si>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</si>
  <si>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</si>
  <si>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</si>
  <si>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</si>
  <si>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</si>
  <si>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</si>
  <si>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</si>
  <si>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</si>
  <si>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</si>
  <si>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</si>
  <si>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</si>
  <si>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</si>
  <si>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</si>
  <si>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</si>
  <si>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</si>
  <si>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</si>
  <si>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</si>
  <si>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</si>
  <si>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</si>
  <si>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</si>
  <si>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</si>
  <si>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</si>
  <si>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</si>
  <si>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</si>
  <si>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</si>
  <si>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</si>
  <si>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</si>
  <si>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2010</t>
  </si>
  <si>
    <r>
      <t>Market Indicative Yield</t>
    </r>
    <r>
      <rPr>
        <i/>
        <vertAlign val="superscript"/>
        <sz val="14"/>
        <rFont val="Arial Narrow"/>
        <family val="2"/>
      </rPr>
      <t>1</t>
    </r>
    <r>
      <rPr>
        <i/>
        <sz val="14"/>
        <rFont val="Arial Narrow"/>
        <family val="2"/>
      </rPr>
      <t>: Malaysian Government Securities</t>
    </r>
  </si>
  <si>
    <r>
      <t xml:space="preserve">Peratus setahun / </t>
    </r>
    <r>
      <rPr>
        <i/>
        <sz val="8"/>
        <rFont val="Arial Narrow"/>
        <family val="2"/>
      </rPr>
      <t>Percent per annum</t>
    </r>
  </si>
  <si>
    <r>
      <t xml:space="preserve">1 </t>
    </r>
    <r>
      <rPr>
        <i/>
        <sz val="6.5"/>
        <rFont val="Arial Narrow"/>
        <family val="2"/>
      </rPr>
      <t xml:space="preserve">Series started in 1992.   </t>
    </r>
  </si>
  <si>
    <r>
      <t>Hasil Indikatif Pasaran</t>
    </r>
    <r>
      <rPr>
        <vertAlign val="superscript"/>
        <sz val="14"/>
        <rFont val="Arial Narrow"/>
        <family val="2"/>
      </rPr>
      <t>1</t>
    </r>
    <r>
      <rPr>
        <sz val="14"/>
        <rFont val="Arial Narrow"/>
        <family val="2"/>
      </rPr>
      <t>: Sekuriti Kerajaan Malaysia</t>
    </r>
  </si>
  <si>
    <t>2011</t>
  </si>
  <si>
    <t>2012</t>
  </si>
  <si>
    <t>2013</t>
  </si>
  <si>
    <r>
      <t xml:space="preserve">   1 </t>
    </r>
    <r>
      <rPr>
        <sz val="6.5"/>
        <rFont val="Arial Narrow"/>
        <family val="2"/>
      </rPr>
      <t xml:space="preserve">Siri hanya bermula pada tahun 1992. </t>
    </r>
  </si>
  <si>
    <t>2014</t>
  </si>
  <si>
    <t>2015</t>
  </si>
  <si>
    <t>2016</t>
  </si>
  <si>
    <t>2017</t>
  </si>
  <si>
    <t>Tempoh</t>
  </si>
  <si>
    <t>Period</t>
  </si>
  <si>
    <t>Tahun sebelum kematangan/Remaining years to maturity</t>
  </si>
  <si>
    <t xml:space="preserve">   Sumber: Bank Negara Malaysia</t>
  </si>
  <si>
    <t>Source: Bank Negara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</si>
</sst>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\ \ \ \ \ \ \ "/>
    <numFmt numFmtId="165" formatCode="#,##0;\-#,##0;0;&quot;-&quot;"/>
    <numFmt numFmtId="166" formatCode="#,##0.0000"/>
    <numFmt numFmtId="167" formatCode="#,##0.000"/>
  </numFmts>
  <fonts count="19" x14ac:knownFonts="1">
    <font>
      <sz val="10"/>
      <name val="Arial"/>
    </font>
    <font>
      <sz val="12"/>
      <name val="Arial"/>
      <family val="2"/>
    </font>
    <font>
      <sz val="8"/>
      <name val="Arial"/>
      <family val="2"/>
    </font>
    <font>
      <sz val="28"/>
      <name val="Arial Narrow"/>
      <family val="2"/>
    </font>
    <font>
      <sz val="12"/>
      <name val="Arial Narrow"/>
      <family val="2"/>
    </font>
    <font>
      <i/>
      <vertAlign val="superscript"/>
      <sz val="14"/>
      <name val="Arial Narrow"/>
      <family val="2"/>
    </font>
    <font>
      <i/>
      <sz val="14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sz val="6.5"/>
      <name val="Arial Narrow"/>
      <family val="2"/>
    </font>
    <font>
      <vertAlign val="superscript"/>
      <sz val="6.5"/>
      <name val="Arial Narrow"/>
      <family val="2"/>
    </font>
    <font>
      <i/>
      <sz val="6.5"/>
      <name val="Arial Narrow"/>
      <family val="2"/>
    </font>
    <font>
      <i/>
      <vertAlign val="superscript"/>
      <sz val="6.5"/>
      <name val="Arial Narrow"/>
      <family val="2"/>
    </font>
    <font>
      <sz val="12.5"/>
      <name val="Arial Narrow"/>
      <family val="2"/>
    </font>
    <font>
      <sz val="10"/>
      <color indexed="12"/>
      <name val="Arial"/>
      <family val="2"/>
    </font>
    <font>
      <sz val="14"/>
      <name val="Arial Narrow"/>
      <family val="2"/>
    </font>
    <font>
      <vertAlign val="superscript"/>
      <sz val="14"/>
      <name val="Arial Narrow"/>
      <family val="2"/>
    </font>
    <font>
      <sz val="10"/>
      <name val="Arial"/>
      <family val="2"/>
    </font>
    <font>
      <sz val="10"/>
      <color rgb="FF1C07B9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4" fillId="0" borderId="0" xfId="1" applyFont="1"/>
    <xf numFmtId="0" fontId="6" fillId="0" borderId="0" xfId="0" applyFont="1"/>
    <xf numFmtId="0" fontId="7" fillId="0" borderId="0" xfId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49" fontId="7" fillId="0" borderId="0" xfId="1" applyNumberFormat="1" applyFont="1" applyAlignment="1">
      <alignment horizontal="left"/>
    </xf>
    <xf numFmtId="164" fontId="7" fillId="0" borderId="2" xfId="1" applyNumberFormat="1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center"/>
      <protection locked="0"/>
    </xf>
    <xf numFmtId="0" fontId="7" fillId="0" borderId="1" xfId="1" applyFont="1" applyBorder="1"/>
    <xf numFmtId="49" fontId="7" fillId="0" borderId="1" xfId="1" applyNumberFormat="1" applyFont="1" applyBorder="1" applyAlignment="1">
      <alignment horizontal="center"/>
    </xf>
    <xf numFmtId="49" fontId="7" fillId="0" borderId="1" xfId="1" applyNumberFormat="1" applyFont="1" applyBorder="1" applyAlignment="1">
      <alignment horizontal="right"/>
    </xf>
    <xf numFmtId="0" fontId="7" fillId="0" borderId="4" xfId="1" applyFont="1" applyBorder="1"/>
    <xf numFmtId="0" fontId="7" fillId="0" borderId="5" xfId="0" applyFont="1" applyBorder="1" applyAlignment="1" applyProtection="1">
      <alignment horizontal="center"/>
      <protection locked="0"/>
    </xf>
    <xf numFmtId="164" fontId="7" fillId="0" borderId="6" xfId="1" applyNumberFormat="1" applyFont="1" applyBorder="1" applyAlignment="1">
      <alignment horizontal="right"/>
    </xf>
    <xf numFmtId="164" fontId="7" fillId="0" borderId="7" xfId="1" applyNumberFormat="1" applyFont="1" applyBorder="1" applyAlignment="1">
      <alignment horizontal="right"/>
    </xf>
    <xf numFmtId="0" fontId="9" fillId="0" borderId="5" xfId="1" applyFont="1" applyBorder="1" applyAlignment="1">
      <alignment vertical="center"/>
    </xf>
    <xf numFmtId="0" fontId="11" fillId="0" borderId="5" xfId="1" applyFont="1" applyBorder="1" applyAlignment="1">
      <alignment vertical="center"/>
    </xf>
    <xf numFmtId="0" fontId="12" fillId="0" borderId="5" xfId="1" applyFont="1" applyBorder="1" applyAlignment="1">
      <alignment vertical="center"/>
    </xf>
    <xf numFmtId="0" fontId="13" fillId="0" borderId="0" xfId="1" applyFont="1" applyAlignment="1">
      <alignment horizontal="center"/>
    </xf>
    <xf numFmtId="0" fontId="13" fillId="0" borderId="0" xfId="1" applyFont="1"/>
    <xf numFmtId="0" fontId="4" fillId="0" borderId="0" xfId="1" applyFont="1" applyAlignment="1">
      <alignment horizontal="center"/>
    </xf>
    <xf numFmtId="0" fontId="14" fillId="0" borderId="0" xfId="0" applyFont="1"/>
    <xf numFmtId="0" fontId="0" fillId="0" borderId="0" xfId="0" quotePrefix="1"/>
    <xf numFmtId="0" fontId="15" fillId="0" borderId="0" xfId="0" applyFont="1"/>
    <xf numFmtId="0" fontId="15" fillId="0" borderId="0" xfId="1" applyFont="1"/>
    <xf numFmtId="0" fontId="9" fillId="0" borderId="0" xfId="1" applyFont="1" applyAlignment="1">
      <alignment vertical="center"/>
    </xf>
    <xf numFmtId="165" fontId="9" fillId="0" borderId="8" xfId="1" applyNumberFormat="1" applyFont="1" applyBorder="1" applyAlignment="1">
      <alignment horizontal="center"/>
    </xf>
    <xf numFmtId="0" fontId="7" fillId="0" borderId="9" xfId="1" applyFont="1" applyBorder="1"/>
    <xf numFmtId="0" fontId="7" fillId="0" borderId="10" xfId="0" applyFont="1" applyBorder="1" applyAlignment="1" applyProtection="1">
      <alignment horizontal="center"/>
      <protection locked="0"/>
    </xf>
    <xf numFmtId="164" fontId="7" fillId="0" borderId="10" xfId="1" applyNumberFormat="1" applyFont="1" applyBorder="1" applyAlignment="1">
      <alignment horizontal="right"/>
    </xf>
    <xf numFmtId="164" fontId="7" fillId="0" borderId="11" xfId="1" applyNumberFormat="1" applyFont="1" applyBorder="1" applyAlignment="1">
      <alignment horizontal="right"/>
    </xf>
    <xf numFmtId="0" fontId="10" fillId="0" borderId="1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2" fillId="0" borderId="12" xfId="1" applyFont="1" applyBorder="1" applyAlignment="1">
      <alignment horizontal="right" vertical="center"/>
    </xf>
    <xf numFmtId="164" fontId="7" fillId="0" borderId="2" xfId="1" applyNumberFormat="1" applyFont="1" applyBorder="1" applyAlignment="1">
      <alignment horizontal="center" wrapText="1"/>
    </xf>
    <xf numFmtId="164" fontId="7" fillId="0" borderId="3" xfId="1" applyNumberFormat="1" applyFont="1" applyBorder="1" applyAlignment="1">
      <alignment horizontal="center" wrapText="1"/>
    </xf>
    <xf numFmtId="0" fontId="9" fillId="0" borderId="4" xfId="1" applyFont="1" applyBorder="1" applyAlignment="1">
      <alignment vertical="center"/>
    </xf>
    <xf numFmtId="0" fontId="17" fillId="0" borderId="0" xfId="0" applyFont="1"/>
    <xf numFmtId="0" fontId="17" fillId="0" borderId="0" xfId="0" quotePrefix="1" applyFont="1"/>
    <xf numFmtId="0" fontId="18" fillId="0" borderId="0" xfId="0" applyFont="1"/>
    <xf numFmtId="0" fontId="0" fillId="0" borderId="0" xfId="0" applyAlignment="1">
      <alignment horizontal="right"/>
    </xf>
    <xf numFmtId="0" fontId="7" fillId="0" borderId="13" xfId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166" fontId="7" fillId="0" borderId="0" xfId="1" applyNumberFormat="1" applyFont="1"/>
    <xf numFmtId="167" fontId="7" fillId="0" borderId="0" xfId="1" applyNumberFormat="1" applyFont="1"/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2">
    <cellStyle name="Normal" xfId="0" builtinId="0"/>
    <cellStyle name="Normal_viii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09"/>
  <sheetViews>
    <sheetView tabSelected="1" zoomScaleNormal="100" zoomScaleSheetLayoutView="100" workbookViewId="0">
      <pane xSplit="3" ySplit="5" topLeftCell="D256" activePane="bottomRight" state="frozen"/>
      <selection pane="topRight" activeCell="D1" sqref="D1"/>
      <selection pane="bottomLeft" activeCell="A6" sqref="A6"/>
      <selection pane="bottomRight" activeCell="M262" sqref="M262"/>
    </sheetView>
  </sheetViews>
  <sheetFormatPr defaultColWidth="10.6328125" defaultRowHeight="15.5" x14ac:dyDescent="0.35"/>
  <cols>
    <col min="1" max="1" width="5.6328125" style="25" customWidth="1"/>
    <col min="2" max="2" width="3.54296875" style="25" customWidth="1"/>
    <col min="3" max="3" width="2" style="25" customWidth="1"/>
    <col min="4" max="11" width="15.6328125" style="1" customWidth="1"/>
    <col min="12" max="16384" width="10.6328125" style="1"/>
  </cols>
  <sheetData>
    <row r="1" spans="1:11" ht="20.25" customHeight="1" x14ac:dyDescent="0.4">
      <c r="A1" s="59">
        <v>2.5</v>
      </c>
      <c r="B1" s="59"/>
      <c r="C1" s="28" t="s">
        <v>48</v>
      </c>
      <c r="D1" s="29"/>
      <c r="E1" s="29"/>
      <c r="F1" s="29"/>
      <c r="G1" s="29"/>
    </row>
    <row r="2" spans="1:11" ht="20.25" customHeight="1" x14ac:dyDescent="0.4">
      <c r="A2" s="59"/>
      <c r="B2" s="59"/>
      <c r="C2" s="2" t="s">
        <v>45</v>
      </c>
      <c r="D2" s="29"/>
      <c r="E2" s="29"/>
      <c r="F2" s="29"/>
      <c r="G2" s="29"/>
    </row>
    <row r="3" spans="1:11" s="4" customFormat="1" ht="13.5" customHeight="1" thickBot="1" x14ac:dyDescent="0.3">
      <c r="A3" s="3"/>
      <c r="B3" s="3"/>
      <c r="C3" s="3"/>
      <c r="K3" s="5" t="s">
        <v>46</v>
      </c>
    </row>
    <row r="4" spans="1:11" s="6" customFormat="1" ht="24.9" customHeight="1" x14ac:dyDescent="0.25">
      <c r="A4" s="55" t="s">
        <v>57</v>
      </c>
      <c r="B4" s="56"/>
      <c r="C4" s="56"/>
      <c r="D4" s="52" t="s">
        <v>59</v>
      </c>
      <c r="E4" s="53"/>
      <c r="F4" s="53"/>
      <c r="G4" s="53"/>
      <c r="H4" s="53"/>
      <c r="I4" s="53"/>
      <c r="J4" s="53"/>
      <c r="K4" s="54"/>
    </row>
    <row r="5" spans="1:11" s="7" customFormat="1" ht="24.9" customHeight="1" x14ac:dyDescent="0.25">
      <c r="A5" s="57" t="s">
        <v>58</v>
      </c>
      <c r="B5" s="58"/>
      <c r="C5" s="58"/>
      <c r="D5" s="47">
        <v>1</v>
      </c>
      <c r="E5" s="47">
        <v>2</v>
      </c>
      <c r="F5" s="47">
        <v>3</v>
      </c>
      <c r="G5" s="47">
        <v>4</v>
      </c>
      <c r="H5" s="47">
        <v>5</v>
      </c>
      <c r="I5" s="48">
        <v>10</v>
      </c>
      <c r="J5" s="47">
        <v>15</v>
      </c>
      <c r="K5" s="49">
        <v>20</v>
      </c>
    </row>
    <row r="6" spans="1:11" s="4" customFormat="1" ht="13.5" customHeight="1" x14ac:dyDescent="0.25">
      <c r="A6" s="8">
        <v>1993</v>
      </c>
      <c r="B6" s="9"/>
      <c r="C6" s="9"/>
      <c r="D6" s="10">
        <v>5.7</v>
      </c>
      <c r="E6" s="10">
        <v>5.5</v>
      </c>
      <c r="F6" s="10">
        <v>5.35</v>
      </c>
      <c r="G6" s="10">
        <v>5.3</v>
      </c>
      <c r="H6" s="10">
        <v>5.25</v>
      </c>
      <c r="I6" s="10">
        <v>5.75</v>
      </c>
      <c r="J6" s="10">
        <v>6.7</v>
      </c>
      <c r="K6" s="11">
        <v>7.45</v>
      </c>
    </row>
    <row r="7" spans="1:11" s="4" customFormat="1" ht="13.5" customHeight="1" x14ac:dyDescent="0.25">
      <c r="A7" s="8">
        <v>1994</v>
      </c>
      <c r="B7" s="9"/>
      <c r="C7" s="9"/>
      <c r="D7" s="10">
        <v>5.77</v>
      </c>
      <c r="E7" s="10">
        <v>6</v>
      </c>
      <c r="F7" s="10">
        <v>6.2</v>
      </c>
      <c r="G7" s="10">
        <v>6.28</v>
      </c>
      <c r="H7" s="10">
        <v>6.3</v>
      </c>
      <c r="I7" s="10">
        <v>6.25</v>
      </c>
      <c r="J7" s="10">
        <v>6.7</v>
      </c>
      <c r="K7" s="11">
        <v>7.25</v>
      </c>
    </row>
    <row r="8" spans="1:11" s="4" customFormat="1" ht="13.5" customHeight="1" x14ac:dyDescent="0.25">
      <c r="A8" s="8">
        <v>1995</v>
      </c>
      <c r="B8" s="9"/>
      <c r="C8" s="9"/>
      <c r="D8" s="10">
        <v>6.7</v>
      </c>
      <c r="E8" s="10">
        <v>6.35</v>
      </c>
      <c r="F8" s="10">
        <v>6.3</v>
      </c>
      <c r="G8" s="10">
        <v>6.4</v>
      </c>
      <c r="H8" s="10">
        <v>6.5</v>
      </c>
      <c r="I8" s="10">
        <v>6.9</v>
      </c>
      <c r="J8" s="10">
        <v>7.15</v>
      </c>
      <c r="K8" s="11">
        <v>7.43</v>
      </c>
    </row>
    <row r="9" spans="1:11" s="4" customFormat="1" ht="13.5" customHeight="1" x14ac:dyDescent="0.25">
      <c r="A9" s="8">
        <v>1996</v>
      </c>
      <c r="B9" s="9"/>
      <c r="C9" s="9"/>
      <c r="D9" s="10">
        <v>6.6994999999999996</v>
      </c>
      <c r="E9" s="10">
        <v>6.62</v>
      </c>
      <c r="F9" s="10">
        <v>6.57</v>
      </c>
      <c r="G9" s="10">
        <v>6.55</v>
      </c>
      <c r="H9" s="10">
        <v>6.55</v>
      </c>
      <c r="I9" s="10">
        <v>6.78</v>
      </c>
      <c r="J9" s="10">
        <v>7.1624999999999996</v>
      </c>
      <c r="K9" s="11">
        <v>7.45</v>
      </c>
    </row>
    <row r="10" spans="1:11" s="4" customFormat="1" ht="13.5" customHeight="1" x14ac:dyDescent="0.25">
      <c r="A10" s="8">
        <v>1997</v>
      </c>
      <c r="B10" s="9"/>
      <c r="C10" s="9"/>
      <c r="D10" s="10">
        <v>7.0090000000000003</v>
      </c>
      <c r="E10" s="10">
        <v>7.2169999999999996</v>
      </c>
      <c r="F10" s="10">
        <v>7.4379999999999997</v>
      </c>
      <c r="G10" s="10">
        <v>7.6159999999999997</v>
      </c>
      <c r="H10" s="10">
        <v>7.7450000000000001</v>
      </c>
      <c r="I10" s="10">
        <v>7.8369999999999997</v>
      </c>
      <c r="J10" s="10">
        <v>7.7</v>
      </c>
      <c r="K10" s="11">
        <v>7.7</v>
      </c>
    </row>
    <row r="11" spans="1:11" s="4" customFormat="1" ht="13.5" customHeight="1" x14ac:dyDescent="0.25">
      <c r="A11" s="8">
        <v>1998</v>
      </c>
      <c r="B11" s="9"/>
      <c r="C11" s="9"/>
      <c r="D11" s="10">
        <v>5.7919999999999998</v>
      </c>
      <c r="E11" s="10">
        <v>6.2</v>
      </c>
      <c r="F11" s="10">
        <v>6.4450000000000003</v>
      </c>
      <c r="G11" s="10">
        <v>6.5949999999999998</v>
      </c>
      <c r="H11" s="10">
        <v>6.6550000000000002</v>
      </c>
      <c r="I11" s="10">
        <v>6.7</v>
      </c>
      <c r="J11" s="10">
        <v>8</v>
      </c>
      <c r="K11" s="11">
        <v>8</v>
      </c>
    </row>
    <row r="12" spans="1:11" s="4" customFormat="1" ht="13.5" customHeight="1" x14ac:dyDescent="0.25">
      <c r="A12" s="8">
        <v>1999</v>
      </c>
      <c r="B12" s="9"/>
      <c r="C12" s="9"/>
      <c r="D12" s="10">
        <v>3.3679999999999999</v>
      </c>
      <c r="E12" s="10">
        <v>3.9089999999999998</v>
      </c>
      <c r="F12" s="10">
        <v>4.2430000000000003</v>
      </c>
      <c r="G12" s="10">
        <v>4.8319999999999999</v>
      </c>
      <c r="H12" s="10">
        <v>5.2089999999999996</v>
      </c>
      <c r="I12" s="10">
        <v>6.327</v>
      </c>
      <c r="J12" s="10">
        <v>7.3</v>
      </c>
      <c r="K12" s="11">
        <v>7.3</v>
      </c>
    </row>
    <row r="13" spans="1:11" s="4" customFormat="1" ht="13.5" customHeight="1" x14ac:dyDescent="0.25">
      <c r="A13" s="8">
        <v>2000</v>
      </c>
      <c r="B13" s="9"/>
      <c r="C13" s="9"/>
      <c r="D13" s="10">
        <v>3.3559999999999999</v>
      </c>
      <c r="E13" s="10">
        <v>3.681</v>
      </c>
      <c r="F13" s="10">
        <v>4.0209999999999999</v>
      </c>
      <c r="G13" s="10">
        <v>4.4630000000000001</v>
      </c>
      <c r="H13" s="10">
        <v>4.8</v>
      </c>
      <c r="I13" s="10">
        <v>5.694</v>
      </c>
      <c r="J13" s="10">
        <v>6.2</v>
      </c>
      <c r="K13" s="11">
        <v>6.8</v>
      </c>
    </row>
    <row r="14" spans="1:11" s="4" customFormat="1" ht="13.5" customHeight="1" x14ac:dyDescent="0.25">
      <c r="A14" s="8">
        <v>2001</v>
      </c>
      <c r="B14" s="9"/>
      <c r="C14" s="9"/>
      <c r="D14" s="10">
        <v>2.9289999999999998</v>
      </c>
      <c r="E14" s="10">
        <v>2.9910000000000001</v>
      </c>
      <c r="F14" s="10">
        <v>3.0649999999999999</v>
      </c>
      <c r="G14" s="10">
        <v>3.1139999999999999</v>
      </c>
      <c r="H14" s="10">
        <v>3.1789999999999998</v>
      </c>
      <c r="I14" s="10">
        <v>3.81</v>
      </c>
      <c r="J14" s="10">
        <v>4.2880000000000003</v>
      </c>
      <c r="K14" s="11">
        <v>6</v>
      </c>
    </row>
    <row r="15" spans="1:11" s="4" customFormat="1" ht="13.5" customHeight="1" x14ac:dyDescent="0.25">
      <c r="A15" s="8">
        <v>2002</v>
      </c>
      <c r="B15" s="9"/>
      <c r="C15" s="9"/>
      <c r="D15" s="10">
        <v>2.9350000000000001</v>
      </c>
      <c r="E15" s="10">
        <v>2.9830000000000001</v>
      </c>
      <c r="F15" s="10">
        <v>3.048</v>
      </c>
      <c r="G15" s="10">
        <v>3.1</v>
      </c>
      <c r="H15" s="10">
        <v>3.153</v>
      </c>
      <c r="I15" s="10">
        <v>4.0579999999999998</v>
      </c>
      <c r="J15" s="10">
        <v>4.6159999999999997</v>
      </c>
      <c r="K15" s="11">
        <v>5.8</v>
      </c>
    </row>
    <row r="16" spans="1:11" s="4" customFormat="1" ht="13.5" customHeight="1" x14ac:dyDescent="0.25">
      <c r="A16" s="8">
        <v>2003</v>
      </c>
      <c r="B16" s="9"/>
      <c r="C16" s="9"/>
      <c r="D16" s="10">
        <v>2.9249999999999998</v>
      </c>
      <c r="E16" s="10">
        <v>3.367</v>
      </c>
      <c r="F16" s="10">
        <v>3.7549999999999999</v>
      </c>
      <c r="G16" s="10">
        <v>4.0650000000000004</v>
      </c>
      <c r="H16" s="10">
        <v>4.2779999999999996</v>
      </c>
      <c r="I16" s="10">
        <v>4.8499999999999996</v>
      </c>
      <c r="J16" s="10">
        <v>5.4329999999999998</v>
      </c>
      <c r="K16" s="11">
        <v>5.75</v>
      </c>
    </row>
    <row r="17" spans="1:11" s="4" customFormat="1" ht="13.5" customHeight="1" x14ac:dyDescent="0.25">
      <c r="A17" s="8">
        <v>2004</v>
      </c>
      <c r="B17" s="9"/>
      <c r="C17" s="9"/>
      <c r="D17" s="10">
        <v>2.242</v>
      </c>
      <c r="E17" s="10">
        <v>2.5670000000000002</v>
      </c>
      <c r="F17" s="10">
        <v>3.0230000000000001</v>
      </c>
      <c r="G17" s="10">
        <v>3.4119999999999999</v>
      </c>
      <c r="H17" s="10">
        <v>3.6429999999999998</v>
      </c>
      <c r="I17" s="10">
        <v>4.74</v>
      </c>
      <c r="J17" s="10">
        <v>5.4379999999999997</v>
      </c>
      <c r="K17" s="11">
        <v>5.8</v>
      </c>
    </row>
    <row r="18" spans="1:11" s="4" customFormat="1" ht="13.5" customHeight="1" x14ac:dyDescent="0.25">
      <c r="A18" s="8">
        <v>2005</v>
      </c>
      <c r="B18" s="9"/>
      <c r="C18" s="9"/>
      <c r="D18" s="10">
        <v>3.302</v>
      </c>
      <c r="E18" s="10">
        <v>3.4329999999999998</v>
      </c>
      <c r="F18" s="10">
        <v>3.5179999999999998</v>
      </c>
      <c r="G18" s="10">
        <v>3.6179999999999999</v>
      </c>
      <c r="H18" s="10">
        <v>3.7250000000000001</v>
      </c>
      <c r="I18" s="10">
        <v>4.2380000000000004</v>
      </c>
      <c r="J18" s="10">
        <v>4.5350000000000001</v>
      </c>
      <c r="K18" s="11">
        <v>4.7220000000000004</v>
      </c>
    </row>
    <row r="19" spans="1:11" s="4" customFormat="1" ht="13.5" customHeight="1" x14ac:dyDescent="0.25">
      <c r="A19" s="8">
        <v>2006</v>
      </c>
      <c r="B19" s="9"/>
      <c r="C19" s="9"/>
      <c r="D19" s="10">
        <v>3.5470000000000002</v>
      </c>
      <c r="E19" s="10">
        <v>3.585</v>
      </c>
      <c r="F19" s="10">
        <v>3.63</v>
      </c>
      <c r="G19" s="10">
        <v>3.67</v>
      </c>
      <c r="H19" s="10">
        <v>3.7029999999999998</v>
      </c>
      <c r="I19" s="10">
        <v>3.778</v>
      </c>
      <c r="J19" s="10">
        <v>3.8919999999999999</v>
      </c>
      <c r="K19" s="11">
        <v>3.992</v>
      </c>
    </row>
    <row r="20" spans="1:11" s="4" customFormat="1" ht="12.75" customHeight="1" x14ac:dyDescent="0.25">
      <c r="A20" s="8">
        <v>2007</v>
      </c>
      <c r="B20" s="9"/>
      <c r="C20" s="9"/>
      <c r="D20" s="10">
        <v>3.5329999999999999</v>
      </c>
      <c r="E20" s="10">
        <v>3.581</v>
      </c>
      <c r="F20" s="10">
        <v>3.6349999999999998</v>
      </c>
      <c r="G20" s="10">
        <v>3.77</v>
      </c>
      <c r="H20" s="10">
        <v>3.7829999999999999</v>
      </c>
      <c r="I20" s="10">
        <v>4.1420000000000003</v>
      </c>
      <c r="J20" s="10">
        <v>4.3179999999999996</v>
      </c>
      <c r="K20" s="11">
        <v>4.508</v>
      </c>
    </row>
    <row r="21" spans="1:11" s="4" customFormat="1" ht="13.5" customHeight="1" x14ac:dyDescent="0.25">
      <c r="A21" s="8">
        <v>2008</v>
      </c>
      <c r="B21" s="9"/>
      <c r="C21" s="9"/>
      <c r="D21" s="10">
        <v>2.8879999999999999</v>
      </c>
      <c r="E21" s="10">
        <v>2.8969999999999998</v>
      </c>
      <c r="F21" s="10">
        <v>2.9180000000000001</v>
      </c>
      <c r="G21" s="10">
        <v>2.9569999999999999</v>
      </c>
      <c r="H21" s="10">
        <v>2.9969999999999999</v>
      </c>
      <c r="I21" s="10">
        <v>3.218</v>
      </c>
      <c r="J21" s="10">
        <v>3.47</v>
      </c>
      <c r="K21" s="11">
        <v>3.7330000000000001</v>
      </c>
    </row>
    <row r="22" spans="1:11" s="4" customFormat="1" ht="13.5" customHeight="1" x14ac:dyDescent="0.25">
      <c r="A22" s="8">
        <v>2009</v>
      </c>
      <c r="B22" s="9"/>
      <c r="C22" s="9"/>
      <c r="D22" s="10">
        <v>2.12</v>
      </c>
      <c r="E22" s="10">
        <v>2.7210000000000001</v>
      </c>
      <c r="F22" s="10">
        <v>3.24</v>
      </c>
      <c r="G22" s="10">
        <v>3.488</v>
      </c>
      <c r="H22" s="10">
        <v>3.7909999999999999</v>
      </c>
      <c r="I22" s="10">
        <v>4.2859999999999996</v>
      </c>
      <c r="J22" s="10">
        <v>4.5389999999999997</v>
      </c>
      <c r="K22" s="11">
        <v>4.7779999999999996</v>
      </c>
    </row>
    <row r="23" spans="1:11" s="4" customFormat="1" ht="13.5" customHeight="1" x14ac:dyDescent="0.25">
      <c r="A23" s="8">
        <v>2010</v>
      </c>
      <c r="B23" s="9"/>
      <c r="C23" s="9"/>
      <c r="D23" s="10">
        <v>2.8540000000000001</v>
      </c>
      <c r="E23" s="10">
        <v>2.976</v>
      </c>
      <c r="F23" s="10">
        <v>3.1190000000000002</v>
      </c>
      <c r="G23" s="10">
        <v>3.3239999999999998</v>
      </c>
      <c r="H23" s="10">
        <v>3.387</v>
      </c>
      <c r="I23" s="10">
        <v>4.0380000000000003</v>
      </c>
      <c r="J23" s="10">
        <v>4.1609999999999996</v>
      </c>
      <c r="K23" s="11">
        <v>4.2990000000000004</v>
      </c>
    </row>
    <row r="24" spans="1:11" s="4" customFormat="1" ht="13.5" customHeight="1" x14ac:dyDescent="0.25">
      <c r="A24" s="8">
        <v>2011</v>
      </c>
      <c r="B24" s="9"/>
      <c r="C24" s="9"/>
      <c r="D24" s="10">
        <v>2.8149999999999999</v>
      </c>
      <c r="E24" s="10">
        <v>2.883</v>
      </c>
      <c r="F24" s="10">
        <v>3.024</v>
      </c>
      <c r="G24" s="10">
        <v>3.18</v>
      </c>
      <c r="H24" s="10">
        <v>3.226</v>
      </c>
      <c r="I24" s="10">
        <v>3.6989999999999998</v>
      </c>
      <c r="J24" s="10">
        <v>3.94</v>
      </c>
      <c r="K24" s="11">
        <v>4.1050000000000004</v>
      </c>
    </row>
    <row r="25" spans="1:11" s="4" customFormat="1" ht="13.5" customHeight="1" x14ac:dyDescent="0.25">
      <c r="A25" s="8">
        <v>2012</v>
      </c>
      <c r="B25" s="9"/>
      <c r="C25" s="9"/>
      <c r="D25" s="10">
        <v>3.008</v>
      </c>
      <c r="E25" s="10">
        <v>3.036</v>
      </c>
      <c r="F25" s="10">
        <v>3.056</v>
      </c>
      <c r="G25" s="10">
        <v>3.161</v>
      </c>
      <c r="H25" s="10">
        <v>3.2410000000000001</v>
      </c>
      <c r="I25" s="10">
        <v>3.5030000000000001</v>
      </c>
      <c r="J25" s="10">
        <v>3.7</v>
      </c>
      <c r="K25" s="11">
        <v>3.903</v>
      </c>
    </row>
    <row r="26" spans="1:11" s="4" customFormat="1" ht="13.5" customHeight="1" x14ac:dyDescent="0.25">
      <c r="A26" s="8">
        <v>2013</v>
      </c>
      <c r="B26" s="9"/>
      <c r="C26" s="9"/>
      <c r="D26" s="10">
        <v>3.0249999999999999</v>
      </c>
      <c r="E26" s="10">
        <v>3.2069999999999999</v>
      </c>
      <c r="F26" s="10">
        <v>3.3370000000000002</v>
      </c>
      <c r="G26" s="10">
        <v>3.5649999999999999</v>
      </c>
      <c r="H26" s="10">
        <v>3.6640000000000001</v>
      </c>
      <c r="I26" s="10">
        <v>4.1280000000000001</v>
      </c>
      <c r="J26" s="10">
        <v>4.4690000000000003</v>
      </c>
      <c r="K26" s="11">
        <v>4.6360000000000001</v>
      </c>
    </row>
    <row r="27" spans="1:11" s="4" customFormat="1" ht="13.5" customHeight="1" x14ac:dyDescent="0.25">
      <c r="A27" s="8">
        <v>2014</v>
      </c>
      <c r="B27" s="9"/>
      <c r="C27" s="9"/>
      <c r="D27" s="10">
        <v>3.4790000000000001</v>
      </c>
      <c r="E27" s="10">
        <v>3.55</v>
      </c>
      <c r="F27" s="10">
        <v>3.6419999999999999</v>
      </c>
      <c r="G27" s="10">
        <v>3.7730000000000001</v>
      </c>
      <c r="H27" s="10">
        <v>3.835</v>
      </c>
      <c r="I27" s="10">
        <v>4.1470000000000002</v>
      </c>
      <c r="J27" s="10">
        <v>4.4210000000000003</v>
      </c>
      <c r="K27" s="11">
        <v>4.59</v>
      </c>
    </row>
    <row r="28" spans="1:11" s="4" customFormat="1" ht="13.5" customHeight="1" x14ac:dyDescent="0.25">
      <c r="A28" s="8">
        <v>2015</v>
      </c>
      <c r="B28" s="9"/>
      <c r="C28" s="9"/>
      <c r="D28" s="10">
        <v>2.5859999999999999</v>
      </c>
      <c r="E28" s="10">
        <v>2.8839999999999999</v>
      </c>
      <c r="F28" s="10">
        <v>3.2690000000000001</v>
      </c>
      <c r="G28" s="10">
        <v>3.391</v>
      </c>
      <c r="H28" s="10">
        <v>3.468</v>
      </c>
      <c r="I28" s="10">
        <v>4.1859999999999999</v>
      </c>
      <c r="J28" s="10">
        <v>4.569</v>
      </c>
      <c r="K28" s="11">
        <v>4.6740000000000004</v>
      </c>
    </row>
    <row r="29" spans="1:11" s="4" customFormat="1" ht="13.5" customHeight="1" x14ac:dyDescent="0.25">
      <c r="A29" s="8">
        <v>2016</v>
      </c>
      <c r="B29" s="9"/>
      <c r="C29" s="9"/>
      <c r="D29" s="10">
        <v>3.26</v>
      </c>
      <c r="E29" s="10">
        <v>3.4220000000000002</v>
      </c>
      <c r="F29" s="10">
        <v>3.504</v>
      </c>
      <c r="G29" s="10">
        <v>3.6389999999999998</v>
      </c>
      <c r="H29" s="10">
        <v>3.698</v>
      </c>
      <c r="I29" s="10">
        <v>4.2279999999999998</v>
      </c>
      <c r="J29" s="10">
        <v>4.6740000000000004</v>
      </c>
      <c r="K29" s="11">
        <v>4.7430000000000003</v>
      </c>
    </row>
    <row r="30" spans="1:11" s="4" customFormat="1" ht="13.5" customHeight="1" x14ac:dyDescent="0.25">
      <c r="A30" s="8">
        <v>2017</v>
      </c>
      <c r="B30" s="9"/>
      <c r="C30" s="9"/>
      <c r="D30" s="10">
        <v>2.8889999999999998</v>
      </c>
      <c r="E30" s="10">
        <v>3.1379999999999999</v>
      </c>
      <c r="F30" s="10">
        <v>3.34</v>
      </c>
      <c r="G30" s="10">
        <v>3.46</v>
      </c>
      <c r="H30" s="10">
        <v>3.56</v>
      </c>
      <c r="I30" s="10">
        <v>3.9140000000000001</v>
      </c>
      <c r="J30" s="10">
        <v>4.4039999999999999</v>
      </c>
      <c r="K30" s="11">
        <v>4.5919999999999996</v>
      </c>
    </row>
    <row r="31" spans="1:11" s="4" customFormat="1" ht="13.5" customHeight="1" x14ac:dyDescent="0.25">
      <c r="A31" s="8">
        <v>2018</v>
      </c>
      <c r="B31" s="9"/>
      <c r="C31" s="9"/>
      <c r="D31" s="10">
        <v>3.4460000000000002</v>
      </c>
      <c r="E31" s="10">
        <v>3.5259999999999998</v>
      </c>
      <c r="F31" s="10">
        <v>3.6280000000000001</v>
      </c>
      <c r="G31" s="10">
        <v>3.7290000000000001</v>
      </c>
      <c r="H31" s="10">
        <v>3.778</v>
      </c>
      <c r="I31" s="10">
        <v>4.08</v>
      </c>
      <c r="J31" s="10">
        <v>4.4619999999999997</v>
      </c>
      <c r="K31" s="11">
        <v>4.6639999999999997</v>
      </c>
    </row>
    <row r="32" spans="1:11" s="4" customFormat="1" ht="13.5" customHeight="1" x14ac:dyDescent="0.25">
      <c r="A32" s="8">
        <v>2019</v>
      </c>
      <c r="B32" s="9"/>
      <c r="C32" s="9"/>
      <c r="D32" s="10">
        <v>2.9570000000000003</v>
      </c>
      <c r="E32" s="10">
        <v>3.0060000000000002</v>
      </c>
      <c r="F32" s="10">
        <v>3.0140000000000002</v>
      </c>
      <c r="G32" s="10">
        <v>3.13</v>
      </c>
      <c r="H32" s="10">
        <v>3.1790000000000003</v>
      </c>
      <c r="I32" s="10">
        <v>3.3130000000000002</v>
      </c>
      <c r="J32" s="10">
        <v>3.61</v>
      </c>
      <c r="K32" s="11">
        <v>3.75</v>
      </c>
    </row>
    <row r="33" spans="1:11" s="4" customFormat="1" ht="13.5" customHeight="1" x14ac:dyDescent="0.25">
      <c r="A33" s="8">
        <v>2020</v>
      </c>
      <c r="B33" s="9"/>
      <c r="C33" s="9"/>
      <c r="D33" s="10">
        <v>1.734</v>
      </c>
      <c r="E33" s="10">
        <v>1.825</v>
      </c>
      <c r="F33" s="10">
        <v>1.8839999999999999</v>
      </c>
      <c r="G33" s="10">
        <v>2.0339999999999998</v>
      </c>
      <c r="H33" s="10">
        <v>2.1190000000000002</v>
      </c>
      <c r="I33" s="10">
        <v>2.6509999999999998</v>
      </c>
      <c r="J33" s="10">
        <v>3.2170000000000001</v>
      </c>
      <c r="K33" s="11">
        <v>3.4049999999999998</v>
      </c>
    </row>
    <row r="34" spans="1:11" s="4" customFormat="1" ht="13.5" customHeight="1" x14ac:dyDescent="0.25">
      <c r="A34" s="8">
        <v>2021</v>
      </c>
      <c r="B34" s="9"/>
      <c r="C34" s="9"/>
      <c r="D34" s="10">
        <v>1.8540000000000001</v>
      </c>
      <c r="E34" s="10">
        <v>2.327</v>
      </c>
      <c r="F34" s="10">
        <v>2.8039999999999998</v>
      </c>
      <c r="G34" s="10">
        <v>3.008</v>
      </c>
      <c r="H34" s="10">
        <v>3.15</v>
      </c>
      <c r="I34" s="10">
        <v>3.5790000000000002</v>
      </c>
      <c r="J34" s="10">
        <v>3.9169999999999998</v>
      </c>
      <c r="K34" s="11">
        <v>4.1059999999999999</v>
      </c>
    </row>
    <row r="35" spans="1:11" s="4" customFormat="1" ht="13.5" customHeight="1" x14ac:dyDescent="0.25">
      <c r="A35" s="8">
        <v>2022</v>
      </c>
      <c r="B35" s="9"/>
      <c r="C35" s="9"/>
      <c r="D35" s="10">
        <v>3.254</v>
      </c>
      <c r="E35" s="10">
        <v>3.5459999999999998</v>
      </c>
      <c r="F35" s="10">
        <v>3.6709999999999998</v>
      </c>
      <c r="G35" s="10">
        <v>3.7770000000000001</v>
      </c>
      <c r="H35" s="10">
        <v>3.855</v>
      </c>
      <c r="I35" s="10">
        <v>4.0869999999999997</v>
      </c>
      <c r="J35" s="10">
        <v>4.26</v>
      </c>
      <c r="K35" s="11">
        <v>4.3959999999999999</v>
      </c>
    </row>
    <row r="36" spans="1:11" s="4" customFormat="1" ht="13.5" customHeight="1" x14ac:dyDescent="0.25">
      <c r="A36" s="8">
        <v>2023</v>
      </c>
      <c r="B36" s="9"/>
      <c r="C36" s="9"/>
      <c r="D36" s="10">
        <v>3.3</v>
      </c>
      <c r="E36" s="10">
        <v>3.387</v>
      </c>
      <c r="F36" s="10">
        <v>3.47</v>
      </c>
      <c r="G36" s="10">
        <v>3.5310000000000001</v>
      </c>
      <c r="H36" s="10">
        <v>3.5710000000000002</v>
      </c>
      <c r="I36" s="10">
        <v>3.6629999999999998</v>
      </c>
      <c r="J36" s="10">
        <v>3.722</v>
      </c>
      <c r="K36" s="11">
        <v>3.7280000000000002</v>
      </c>
    </row>
    <row r="37" spans="1:11" s="4" customFormat="1" ht="13.5" customHeight="1" x14ac:dyDescent="0.25">
      <c r="A37" s="8">
        <v>2024</v>
      </c>
      <c r="B37" s="9"/>
      <c r="C37" s="9"/>
      <c r="D37" s="10">
        <v>3.2829999999999999</v>
      </c>
      <c r="E37" s="10">
        <v>3.3809999999999998</v>
      </c>
      <c r="F37" s="10">
        <v>3.4809999999999999</v>
      </c>
      <c r="G37" s="10">
        <v>3.5569999999999999</v>
      </c>
      <c r="H37" s="10">
        <v>3.6240000000000001</v>
      </c>
      <c r="I37" s="10">
        <v>3.81</v>
      </c>
      <c r="J37" s="10">
        <v>3.9689999999999999</v>
      </c>
      <c r="K37" s="11">
        <v>4.0640000000000001</v>
      </c>
    </row>
    <row r="38" spans="1:11" s="4" customFormat="1" ht="8.25" customHeight="1" x14ac:dyDescent="0.25">
      <c r="A38" s="8"/>
      <c r="B38" s="9"/>
      <c r="C38" s="9"/>
      <c r="D38" s="10"/>
      <c r="E38" s="10"/>
      <c r="F38" s="10"/>
      <c r="G38" s="10"/>
      <c r="H38" s="10"/>
      <c r="I38" s="10"/>
      <c r="J38" s="10"/>
      <c r="K38" s="11"/>
    </row>
    <row r="39" spans="1:11" s="4" customFormat="1" ht="13.5" customHeight="1" x14ac:dyDescent="0.25">
      <c r="A39" s="8">
        <v>2007</v>
      </c>
      <c r="B39" s="12">
        <v>1</v>
      </c>
      <c r="C39" s="9"/>
      <c r="D39" s="10">
        <v>3.61</v>
      </c>
      <c r="E39" s="10">
        <v>3.67</v>
      </c>
      <c r="F39" s="10">
        <v>3.722</v>
      </c>
      <c r="G39" s="10">
        <v>3.7629999999999999</v>
      </c>
      <c r="H39" s="10">
        <v>3.7970000000000002</v>
      </c>
      <c r="I39" s="10">
        <v>3.8769999999999998</v>
      </c>
      <c r="J39" s="10">
        <v>3.988</v>
      </c>
      <c r="K39" s="11">
        <v>4.0549999999999997</v>
      </c>
    </row>
    <row r="40" spans="1:11" s="4" customFormat="1" ht="13.5" customHeight="1" x14ac:dyDescent="0.25">
      <c r="A40" s="8"/>
      <c r="B40" s="12">
        <v>2</v>
      </c>
      <c r="C40" s="9"/>
      <c r="D40" s="10">
        <v>3.5529999999999999</v>
      </c>
      <c r="E40" s="10">
        <v>3.58</v>
      </c>
      <c r="F40" s="10">
        <v>3.5979999999999999</v>
      </c>
      <c r="G40" s="10">
        <v>3.6150000000000002</v>
      </c>
      <c r="H40" s="10">
        <v>3.6280000000000001</v>
      </c>
      <c r="I40" s="10">
        <v>3.7679999999999998</v>
      </c>
      <c r="J40" s="10">
        <v>3.9169999999999998</v>
      </c>
      <c r="K40" s="11">
        <v>4.0229999999999997</v>
      </c>
    </row>
    <row r="41" spans="1:11" s="4" customFormat="1" ht="13.5" customHeight="1" x14ac:dyDescent="0.25">
      <c r="A41" s="8"/>
      <c r="B41" s="12">
        <v>3</v>
      </c>
      <c r="C41" s="9"/>
      <c r="D41" s="10">
        <v>3.423</v>
      </c>
      <c r="E41" s="10">
        <v>3.4350000000000001</v>
      </c>
      <c r="F41" s="10">
        <v>3.4409999999999998</v>
      </c>
      <c r="G41" s="10">
        <v>3.4540000000000002</v>
      </c>
      <c r="H41" s="10">
        <v>3.4630000000000001</v>
      </c>
      <c r="I41" s="10">
        <v>3.5070000000000001</v>
      </c>
      <c r="J41" s="10">
        <v>3.637</v>
      </c>
      <c r="K41" s="11">
        <v>3.7410000000000001</v>
      </c>
    </row>
    <row r="42" spans="1:11" s="4" customFormat="1" ht="13.5" customHeight="1" x14ac:dyDescent="0.25">
      <c r="A42" s="8"/>
      <c r="B42" s="12">
        <v>4</v>
      </c>
      <c r="C42" s="9"/>
      <c r="D42" s="10">
        <v>3.4159999999999999</v>
      </c>
      <c r="E42" s="10">
        <v>3.4220000000000002</v>
      </c>
      <c r="F42" s="10">
        <v>3.431</v>
      </c>
      <c r="G42" s="10">
        <v>3.4420000000000002</v>
      </c>
      <c r="H42" s="10">
        <v>3.4510000000000001</v>
      </c>
      <c r="I42" s="10">
        <v>3.4969999999999999</v>
      </c>
      <c r="J42" s="10">
        <v>3.57</v>
      </c>
      <c r="K42" s="11">
        <v>3.645</v>
      </c>
    </row>
    <row r="43" spans="1:11" s="4" customFormat="1" ht="13.5" customHeight="1" x14ac:dyDescent="0.25">
      <c r="A43" s="8"/>
      <c r="B43" s="12">
        <v>5</v>
      </c>
      <c r="C43" s="9"/>
      <c r="D43" s="10">
        <v>3.347</v>
      </c>
      <c r="E43" s="10">
        <v>3.367</v>
      </c>
      <c r="F43" s="10">
        <v>3.4020000000000001</v>
      </c>
      <c r="G43" s="10">
        <v>3.4159999999999999</v>
      </c>
      <c r="H43" s="10">
        <v>3.4369999999999998</v>
      </c>
      <c r="I43" s="10">
        <v>3.51</v>
      </c>
      <c r="J43" s="10">
        <v>3.585</v>
      </c>
      <c r="K43" s="11">
        <v>3.673</v>
      </c>
    </row>
    <row r="44" spans="1:11" s="4" customFormat="1" ht="13.5" customHeight="1" x14ac:dyDescent="0.25">
      <c r="A44" s="8"/>
      <c r="B44" s="12">
        <v>6</v>
      </c>
      <c r="C44" s="9"/>
      <c r="D44" s="10">
        <v>3.3029999999999999</v>
      </c>
      <c r="E44" s="10">
        <v>3.3119999999999998</v>
      </c>
      <c r="F44" s="10">
        <v>3.302</v>
      </c>
      <c r="G44" s="10">
        <v>3.351</v>
      </c>
      <c r="H44" s="10">
        <v>3.39</v>
      </c>
      <c r="I44" s="10">
        <v>3.5379999999999998</v>
      </c>
      <c r="J44" s="10">
        <v>3.694</v>
      </c>
      <c r="K44" s="11">
        <v>3.8530000000000002</v>
      </c>
    </row>
    <row r="45" spans="1:11" s="4" customFormat="1" ht="13.5" customHeight="1" x14ac:dyDescent="0.25">
      <c r="A45" s="8"/>
      <c r="B45" s="12">
        <v>7</v>
      </c>
      <c r="C45" s="9"/>
      <c r="D45" s="10">
        <v>3.4260000000000002</v>
      </c>
      <c r="E45" s="10">
        <v>3.4380000000000002</v>
      </c>
      <c r="F45" s="10">
        <v>3.4540000000000002</v>
      </c>
      <c r="G45" s="10">
        <v>3.4660000000000002</v>
      </c>
      <c r="H45" s="10">
        <v>3.4769999999999999</v>
      </c>
      <c r="I45" s="10">
        <v>3.6669999999999998</v>
      </c>
      <c r="J45" s="10">
        <v>3.8530000000000002</v>
      </c>
      <c r="K45" s="11">
        <v>4.0369999999999999</v>
      </c>
    </row>
    <row r="46" spans="1:11" s="4" customFormat="1" ht="13.5" customHeight="1" x14ac:dyDescent="0.25">
      <c r="A46" s="8"/>
      <c r="B46" s="12">
        <v>8</v>
      </c>
      <c r="C46" s="9"/>
      <c r="D46" s="10">
        <v>3.552</v>
      </c>
      <c r="E46" s="10">
        <v>3.5619999999999998</v>
      </c>
      <c r="F46" s="10">
        <v>3.581</v>
      </c>
      <c r="G46" s="10">
        <v>3.597</v>
      </c>
      <c r="H46" s="10">
        <v>3.6179999999999999</v>
      </c>
      <c r="I46" s="10">
        <v>3.7029999999999998</v>
      </c>
      <c r="J46" s="10">
        <v>3.891</v>
      </c>
      <c r="K46" s="11">
        <v>4.0869999999999997</v>
      </c>
    </row>
    <row r="47" spans="1:11" s="4" customFormat="1" ht="13.5" customHeight="1" x14ac:dyDescent="0.25">
      <c r="A47" s="8"/>
      <c r="B47" s="12">
        <v>9</v>
      </c>
      <c r="C47" s="9"/>
      <c r="D47" s="10">
        <v>3.5150000000000001</v>
      </c>
      <c r="E47" s="10">
        <v>3.5350000000000001</v>
      </c>
      <c r="F47" s="10">
        <v>3.5539999999999998</v>
      </c>
      <c r="G47" s="10">
        <v>3.5710000000000002</v>
      </c>
      <c r="H47" s="10">
        <v>3.5840000000000001</v>
      </c>
      <c r="I47" s="10">
        <v>3.6960000000000002</v>
      </c>
      <c r="J47" s="10">
        <v>3.9780000000000002</v>
      </c>
      <c r="K47" s="11">
        <v>4.2759999999999998</v>
      </c>
    </row>
    <row r="48" spans="1:11" s="4" customFormat="1" ht="13.5" customHeight="1" x14ac:dyDescent="0.25">
      <c r="A48" s="8"/>
      <c r="B48" s="12">
        <v>10</v>
      </c>
      <c r="C48" s="9"/>
      <c r="D48" s="10">
        <v>3.5150000000000001</v>
      </c>
      <c r="E48" s="10">
        <v>3.5310000000000001</v>
      </c>
      <c r="F48" s="10">
        <v>3.5529999999999999</v>
      </c>
      <c r="G48" s="10">
        <v>3.5630000000000002</v>
      </c>
      <c r="H48" s="10">
        <v>3.5739999999999998</v>
      </c>
      <c r="I48" s="10">
        <v>3.7130000000000001</v>
      </c>
      <c r="J48" s="10">
        <v>4</v>
      </c>
      <c r="K48" s="11">
        <v>4.2969999999999997</v>
      </c>
    </row>
    <row r="49" spans="1:11" s="4" customFormat="1" ht="13.5" customHeight="1" x14ac:dyDescent="0.25">
      <c r="A49" s="8"/>
      <c r="B49" s="12">
        <v>11</v>
      </c>
      <c r="C49" s="9"/>
      <c r="D49" s="10">
        <v>3.5659999999999998</v>
      </c>
      <c r="E49" s="10">
        <v>3.6019999999999999</v>
      </c>
      <c r="F49" s="10">
        <v>3.649</v>
      </c>
      <c r="G49" s="10">
        <v>3.69</v>
      </c>
      <c r="H49" s="10">
        <v>3.74</v>
      </c>
      <c r="I49" s="10">
        <v>4.0049999999999999</v>
      </c>
      <c r="J49" s="10">
        <v>4.25</v>
      </c>
      <c r="K49" s="11">
        <v>4.4889999999999999</v>
      </c>
    </row>
    <row r="50" spans="1:11" s="4" customFormat="1" ht="13.5" customHeight="1" x14ac:dyDescent="0.25">
      <c r="A50" s="13"/>
      <c r="B50" s="12">
        <v>12</v>
      </c>
      <c r="C50" s="12"/>
      <c r="D50" s="10">
        <v>3.5329999999999999</v>
      </c>
      <c r="E50" s="10">
        <v>3.581</v>
      </c>
      <c r="F50" s="10">
        <v>3.6349999999999998</v>
      </c>
      <c r="G50" s="10">
        <v>3.7109999999999999</v>
      </c>
      <c r="H50" s="10">
        <v>3.7829999999999999</v>
      </c>
      <c r="I50" s="10">
        <v>4.1420000000000003</v>
      </c>
      <c r="J50" s="10">
        <v>4.3179999999999996</v>
      </c>
      <c r="K50" s="11">
        <v>4.508</v>
      </c>
    </row>
    <row r="51" spans="1:11" s="4" customFormat="1" ht="13.5" customHeight="1" x14ac:dyDescent="0.25">
      <c r="A51" s="8"/>
      <c r="B51" s="9"/>
      <c r="C51" s="9"/>
      <c r="D51" s="10"/>
      <c r="E51" s="10"/>
      <c r="F51" s="10"/>
      <c r="G51" s="10"/>
      <c r="H51" s="10"/>
      <c r="I51" s="10"/>
      <c r="J51" s="10"/>
      <c r="K51" s="11"/>
    </row>
    <row r="52" spans="1:11" s="4" customFormat="1" ht="13.5" customHeight="1" x14ac:dyDescent="0.25">
      <c r="A52" s="8">
        <v>2008</v>
      </c>
      <c r="B52" s="12">
        <v>1</v>
      </c>
      <c r="C52" s="12"/>
      <c r="D52" s="10">
        <v>3.3730000000000002</v>
      </c>
      <c r="E52" s="10">
        <v>3.3820000000000001</v>
      </c>
      <c r="F52" s="10">
        <v>3.3969999999999998</v>
      </c>
      <c r="G52" s="10">
        <v>3.448</v>
      </c>
      <c r="H52" s="10">
        <v>3.492</v>
      </c>
      <c r="I52" s="10">
        <v>3.653</v>
      </c>
      <c r="J52" s="10">
        <v>3.8980000000000001</v>
      </c>
      <c r="K52" s="11">
        <v>4.133</v>
      </c>
    </row>
    <row r="53" spans="1:11" s="4" customFormat="1" ht="13.5" customHeight="1" x14ac:dyDescent="0.25">
      <c r="A53" s="14"/>
      <c r="B53" s="12">
        <v>2</v>
      </c>
      <c r="C53" s="12"/>
      <c r="D53" s="10">
        <v>3.3719999999999999</v>
      </c>
      <c r="E53" s="10">
        <v>3.39</v>
      </c>
      <c r="F53" s="10">
        <v>3.42</v>
      </c>
      <c r="G53" s="10">
        <v>3.4780000000000002</v>
      </c>
      <c r="H53" s="10">
        <v>3.5369999999999999</v>
      </c>
      <c r="I53" s="10">
        <v>3.7010000000000001</v>
      </c>
      <c r="J53" s="10">
        <v>4.0030000000000001</v>
      </c>
      <c r="K53" s="11">
        <v>4.25</v>
      </c>
    </row>
    <row r="54" spans="1:11" s="4" customFormat="1" ht="13.5" customHeight="1" x14ac:dyDescent="0.25">
      <c r="A54" s="14"/>
      <c r="B54" s="12">
        <v>3</v>
      </c>
      <c r="C54" s="12"/>
      <c r="D54" s="10">
        <v>3.383</v>
      </c>
      <c r="E54" s="10">
        <v>3.4049999999999998</v>
      </c>
      <c r="F54" s="10">
        <v>3.4279999999999999</v>
      </c>
      <c r="G54" s="10">
        <v>3.4729999999999999</v>
      </c>
      <c r="H54" s="10">
        <v>3.5219999999999998</v>
      </c>
      <c r="I54" s="10">
        <v>3.8</v>
      </c>
      <c r="J54" s="10">
        <v>4.032</v>
      </c>
      <c r="K54" s="11">
        <v>4.2679999999999998</v>
      </c>
    </row>
    <row r="55" spans="1:11" s="4" customFormat="1" ht="13.5" customHeight="1" x14ac:dyDescent="0.25">
      <c r="A55" s="14"/>
      <c r="B55" s="12">
        <v>4</v>
      </c>
      <c r="C55" s="12"/>
      <c r="D55" s="10">
        <v>3.3719999999999999</v>
      </c>
      <c r="E55" s="10">
        <v>3.4060000000000001</v>
      </c>
      <c r="F55" s="10">
        <v>3.4649999999999999</v>
      </c>
      <c r="G55" s="10">
        <v>3.4950000000000001</v>
      </c>
      <c r="H55" s="10">
        <v>3.5230000000000001</v>
      </c>
      <c r="I55" s="10">
        <v>3.79</v>
      </c>
      <c r="J55" s="10">
        <v>4.0330000000000004</v>
      </c>
      <c r="K55" s="11">
        <v>4.2670000000000003</v>
      </c>
    </row>
    <row r="56" spans="1:11" s="4" customFormat="1" ht="13.5" customHeight="1" x14ac:dyDescent="0.25">
      <c r="A56" s="8"/>
      <c r="B56" s="12">
        <v>5</v>
      </c>
      <c r="C56" s="12"/>
      <c r="D56" s="10">
        <v>3.5329999999999999</v>
      </c>
      <c r="E56" s="10">
        <v>3.5750000000000002</v>
      </c>
      <c r="F56" s="10">
        <v>3.62</v>
      </c>
      <c r="G56" s="10">
        <v>3.7170000000000001</v>
      </c>
      <c r="H56" s="10">
        <v>3.8319999999999999</v>
      </c>
      <c r="I56" s="10">
        <v>4.0179999999999998</v>
      </c>
      <c r="J56" s="10">
        <v>4.1980000000000004</v>
      </c>
      <c r="K56" s="11">
        <v>4.37</v>
      </c>
    </row>
    <row r="57" spans="1:11" s="4" customFormat="1" ht="13.5" customHeight="1" x14ac:dyDescent="0.25">
      <c r="A57" s="8"/>
      <c r="B57" s="12">
        <v>6</v>
      </c>
      <c r="C57" s="12"/>
      <c r="D57" s="40">
        <v>3.9279999999999999</v>
      </c>
      <c r="E57" s="40">
        <v>4.0410000000000004</v>
      </c>
      <c r="F57" s="40">
        <v>4.117</v>
      </c>
      <c r="G57" s="40">
        <v>4.2130000000000001</v>
      </c>
      <c r="H57" s="40">
        <v>4.2729999999999997</v>
      </c>
      <c r="I57" s="40">
        <v>4.8579999999999997</v>
      </c>
      <c r="J57" s="40">
        <v>5.03</v>
      </c>
      <c r="K57" s="41">
        <v>5.2069999999999999</v>
      </c>
    </row>
    <row r="58" spans="1:11" s="4" customFormat="1" ht="13.5" customHeight="1" x14ac:dyDescent="0.25">
      <c r="A58" s="8"/>
      <c r="B58" s="12">
        <v>7</v>
      </c>
      <c r="C58" s="12"/>
      <c r="D58" s="10">
        <v>3.742</v>
      </c>
      <c r="E58" s="10">
        <v>3.8490000000000002</v>
      </c>
      <c r="F58" s="10">
        <v>3.9049999999999998</v>
      </c>
      <c r="G58" s="10">
        <v>3.9809999999999999</v>
      </c>
      <c r="H58" s="10">
        <v>4.0220000000000002</v>
      </c>
      <c r="I58" s="10">
        <v>4.8049999999999997</v>
      </c>
      <c r="J58" s="10">
        <v>5.0119999999999996</v>
      </c>
      <c r="K58" s="11">
        <v>5.2080000000000002</v>
      </c>
    </row>
    <row r="59" spans="1:11" s="4" customFormat="1" ht="13.5" customHeight="1" x14ac:dyDescent="0.25">
      <c r="A59" s="8"/>
      <c r="B59" s="12">
        <v>8</v>
      </c>
      <c r="C59" s="12"/>
      <c r="D59" s="10">
        <v>3.7320000000000002</v>
      </c>
      <c r="E59" s="10">
        <v>3.8149999999999999</v>
      </c>
      <c r="F59" s="10">
        <v>3.89</v>
      </c>
      <c r="G59" s="10">
        <v>3.9609999999999999</v>
      </c>
      <c r="H59" s="10">
        <v>4.0369999999999999</v>
      </c>
      <c r="I59" s="10">
        <v>4.7619999999999996</v>
      </c>
      <c r="J59" s="10">
        <v>4.9109999999999996</v>
      </c>
      <c r="K59" s="11">
        <v>5.0750000000000002</v>
      </c>
    </row>
    <row r="60" spans="1:11" s="4" customFormat="1" ht="13.5" customHeight="1" x14ac:dyDescent="0.25">
      <c r="A60" s="8"/>
      <c r="B60" s="12">
        <v>9</v>
      </c>
      <c r="C60" s="12"/>
      <c r="D60" s="10">
        <v>3.73</v>
      </c>
      <c r="E60" s="10">
        <v>3.8069999999999999</v>
      </c>
      <c r="F60" s="10">
        <v>3.8820000000000001</v>
      </c>
      <c r="G60" s="10">
        <v>3.996</v>
      </c>
      <c r="H60" s="10">
        <v>4.0579999999999998</v>
      </c>
      <c r="I60" s="10">
        <v>4.5830000000000002</v>
      </c>
      <c r="J60" s="10">
        <v>4.9020000000000001</v>
      </c>
      <c r="K60" s="11">
        <v>5.1449999999999996</v>
      </c>
    </row>
    <row r="61" spans="1:11" s="4" customFormat="1" ht="13.5" customHeight="1" x14ac:dyDescent="0.25">
      <c r="A61" s="8"/>
      <c r="B61" s="12">
        <v>10</v>
      </c>
      <c r="C61" s="12"/>
      <c r="D61" s="10">
        <v>3.6920000000000002</v>
      </c>
      <c r="E61" s="10">
        <v>3.7719999999999998</v>
      </c>
      <c r="F61" s="10">
        <v>3.8279999999999998</v>
      </c>
      <c r="G61" s="10">
        <v>3.9260000000000002</v>
      </c>
      <c r="H61" s="10">
        <v>4.05</v>
      </c>
      <c r="I61" s="10">
        <v>4.2969999999999997</v>
      </c>
      <c r="J61" s="10">
        <v>4.5549999999999997</v>
      </c>
      <c r="K61" s="11">
        <v>4.798</v>
      </c>
    </row>
    <row r="62" spans="1:11" s="4" customFormat="1" ht="13.5" customHeight="1" x14ac:dyDescent="0.25">
      <c r="A62" s="8"/>
      <c r="B62" s="12">
        <v>11</v>
      </c>
      <c r="C62" s="12"/>
      <c r="D62" s="10">
        <v>3.1720000000000002</v>
      </c>
      <c r="E62" s="10">
        <v>3.2210000000000001</v>
      </c>
      <c r="F62" s="10">
        <v>3.2530000000000001</v>
      </c>
      <c r="G62" s="10">
        <v>3.331</v>
      </c>
      <c r="H62" s="10">
        <v>3.407</v>
      </c>
      <c r="I62" s="10">
        <v>3.7</v>
      </c>
      <c r="J62" s="10">
        <v>3.911</v>
      </c>
      <c r="K62" s="11">
        <v>4.1100000000000003</v>
      </c>
    </row>
    <row r="63" spans="1:11" s="4" customFormat="1" ht="13.5" customHeight="1" x14ac:dyDescent="0.25">
      <c r="A63" s="8"/>
      <c r="B63" s="12">
        <v>12</v>
      </c>
      <c r="C63" s="12"/>
      <c r="D63" s="10">
        <v>2.8879999999999999</v>
      </c>
      <c r="E63" s="10">
        <v>2.8969999999999998</v>
      </c>
      <c r="F63" s="10">
        <v>2.9180000000000001</v>
      </c>
      <c r="G63" s="10">
        <v>2.9569999999999999</v>
      </c>
      <c r="H63" s="10">
        <v>2.9969999999999999</v>
      </c>
      <c r="I63" s="10">
        <v>3.218</v>
      </c>
      <c r="J63" s="10">
        <v>3.47</v>
      </c>
      <c r="K63" s="11">
        <v>3.7330000000000001</v>
      </c>
    </row>
    <row r="64" spans="1:11" s="4" customFormat="1" ht="13.5" customHeight="1" x14ac:dyDescent="0.25">
      <c r="A64" s="8">
        <v>2009</v>
      </c>
      <c r="B64" s="12">
        <v>1</v>
      </c>
      <c r="C64" s="12"/>
      <c r="D64" s="40">
        <v>2.4950000000000001</v>
      </c>
      <c r="E64" s="40">
        <v>2.5369999999999999</v>
      </c>
      <c r="F64" s="40">
        <v>2.5619999999999998</v>
      </c>
      <c r="G64" s="40">
        <v>2.673</v>
      </c>
      <c r="H64" s="40">
        <v>2.7850000000000001</v>
      </c>
      <c r="I64" s="40">
        <v>3.105</v>
      </c>
      <c r="J64" s="40">
        <v>3.35</v>
      </c>
      <c r="K64" s="41">
        <v>3.6080000000000001</v>
      </c>
    </row>
    <row r="65" spans="1:11" s="4" customFormat="1" ht="13.5" customHeight="1" x14ac:dyDescent="0.25">
      <c r="A65" s="14"/>
      <c r="B65" s="12">
        <v>2</v>
      </c>
      <c r="C65" s="12"/>
      <c r="D65" s="10">
        <v>2.0670000000000002</v>
      </c>
      <c r="E65" s="10">
        <v>2.3149999999999999</v>
      </c>
      <c r="F65" s="10">
        <v>2.52</v>
      </c>
      <c r="G65" s="10">
        <v>2.8660000000000001</v>
      </c>
      <c r="H65" s="10">
        <v>3.2130000000000001</v>
      </c>
      <c r="I65" s="10">
        <v>4.0279999999999996</v>
      </c>
      <c r="J65" s="10">
        <v>4.282</v>
      </c>
      <c r="K65" s="11">
        <v>4.5</v>
      </c>
    </row>
    <row r="66" spans="1:11" s="4" customFormat="1" ht="13.5" customHeight="1" x14ac:dyDescent="0.25">
      <c r="A66" s="15"/>
      <c r="B66" s="12">
        <v>3</v>
      </c>
      <c r="C66" s="12"/>
      <c r="D66" s="10">
        <v>1.99</v>
      </c>
      <c r="E66" s="10">
        <v>2.536</v>
      </c>
      <c r="F66" s="10">
        <v>2.86</v>
      </c>
      <c r="G66" s="10">
        <v>3.1880000000000002</v>
      </c>
      <c r="H66" s="10">
        <v>3.4929999999999999</v>
      </c>
      <c r="I66" s="10">
        <v>3.823</v>
      </c>
      <c r="J66" s="10">
        <v>4.1369999999999996</v>
      </c>
      <c r="K66" s="11">
        <v>4.4000000000000004</v>
      </c>
    </row>
    <row r="67" spans="1:11" s="4" customFormat="1" ht="13.5" customHeight="1" x14ac:dyDescent="0.25">
      <c r="A67" s="15"/>
      <c r="B67" s="12">
        <v>4</v>
      </c>
      <c r="C67" s="12"/>
      <c r="D67" s="10">
        <v>1.988</v>
      </c>
      <c r="E67" s="10">
        <v>2.484</v>
      </c>
      <c r="F67" s="10">
        <v>2.82</v>
      </c>
      <c r="G67" s="10">
        <v>3.246</v>
      </c>
      <c r="H67" s="10">
        <v>3.61</v>
      </c>
      <c r="I67" s="10">
        <v>3.9980000000000002</v>
      </c>
      <c r="J67" s="10">
        <v>4.2380000000000004</v>
      </c>
      <c r="K67" s="11">
        <v>4.452</v>
      </c>
    </row>
    <row r="68" spans="1:11" s="4" customFormat="1" ht="13.5" customHeight="1" x14ac:dyDescent="0.25">
      <c r="A68" s="13"/>
      <c r="B68" s="12">
        <v>5</v>
      </c>
      <c r="C68" s="12"/>
      <c r="D68" s="10">
        <v>2.073</v>
      </c>
      <c r="E68" s="10">
        <v>2.488</v>
      </c>
      <c r="F68" s="10">
        <v>2.8530000000000002</v>
      </c>
      <c r="G68" s="10">
        <v>3.282</v>
      </c>
      <c r="H68" s="10">
        <v>3.57</v>
      </c>
      <c r="I68" s="10">
        <v>4.2930000000000001</v>
      </c>
      <c r="J68" s="10">
        <v>4.548</v>
      </c>
      <c r="K68" s="11">
        <v>4.7750000000000004</v>
      </c>
    </row>
    <row r="69" spans="1:11" s="4" customFormat="1" ht="13.5" customHeight="1" x14ac:dyDescent="0.25">
      <c r="A69" s="13"/>
      <c r="B69" s="12">
        <v>6</v>
      </c>
      <c r="C69" s="12"/>
      <c r="D69" s="10">
        <v>2.1419999999999999</v>
      </c>
      <c r="E69" s="10">
        <v>2.5579999999999998</v>
      </c>
      <c r="F69" s="10">
        <v>2.9220000000000002</v>
      </c>
      <c r="G69" s="10">
        <v>3.3570000000000002</v>
      </c>
      <c r="H69" s="10">
        <v>3.7949999999999999</v>
      </c>
      <c r="I69" s="10">
        <v>4.37</v>
      </c>
      <c r="J69" s="10">
        <v>4.6130000000000004</v>
      </c>
      <c r="K69" s="11">
        <v>4.8949999999999996</v>
      </c>
    </row>
    <row r="70" spans="1:11" s="4" customFormat="1" ht="13.5" customHeight="1" x14ac:dyDescent="0.25">
      <c r="A70" s="13"/>
      <c r="B70" s="12">
        <v>7</v>
      </c>
      <c r="C70" s="12"/>
      <c r="D70" s="10">
        <v>2.0550000000000002</v>
      </c>
      <c r="E70" s="10">
        <v>2.5299999999999998</v>
      </c>
      <c r="F70" s="10">
        <v>2.88</v>
      </c>
      <c r="G70" s="10">
        <v>3.387</v>
      </c>
      <c r="H70" s="10">
        <v>3.6880000000000002</v>
      </c>
      <c r="I70" s="10">
        <v>4.2709999999999999</v>
      </c>
      <c r="J70" s="10">
        <v>4.5609999999999999</v>
      </c>
      <c r="K70" s="11">
        <v>4.8159999999999998</v>
      </c>
    </row>
    <row r="71" spans="1:11" s="4" customFormat="1" ht="13.5" customHeight="1" x14ac:dyDescent="0.25">
      <c r="A71" s="13"/>
      <c r="B71" s="12">
        <v>8</v>
      </c>
      <c r="C71" s="12"/>
      <c r="D71" s="10">
        <v>2.0489999999999999</v>
      </c>
      <c r="E71" s="10">
        <v>2.5680000000000001</v>
      </c>
      <c r="F71" s="10">
        <v>2.8639999999999999</v>
      </c>
      <c r="G71" s="10">
        <v>3.3980000000000001</v>
      </c>
      <c r="H71" s="10">
        <v>3.7490000000000001</v>
      </c>
      <c r="I71" s="10">
        <v>4.1680000000000001</v>
      </c>
      <c r="J71" s="10">
        <v>4.4189999999999996</v>
      </c>
      <c r="K71" s="11">
        <v>4.6139999999999999</v>
      </c>
    </row>
    <row r="72" spans="1:11" s="4" customFormat="1" ht="13.5" customHeight="1" x14ac:dyDescent="0.25">
      <c r="A72" s="13"/>
      <c r="B72" s="12">
        <v>9</v>
      </c>
      <c r="C72" s="12"/>
      <c r="D72" s="10">
        <v>2.0699999999999998</v>
      </c>
      <c r="E72" s="10">
        <v>2.5539999999999998</v>
      </c>
      <c r="F72" s="10">
        <v>2.88</v>
      </c>
      <c r="G72" s="10">
        <v>3.3490000000000002</v>
      </c>
      <c r="H72" s="10">
        <v>3.74</v>
      </c>
      <c r="I72" s="10">
        <v>4.1749999999999998</v>
      </c>
      <c r="J72" s="10">
        <v>4.43</v>
      </c>
      <c r="K72" s="11">
        <v>4.6340000000000003</v>
      </c>
    </row>
    <row r="73" spans="1:11" s="4" customFormat="1" ht="13.5" customHeight="1" x14ac:dyDescent="0.25">
      <c r="A73" s="13"/>
      <c r="B73" s="12">
        <v>10</v>
      </c>
      <c r="C73" s="12"/>
      <c r="D73" s="10">
        <v>2.0910000000000002</v>
      </c>
      <c r="E73" s="10">
        <v>2.5659999999999998</v>
      </c>
      <c r="F73" s="10">
        <v>2.952</v>
      </c>
      <c r="G73" s="10">
        <v>3.4489999999999998</v>
      </c>
      <c r="H73" s="10">
        <v>3.9060000000000001</v>
      </c>
      <c r="I73" s="10">
        <v>4.2709999999999999</v>
      </c>
      <c r="J73" s="10">
        <v>4.5049999999999999</v>
      </c>
      <c r="K73" s="11">
        <v>4.7329999999999997</v>
      </c>
    </row>
    <row r="74" spans="1:11" s="4" customFormat="1" ht="13.5" customHeight="1" x14ac:dyDescent="0.25">
      <c r="A74" s="13"/>
      <c r="B74" s="12">
        <v>11</v>
      </c>
      <c r="C74" s="12"/>
      <c r="D74" s="10">
        <v>2.09</v>
      </c>
      <c r="E74" s="10">
        <v>2.5259999999999998</v>
      </c>
      <c r="F74" s="10">
        <v>2.9630000000000001</v>
      </c>
      <c r="G74" s="10">
        <v>3.3929999999999998</v>
      </c>
      <c r="H74" s="10">
        <v>3.7330000000000001</v>
      </c>
      <c r="I74" s="10">
        <v>4.2359999999999998</v>
      </c>
      <c r="J74" s="10">
        <v>4.4939999999999998</v>
      </c>
      <c r="K74" s="11">
        <v>4.7160000000000002</v>
      </c>
    </row>
    <row r="75" spans="1:11" s="4" customFormat="1" ht="13.5" customHeight="1" x14ac:dyDescent="0.25">
      <c r="A75" s="13"/>
      <c r="B75" s="12">
        <v>12</v>
      </c>
      <c r="C75" s="12"/>
      <c r="D75" s="10">
        <v>2.12</v>
      </c>
      <c r="E75" s="10">
        <v>2.7210000000000001</v>
      </c>
      <c r="F75" s="10">
        <v>3.24</v>
      </c>
      <c r="G75" s="10">
        <v>3.488</v>
      </c>
      <c r="H75" s="10">
        <v>3.7909999999999999</v>
      </c>
      <c r="I75" s="10">
        <v>4.2859999999999996</v>
      </c>
      <c r="J75" s="10">
        <v>4.5389999999999997</v>
      </c>
      <c r="K75" s="11">
        <v>4.7779999999999996</v>
      </c>
    </row>
    <row r="76" spans="1:11" s="4" customFormat="1" ht="13.5" customHeight="1" x14ac:dyDescent="0.25">
      <c r="A76" s="8">
        <v>2010</v>
      </c>
      <c r="B76" s="12">
        <v>1</v>
      </c>
      <c r="C76" s="12"/>
      <c r="D76" s="40">
        <v>2.2549999999999999</v>
      </c>
      <c r="E76" s="40">
        <v>2.7930000000000001</v>
      </c>
      <c r="F76" s="40">
        <v>3.2749999999999999</v>
      </c>
      <c r="G76" s="40">
        <v>3.5190000000000001</v>
      </c>
      <c r="H76" s="40">
        <v>3.7639999999999998</v>
      </c>
      <c r="I76" s="40">
        <v>4.282</v>
      </c>
      <c r="J76" s="40">
        <v>4.5510000000000002</v>
      </c>
      <c r="K76" s="41">
        <v>4.7690000000000001</v>
      </c>
    </row>
    <row r="77" spans="1:11" s="4" customFormat="1" ht="13.5" customHeight="1" x14ac:dyDescent="0.25">
      <c r="A77" s="14"/>
      <c r="B77" s="12">
        <v>2</v>
      </c>
      <c r="C77" s="12"/>
      <c r="D77" s="10">
        <v>2.593</v>
      </c>
      <c r="E77" s="10">
        <v>3.0179999999999998</v>
      </c>
      <c r="F77" s="10">
        <v>3.3340000000000001</v>
      </c>
      <c r="G77" s="10">
        <v>3.653</v>
      </c>
      <c r="H77" s="10">
        <v>3.8359999999999999</v>
      </c>
      <c r="I77" s="10">
        <v>4.2569999999999997</v>
      </c>
      <c r="J77" s="10">
        <v>4.5439999999999996</v>
      </c>
      <c r="K77" s="11">
        <v>4.7539999999999996</v>
      </c>
    </row>
    <row r="78" spans="1:11" s="4" customFormat="1" ht="13.5" customHeight="1" x14ac:dyDescent="0.25">
      <c r="A78" s="15"/>
      <c r="B78" s="12">
        <v>3</v>
      </c>
      <c r="C78" s="12"/>
      <c r="D78" s="10">
        <v>2.5779999999999998</v>
      </c>
      <c r="E78" s="10">
        <v>2.9740000000000002</v>
      </c>
      <c r="F78" s="10">
        <v>3.2570000000000001</v>
      </c>
      <c r="G78" s="10">
        <v>3.6379999999999999</v>
      </c>
      <c r="H78" s="10">
        <v>3.7509999999999999</v>
      </c>
      <c r="I78" s="10">
        <v>4.1589999999999998</v>
      </c>
      <c r="J78" s="10">
        <v>4.4720000000000004</v>
      </c>
      <c r="K78" s="11">
        <v>4.665</v>
      </c>
    </row>
    <row r="79" spans="1:11" s="4" customFormat="1" ht="13.5" customHeight="1" x14ac:dyDescent="0.25">
      <c r="A79" s="15"/>
      <c r="B79" s="12">
        <v>4</v>
      </c>
      <c r="C79" s="12"/>
      <c r="D79" s="10">
        <v>2.5760000000000001</v>
      </c>
      <c r="E79" s="10">
        <v>2.8239999999999998</v>
      </c>
      <c r="F79" s="10">
        <v>2.9889999999999999</v>
      </c>
      <c r="G79" s="10">
        <v>3.5390000000000001</v>
      </c>
      <c r="H79" s="10">
        <v>3.62</v>
      </c>
      <c r="I79" s="10">
        <v>4.0629999999999997</v>
      </c>
      <c r="J79" s="10">
        <v>4.2939999999999996</v>
      </c>
      <c r="K79" s="11">
        <v>4.4989999999999997</v>
      </c>
    </row>
    <row r="80" spans="1:11" s="4" customFormat="1" ht="13.5" customHeight="1" x14ac:dyDescent="0.25">
      <c r="A80" s="13"/>
      <c r="B80" s="12">
        <v>5</v>
      </c>
      <c r="C80" s="12"/>
      <c r="D80" s="10">
        <v>2.6949999999999998</v>
      </c>
      <c r="E80" s="10">
        <v>2.9390000000000001</v>
      </c>
      <c r="F80" s="10">
        <v>3.1909999999999998</v>
      </c>
      <c r="G80" s="10">
        <v>3.512</v>
      </c>
      <c r="H80" s="10">
        <v>3.5939999999999999</v>
      </c>
      <c r="I80" s="10">
        <v>4.0529999999999999</v>
      </c>
      <c r="J80" s="10">
        <v>4.2830000000000004</v>
      </c>
      <c r="K80" s="11">
        <v>4.5049999999999999</v>
      </c>
    </row>
    <row r="81" spans="1:11" s="4" customFormat="1" ht="13.5" customHeight="1" x14ac:dyDescent="0.25">
      <c r="A81" s="13"/>
      <c r="B81" s="12">
        <v>6</v>
      </c>
      <c r="C81" s="12"/>
      <c r="D81" s="10">
        <v>2.79</v>
      </c>
      <c r="E81" s="10">
        <v>3</v>
      </c>
      <c r="F81" s="10">
        <v>3.15</v>
      </c>
      <c r="G81" s="10">
        <v>3.4220000000000002</v>
      </c>
      <c r="H81" s="10">
        <v>3.5259999999999998</v>
      </c>
      <c r="I81" s="10">
        <v>3.9569999999999999</v>
      </c>
      <c r="J81" s="10">
        <v>4.258</v>
      </c>
      <c r="K81" s="11">
        <v>4.4649999999999999</v>
      </c>
    </row>
    <row r="82" spans="1:11" s="4" customFormat="1" ht="13.5" customHeight="1" x14ac:dyDescent="0.25">
      <c r="A82" s="13"/>
      <c r="B82" s="12">
        <v>7</v>
      </c>
      <c r="C82" s="12"/>
      <c r="D82" s="10">
        <v>2.859</v>
      </c>
      <c r="E82" s="10">
        <v>3.0659999999999998</v>
      </c>
      <c r="F82" s="10">
        <v>3.1850000000000001</v>
      </c>
      <c r="G82" s="10">
        <v>3.343</v>
      </c>
      <c r="H82" s="10">
        <v>3.4089999999999998</v>
      </c>
      <c r="I82" s="10">
        <v>3.9180000000000001</v>
      </c>
      <c r="J82" s="10">
        <v>4.2030000000000003</v>
      </c>
      <c r="K82" s="11">
        <v>4.4000000000000004</v>
      </c>
    </row>
    <row r="83" spans="1:11" s="4" customFormat="1" ht="13.5" customHeight="1" x14ac:dyDescent="0.25">
      <c r="A83" s="13"/>
      <c r="B83" s="12">
        <v>8</v>
      </c>
      <c r="C83" s="12"/>
      <c r="D83" s="10">
        <v>2.8679999999999999</v>
      </c>
      <c r="E83" s="10">
        <v>3.07</v>
      </c>
      <c r="F83" s="10">
        <v>3.18</v>
      </c>
      <c r="G83" s="10">
        <v>3.3090000000000002</v>
      </c>
      <c r="H83" s="10">
        <v>3.38</v>
      </c>
      <c r="I83" s="10">
        <v>3.714</v>
      </c>
      <c r="J83" s="10">
        <v>3.9740000000000002</v>
      </c>
      <c r="K83" s="11">
        <v>4.1619999999999999</v>
      </c>
    </row>
    <row r="84" spans="1:11" s="4" customFormat="1" ht="13.5" customHeight="1" x14ac:dyDescent="0.25">
      <c r="A84" s="13"/>
      <c r="B84" s="12">
        <v>9</v>
      </c>
      <c r="C84" s="12"/>
      <c r="D84" s="10">
        <v>2.9</v>
      </c>
      <c r="E84" s="10">
        <v>3.0649999999999999</v>
      </c>
      <c r="F84" s="10">
        <v>3.1549999999999998</v>
      </c>
      <c r="G84" s="10">
        <v>3.2250000000000001</v>
      </c>
      <c r="H84" s="10">
        <v>3.2450000000000001</v>
      </c>
      <c r="I84" s="10">
        <v>3.625</v>
      </c>
      <c r="J84" s="10">
        <v>3.8879999999999999</v>
      </c>
      <c r="K84" s="11">
        <v>4.0289999999999999</v>
      </c>
    </row>
    <row r="85" spans="1:11" s="4" customFormat="1" ht="13.5" customHeight="1" x14ac:dyDescent="0.25">
      <c r="A85" s="13"/>
      <c r="B85" s="12">
        <v>10</v>
      </c>
      <c r="C85" s="12"/>
      <c r="D85" s="10">
        <v>2.931</v>
      </c>
      <c r="E85" s="10">
        <v>3.133</v>
      </c>
      <c r="F85" s="10">
        <v>3.2730000000000001</v>
      </c>
      <c r="G85" s="10">
        <v>3.355</v>
      </c>
      <c r="H85" s="10">
        <v>3.431</v>
      </c>
      <c r="I85" s="10">
        <v>3.8610000000000002</v>
      </c>
      <c r="J85" s="10">
        <v>4.0069999999999997</v>
      </c>
      <c r="K85" s="11">
        <v>4.1269999999999998</v>
      </c>
    </row>
    <row r="86" spans="1:11" s="4" customFormat="1" ht="13.5" customHeight="1" x14ac:dyDescent="0.25">
      <c r="A86" s="13"/>
      <c r="B86" s="12">
        <v>11</v>
      </c>
      <c r="C86" s="12"/>
      <c r="D86" s="10">
        <v>2.87</v>
      </c>
      <c r="E86" s="10">
        <v>3.04</v>
      </c>
      <c r="F86" s="10">
        <v>3.1339999999999999</v>
      </c>
      <c r="G86" s="10">
        <v>3.282</v>
      </c>
      <c r="H86" s="10">
        <v>3.2839999999999998</v>
      </c>
      <c r="I86" s="10">
        <v>3.8250000000000002</v>
      </c>
      <c r="J86" s="10">
        <v>4.0129999999999999</v>
      </c>
      <c r="K86" s="11">
        <v>4.1459999999999999</v>
      </c>
    </row>
    <row r="87" spans="1:11" s="4" customFormat="1" ht="13.5" customHeight="1" x14ac:dyDescent="0.25">
      <c r="A87" s="13"/>
      <c r="B87" s="12">
        <v>12</v>
      </c>
      <c r="C87" s="12"/>
      <c r="D87" s="10">
        <v>2.8540000000000001</v>
      </c>
      <c r="E87" s="10">
        <v>2.976</v>
      </c>
      <c r="F87" s="10">
        <v>3.1190000000000002</v>
      </c>
      <c r="G87" s="10">
        <v>3.3239999999999998</v>
      </c>
      <c r="H87" s="10">
        <v>3.387</v>
      </c>
      <c r="I87" s="10">
        <v>4.0380000000000003</v>
      </c>
      <c r="J87" s="10">
        <v>4.1609999999999996</v>
      </c>
      <c r="K87" s="11">
        <v>4.2990000000000004</v>
      </c>
    </row>
    <row r="88" spans="1:11" s="4" customFormat="1" ht="13.5" customHeight="1" x14ac:dyDescent="0.25">
      <c r="A88" s="8">
        <v>2011</v>
      </c>
      <c r="B88" s="12">
        <v>1</v>
      </c>
      <c r="C88" s="12"/>
      <c r="D88" s="40">
        <v>2.8439999999999999</v>
      </c>
      <c r="E88" s="40">
        <v>3.0529999999999999</v>
      </c>
      <c r="F88" s="40">
        <v>3.2120000000000002</v>
      </c>
      <c r="G88" s="40">
        <v>3.359</v>
      </c>
      <c r="H88" s="40">
        <v>3.4809999999999999</v>
      </c>
      <c r="I88" s="40">
        <v>4.0590000000000002</v>
      </c>
      <c r="J88" s="40">
        <v>4.274</v>
      </c>
      <c r="K88" s="41">
        <v>4.4889999999999999</v>
      </c>
    </row>
    <row r="89" spans="1:11" s="4" customFormat="1" ht="13.5" customHeight="1" x14ac:dyDescent="0.25">
      <c r="A89" s="14"/>
      <c r="B89" s="12">
        <v>2</v>
      </c>
      <c r="C89" s="12"/>
      <c r="D89" s="10">
        <v>2.89</v>
      </c>
      <c r="E89" s="10">
        <v>3.1219999999999999</v>
      </c>
      <c r="F89" s="10">
        <v>3.3660000000000001</v>
      </c>
      <c r="G89" s="10">
        <v>3.427</v>
      </c>
      <c r="H89" s="10">
        <v>3.4990000000000001</v>
      </c>
      <c r="I89" s="10">
        <v>4.0659999999999998</v>
      </c>
      <c r="J89" s="10">
        <v>4.319</v>
      </c>
      <c r="K89" s="11">
        <v>4.54</v>
      </c>
    </row>
    <row r="90" spans="1:11" s="4" customFormat="1" ht="13.5" customHeight="1" x14ac:dyDescent="0.25">
      <c r="A90" s="14"/>
      <c r="B90" s="12">
        <v>3</v>
      </c>
      <c r="C90" s="12"/>
      <c r="D90" s="10">
        <v>2.9390000000000001</v>
      </c>
      <c r="E90" s="10">
        <v>3.177</v>
      </c>
      <c r="F90" s="10">
        <v>3.4649999999999999</v>
      </c>
      <c r="G90" s="10">
        <v>3.536</v>
      </c>
      <c r="H90" s="10">
        <v>3.6539999999999999</v>
      </c>
      <c r="I90" s="10">
        <v>4.101</v>
      </c>
      <c r="J90" s="10">
        <v>4.3339999999999996</v>
      </c>
      <c r="K90" s="11">
        <v>4.5410000000000004</v>
      </c>
    </row>
    <row r="91" spans="1:11" s="4" customFormat="1" ht="13.5" customHeight="1" x14ac:dyDescent="0.25">
      <c r="A91" s="14"/>
      <c r="B91" s="12">
        <v>4</v>
      </c>
      <c r="C91" s="12"/>
      <c r="D91" s="10">
        <v>2.915</v>
      </c>
      <c r="E91" s="10">
        <v>3.2040000000000002</v>
      </c>
      <c r="F91" s="10">
        <v>3.2879999999999998</v>
      </c>
      <c r="G91" s="10">
        <v>3.4689999999999999</v>
      </c>
      <c r="H91" s="10">
        <v>3.5390000000000001</v>
      </c>
      <c r="I91" s="10">
        <v>4.032</v>
      </c>
      <c r="J91" s="10">
        <v>4.29</v>
      </c>
      <c r="K91" s="11">
        <v>4.5410000000000004</v>
      </c>
    </row>
    <row r="92" spans="1:11" s="4" customFormat="1" ht="13.5" customHeight="1" x14ac:dyDescent="0.25">
      <c r="A92" s="14"/>
      <c r="B92" s="12">
        <v>5</v>
      </c>
      <c r="C92" s="12"/>
      <c r="D92" s="10">
        <v>2.9889999999999999</v>
      </c>
      <c r="E92" s="10">
        <v>3.2429999999999999</v>
      </c>
      <c r="F92" s="10">
        <v>3.2989999999999999</v>
      </c>
      <c r="G92" s="10">
        <v>3.4580000000000002</v>
      </c>
      <c r="H92" s="10">
        <v>3.5579999999999998</v>
      </c>
      <c r="I92" s="10">
        <v>4.0039999999999996</v>
      </c>
      <c r="J92" s="10">
        <v>4.2240000000000002</v>
      </c>
      <c r="K92" s="11">
        <v>4.45</v>
      </c>
    </row>
    <row r="93" spans="1:11" s="4" customFormat="1" ht="13.5" customHeight="1" x14ac:dyDescent="0.25">
      <c r="A93" s="14"/>
      <c r="B93" s="12">
        <v>6</v>
      </c>
      <c r="C93" s="12"/>
      <c r="D93" s="10">
        <v>2.956</v>
      </c>
      <c r="E93" s="10">
        <v>3.1920000000000002</v>
      </c>
      <c r="F93" s="10">
        <v>3.2290000000000001</v>
      </c>
      <c r="G93" s="10">
        <v>3.395</v>
      </c>
      <c r="H93" s="10">
        <v>3.5030000000000001</v>
      </c>
      <c r="I93" s="10">
        <v>3.9289999999999998</v>
      </c>
      <c r="J93" s="10">
        <v>4.1100000000000003</v>
      </c>
      <c r="K93" s="11">
        <v>4.2430000000000003</v>
      </c>
    </row>
    <row r="94" spans="1:11" s="4" customFormat="1" ht="13.5" customHeight="1" x14ac:dyDescent="0.25">
      <c r="A94" s="14"/>
      <c r="B94" s="12">
        <v>7</v>
      </c>
      <c r="C94" s="12"/>
      <c r="D94" s="10">
        <v>2.9089999999999998</v>
      </c>
      <c r="E94" s="10">
        <v>3.16</v>
      </c>
      <c r="F94" s="10">
        <v>3.2370000000000001</v>
      </c>
      <c r="G94" s="10">
        <v>3.3849999999999998</v>
      </c>
      <c r="H94" s="10">
        <v>3.4910000000000001</v>
      </c>
      <c r="I94" s="10">
        <v>3.8769999999999998</v>
      </c>
      <c r="J94" s="10">
        <v>4.0529999999999999</v>
      </c>
      <c r="K94" s="11">
        <v>4.1790000000000003</v>
      </c>
    </row>
    <row r="95" spans="1:11" s="4" customFormat="1" ht="13.5" customHeight="1" x14ac:dyDescent="0.25">
      <c r="A95" s="14"/>
      <c r="B95" s="12">
        <v>8</v>
      </c>
      <c r="C95" s="12"/>
      <c r="D95" s="10">
        <v>2.9350000000000001</v>
      </c>
      <c r="E95" s="10">
        <v>3.1349999999999998</v>
      </c>
      <c r="F95" s="10">
        <v>3.173</v>
      </c>
      <c r="G95" s="10">
        <v>3.3090000000000002</v>
      </c>
      <c r="H95" s="10">
        <v>3.3820000000000001</v>
      </c>
      <c r="I95" s="10">
        <v>3.6440000000000001</v>
      </c>
      <c r="J95" s="10">
        <v>3.9129999999999998</v>
      </c>
      <c r="K95" s="11">
        <v>4.056</v>
      </c>
    </row>
    <row r="96" spans="1:11" s="4" customFormat="1" ht="13.5" customHeight="1" x14ac:dyDescent="0.25">
      <c r="A96" s="14"/>
      <c r="B96" s="12">
        <v>9</v>
      </c>
      <c r="C96" s="12"/>
      <c r="D96" s="10">
        <v>2.9910000000000001</v>
      </c>
      <c r="E96" s="10">
        <v>3.093</v>
      </c>
      <c r="F96" s="10">
        <v>3.2149999999999999</v>
      </c>
      <c r="G96" s="10">
        <v>3.3319999999999999</v>
      </c>
      <c r="H96" s="10">
        <v>3.3959999999999999</v>
      </c>
      <c r="I96" s="10">
        <v>3.702</v>
      </c>
      <c r="J96" s="10">
        <v>3.976</v>
      </c>
      <c r="K96" s="11">
        <v>4.1079999999999997</v>
      </c>
    </row>
    <row r="97" spans="1:11" s="4" customFormat="1" ht="13.5" customHeight="1" x14ac:dyDescent="0.25">
      <c r="A97" s="14"/>
      <c r="B97" s="12">
        <v>10</v>
      </c>
      <c r="C97" s="12"/>
      <c r="D97" s="10">
        <v>2.9039999999999999</v>
      </c>
      <c r="E97" s="10">
        <v>2.9950000000000001</v>
      </c>
      <c r="F97" s="10">
        <v>3.137</v>
      </c>
      <c r="G97" s="10">
        <v>3.2839999999999998</v>
      </c>
      <c r="H97" s="10">
        <v>3.3479999999999999</v>
      </c>
      <c r="I97" s="10">
        <v>3.75</v>
      </c>
      <c r="J97" s="10">
        <v>3.9870000000000001</v>
      </c>
      <c r="K97" s="11">
        <v>4.12</v>
      </c>
    </row>
    <row r="98" spans="1:11" s="4" customFormat="1" ht="13.5" customHeight="1" x14ac:dyDescent="0.25">
      <c r="A98" s="14"/>
      <c r="B98" s="12">
        <v>11</v>
      </c>
      <c r="C98" s="12"/>
      <c r="D98" s="10">
        <v>2.8170000000000002</v>
      </c>
      <c r="E98" s="10">
        <v>2.8450000000000002</v>
      </c>
      <c r="F98" s="10">
        <v>3.1160000000000001</v>
      </c>
      <c r="G98" s="10">
        <v>3.2109999999999999</v>
      </c>
      <c r="H98" s="10">
        <v>3.3</v>
      </c>
      <c r="I98" s="10">
        <v>3.7480000000000002</v>
      </c>
      <c r="J98" s="10">
        <v>3.9660000000000002</v>
      </c>
      <c r="K98" s="11">
        <v>4.1059999999999999</v>
      </c>
    </row>
    <row r="99" spans="1:11" s="4" customFormat="1" ht="13.5" customHeight="1" x14ac:dyDescent="0.25">
      <c r="A99" s="14"/>
      <c r="B99" s="12">
        <v>12</v>
      </c>
      <c r="C99" s="12"/>
      <c r="D99" s="10">
        <v>2.8149999999999999</v>
      </c>
      <c r="E99" s="10">
        <v>2.883</v>
      </c>
      <c r="F99" s="10">
        <v>3.024</v>
      </c>
      <c r="G99" s="10">
        <v>3.18</v>
      </c>
      <c r="H99" s="10">
        <v>3.226</v>
      </c>
      <c r="I99" s="10">
        <v>3.6989999999999998</v>
      </c>
      <c r="J99" s="10">
        <v>3.94</v>
      </c>
      <c r="K99" s="11">
        <v>4.1050000000000004</v>
      </c>
    </row>
    <row r="100" spans="1:11" s="4" customFormat="1" ht="13.5" customHeight="1" x14ac:dyDescent="0.25">
      <c r="A100" s="8">
        <v>2012</v>
      </c>
      <c r="B100" s="12">
        <v>1</v>
      </c>
      <c r="C100" s="12"/>
      <c r="D100" s="10">
        <v>2.782</v>
      </c>
      <c r="E100" s="10">
        <v>2.8730000000000002</v>
      </c>
      <c r="F100" s="10">
        <v>2.9630000000000001</v>
      </c>
      <c r="G100" s="10">
        <v>3.1240000000000001</v>
      </c>
      <c r="H100" s="10">
        <v>3.194</v>
      </c>
      <c r="I100" s="10">
        <v>3.5569999999999999</v>
      </c>
      <c r="J100" s="10">
        <v>3.8530000000000002</v>
      </c>
      <c r="K100" s="11">
        <v>4.0179999999999998</v>
      </c>
    </row>
    <row r="101" spans="1:11" s="4" customFormat="1" ht="13.5" customHeight="1" x14ac:dyDescent="0.25">
      <c r="A101" s="8"/>
      <c r="B101" s="12">
        <v>2</v>
      </c>
      <c r="C101" s="12"/>
      <c r="D101" s="10">
        <v>2.8290000000000002</v>
      </c>
      <c r="E101" s="10">
        <v>2.911</v>
      </c>
      <c r="F101" s="10">
        <v>2.9609999999999999</v>
      </c>
      <c r="G101" s="10">
        <v>3.11</v>
      </c>
      <c r="H101" s="10">
        <v>3.1949999999999998</v>
      </c>
      <c r="I101" s="10">
        <v>3.4569999999999999</v>
      </c>
      <c r="J101" s="10">
        <v>3.7349999999999999</v>
      </c>
      <c r="K101" s="11">
        <v>3.931</v>
      </c>
    </row>
    <row r="102" spans="1:11" s="4" customFormat="1" ht="13.5" customHeight="1" x14ac:dyDescent="0.25">
      <c r="A102" s="8"/>
      <c r="B102" s="12">
        <v>3</v>
      </c>
      <c r="C102" s="12"/>
      <c r="D102" s="10">
        <v>3.0190000000000001</v>
      </c>
      <c r="E102" s="10">
        <v>3.0779999999999998</v>
      </c>
      <c r="F102" s="10">
        <v>3.1749999999999998</v>
      </c>
      <c r="G102" s="10">
        <v>3.2559999999999998</v>
      </c>
      <c r="H102" s="10">
        <v>3.335</v>
      </c>
      <c r="I102" s="10">
        <v>3.6779999999999999</v>
      </c>
      <c r="J102" s="10">
        <v>3.956</v>
      </c>
      <c r="K102" s="11">
        <v>4.0890000000000004</v>
      </c>
    </row>
    <row r="103" spans="1:11" s="4" customFormat="1" ht="13.5" customHeight="1" x14ac:dyDescent="0.25">
      <c r="A103" s="8"/>
      <c r="B103" s="12">
        <v>4</v>
      </c>
      <c r="C103" s="12"/>
      <c r="D103" s="10">
        <v>3.0339999999999998</v>
      </c>
      <c r="E103" s="10">
        <v>3.101</v>
      </c>
      <c r="F103" s="10">
        <v>3.1920000000000002</v>
      </c>
      <c r="G103" s="10">
        <v>3.238</v>
      </c>
      <c r="H103" s="10">
        <v>3.3069999999999999</v>
      </c>
      <c r="I103" s="10">
        <v>3.5760000000000001</v>
      </c>
      <c r="J103" s="10">
        <v>3.9089999999999998</v>
      </c>
      <c r="K103" s="11">
        <v>4.1100000000000003</v>
      </c>
    </row>
    <row r="104" spans="1:11" s="4" customFormat="1" ht="13.5" customHeight="1" x14ac:dyDescent="0.25">
      <c r="A104" s="8"/>
      <c r="B104" s="12">
        <v>5</v>
      </c>
      <c r="C104" s="12"/>
      <c r="D104" s="10">
        <v>3.0259999999999998</v>
      </c>
      <c r="E104" s="10">
        <v>3.0939999999999999</v>
      </c>
      <c r="F104" s="10">
        <v>3.161</v>
      </c>
      <c r="G104" s="10">
        <v>3.214</v>
      </c>
      <c r="H104" s="10">
        <v>3.262</v>
      </c>
      <c r="I104" s="10">
        <v>3.5579999999999998</v>
      </c>
      <c r="J104" s="10">
        <v>3.8610000000000002</v>
      </c>
      <c r="K104" s="11">
        <v>4.0730000000000004</v>
      </c>
    </row>
    <row r="105" spans="1:11" s="4" customFormat="1" ht="13.5" customHeight="1" x14ac:dyDescent="0.25">
      <c r="A105" s="8"/>
      <c r="B105" s="12">
        <v>6</v>
      </c>
      <c r="C105" s="12"/>
      <c r="D105" s="10">
        <v>2.9590000000000001</v>
      </c>
      <c r="E105" s="10">
        <v>2.984</v>
      </c>
      <c r="F105" s="10">
        <v>3.0739999999999998</v>
      </c>
      <c r="G105" s="10">
        <v>3.1440000000000001</v>
      </c>
      <c r="H105" s="10">
        <v>3.2080000000000002</v>
      </c>
      <c r="I105" s="10">
        <v>3.516</v>
      </c>
      <c r="J105" s="10">
        <v>3.794</v>
      </c>
      <c r="K105" s="11">
        <v>4.0019999999999998</v>
      </c>
    </row>
    <row r="106" spans="1:11" s="4" customFormat="1" ht="13.5" customHeight="1" x14ac:dyDescent="0.25">
      <c r="A106" s="8"/>
      <c r="B106" s="12">
        <v>7</v>
      </c>
      <c r="C106" s="12"/>
      <c r="D106" s="10">
        <v>2.9750000000000001</v>
      </c>
      <c r="E106" s="10">
        <v>3.0049999999999999</v>
      </c>
      <c r="F106" s="10">
        <v>3.05</v>
      </c>
      <c r="G106" s="10">
        <v>3.1190000000000002</v>
      </c>
      <c r="H106" s="10">
        <v>3.21</v>
      </c>
      <c r="I106" s="10">
        <v>3.411</v>
      </c>
      <c r="J106" s="10">
        <v>3.6259999999999999</v>
      </c>
      <c r="K106" s="11">
        <v>3.7650000000000001</v>
      </c>
    </row>
    <row r="107" spans="1:11" s="4" customFormat="1" ht="13.5" customHeight="1" x14ac:dyDescent="0.25">
      <c r="A107" s="8"/>
      <c r="B107" s="12">
        <v>8</v>
      </c>
      <c r="C107" s="12"/>
      <c r="D107" s="10">
        <v>2.9910000000000001</v>
      </c>
      <c r="E107" s="10">
        <v>3.028</v>
      </c>
      <c r="F107" s="10">
        <v>3.0760000000000001</v>
      </c>
      <c r="G107" s="10">
        <v>3.2</v>
      </c>
      <c r="H107" s="10">
        <v>3.2669999999999999</v>
      </c>
      <c r="I107" s="10">
        <v>3.4849999999999999</v>
      </c>
      <c r="J107" s="10">
        <v>3.702</v>
      </c>
      <c r="K107" s="11">
        <v>3.8540000000000001</v>
      </c>
    </row>
    <row r="108" spans="1:11" s="4" customFormat="1" ht="13.5" customHeight="1" x14ac:dyDescent="0.25">
      <c r="A108" s="8"/>
      <c r="B108" s="12">
        <v>9</v>
      </c>
      <c r="C108" s="12"/>
      <c r="D108" s="10">
        <v>2.9980000000000002</v>
      </c>
      <c r="E108" s="10">
        <v>3.0590000000000002</v>
      </c>
      <c r="F108" s="10">
        <v>3.1480000000000001</v>
      </c>
      <c r="G108" s="10">
        <v>3.242</v>
      </c>
      <c r="H108" s="10">
        <v>3.3130000000000002</v>
      </c>
      <c r="I108" s="10">
        <v>3.5539999999999998</v>
      </c>
      <c r="J108" s="10">
        <v>3.78</v>
      </c>
      <c r="K108" s="11">
        <v>3.9249999999999998</v>
      </c>
    </row>
    <row r="109" spans="1:11" s="4" customFormat="1" ht="13.5" customHeight="1" x14ac:dyDescent="0.25">
      <c r="A109" s="8"/>
      <c r="B109" s="12">
        <v>10</v>
      </c>
      <c r="C109" s="12"/>
      <c r="D109" s="10">
        <v>2.9740000000000002</v>
      </c>
      <c r="E109" s="10">
        <v>3</v>
      </c>
      <c r="F109" s="10">
        <v>3.0390000000000001</v>
      </c>
      <c r="G109" s="10">
        <v>3.1389999999999998</v>
      </c>
      <c r="H109" s="10">
        <v>3.238</v>
      </c>
      <c r="I109" s="10">
        <v>3.4670000000000001</v>
      </c>
      <c r="J109" s="10">
        <v>3.698</v>
      </c>
      <c r="K109" s="11">
        <v>3.895</v>
      </c>
    </row>
    <row r="110" spans="1:11" s="4" customFormat="1" ht="13.5" customHeight="1" x14ac:dyDescent="0.25">
      <c r="A110" s="8"/>
      <c r="B110" s="12">
        <v>11</v>
      </c>
      <c r="C110" s="12"/>
      <c r="D110" s="10">
        <v>3.008</v>
      </c>
      <c r="E110" s="10">
        <v>3.0579999999999998</v>
      </c>
      <c r="F110" s="10">
        <v>3.1080000000000001</v>
      </c>
      <c r="G110" s="10">
        <v>3.157</v>
      </c>
      <c r="H110" s="10">
        <v>3.2559999999999998</v>
      </c>
      <c r="I110" s="10">
        <v>3.4940000000000002</v>
      </c>
      <c r="J110" s="10">
        <v>3.7</v>
      </c>
      <c r="K110" s="11">
        <v>3.903</v>
      </c>
    </row>
    <row r="111" spans="1:11" s="4" customFormat="1" ht="13.5" customHeight="1" x14ac:dyDescent="0.25">
      <c r="A111" s="8"/>
      <c r="B111" s="12">
        <v>12</v>
      </c>
      <c r="C111" s="12"/>
      <c r="D111" s="10">
        <v>3.008</v>
      </c>
      <c r="E111" s="10">
        <v>3.036</v>
      </c>
      <c r="F111" s="10">
        <v>3.056</v>
      </c>
      <c r="G111" s="10">
        <v>3.161</v>
      </c>
      <c r="H111" s="10">
        <v>3.2410000000000001</v>
      </c>
      <c r="I111" s="10">
        <v>3.5030000000000001</v>
      </c>
      <c r="J111" s="10">
        <v>3.7</v>
      </c>
      <c r="K111" s="11">
        <v>3.903</v>
      </c>
    </row>
    <row r="112" spans="1:11" s="4" customFormat="1" ht="13.5" customHeight="1" x14ac:dyDescent="0.25">
      <c r="A112" s="8">
        <v>2013</v>
      </c>
      <c r="B112" s="12">
        <v>1</v>
      </c>
      <c r="C112" s="12"/>
      <c r="D112" s="10">
        <v>3.0030000000000001</v>
      </c>
      <c r="E112" s="10">
        <v>3.0459999999999998</v>
      </c>
      <c r="F112" s="10">
        <v>3.1429999999999998</v>
      </c>
      <c r="G112" s="10">
        <v>3.18</v>
      </c>
      <c r="H112" s="10">
        <v>3.2290000000000001</v>
      </c>
      <c r="I112" s="10">
        <v>3.5169999999999999</v>
      </c>
      <c r="J112" s="10">
        <v>3.7290000000000001</v>
      </c>
      <c r="K112" s="11">
        <v>3.91</v>
      </c>
    </row>
    <row r="113" spans="1:11" s="4" customFormat="1" ht="13.5" customHeight="1" x14ac:dyDescent="0.25">
      <c r="A113" s="8"/>
      <c r="B113" s="12">
        <v>2</v>
      </c>
      <c r="C113" s="12"/>
      <c r="D113" s="10">
        <v>2.9950000000000001</v>
      </c>
      <c r="E113" s="10">
        <v>3.0259999999999998</v>
      </c>
      <c r="F113" s="10">
        <v>3.06</v>
      </c>
      <c r="G113" s="10">
        <v>3.1560000000000001</v>
      </c>
      <c r="H113" s="10">
        <v>3.2450000000000001</v>
      </c>
      <c r="I113" s="10">
        <v>3.472</v>
      </c>
      <c r="J113" s="10">
        <v>3.7090000000000001</v>
      </c>
      <c r="K113" s="11">
        <v>3.91</v>
      </c>
    </row>
    <row r="114" spans="1:11" s="4" customFormat="1" ht="13.5" customHeight="1" x14ac:dyDescent="0.25">
      <c r="A114" s="8"/>
      <c r="B114" s="12">
        <v>3</v>
      </c>
      <c r="C114" s="12"/>
      <c r="D114" s="10">
        <v>2.97</v>
      </c>
      <c r="E114" s="10">
        <v>3.0089999999999999</v>
      </c>
      <c r="F114" s="10">
        <v>3.0529999999999999</v>
      </c>
      <c r="G114" s="10">
        <v>3.1680000000000001</v>
      </c>
      <c r="H114" s="10">
        <v>3.2210000000000001</v>
      </c>
      <c r="I114" s="10">
        <v>3.4729999999999999</v>
      </c>
      <c r="J114" s="10">
        <v>3.698</v>
      </c>
      <c r="K114" s="11">
        <v>3.9009999999999998</v>
      </c>
    </row>
    <row r="115" spans="1:11" s="4" customFormat="1" ht="13.5" customHeight="1" x14ac:dyDescent="0.25">
      <c r="A115" s="8"/>
      <c r="B115" s="12">
        <v>4</v>
      </c>
      <c r="C115" s="12"/>
      <c r="D115" s="10">
        <v>2.9529999999999998</v>
      </c>
      <c r="E115" s="10">
        <v>2.9550000000000001</v>
      </c>
      <c r="F115" s="10">
        <v>2.952</v>
      </c>
      <c r="G115" s="10">
        <v>3.125</v>
      </c>
      <c r="H115" s="10">
        <v>3.1509999999999998</v>
      </c>
      <c r="I115" s="10">
        <v>3.3730000000000002</v>
      </c>
      <c r="J115" s="10">
        <v>3.601</v>
      </c>
      <c r="K115" s="11">
        <v>3.8109999999999999</v>
      </c>
    </row>
    <row r="116" spans="1:11" s="4" customFormat="1" ht="13.5" customHeight="1" x14ac:dyDescent="0.25">
      <c r="A116" s="8"/>
      <c r="B116" s="12">
        <v>5</v>
      </c>
      <c r="C116" s="12"/>
      <c r="D116" s="10">
        <v>2.9809999999999999</v>
      </c>
      <c r="E116" s="10">
        <v>3.0289999999999999</v>
      </c>
      <c r="F116" s="10">
        <v>3.1739999999999999</v>
      </c>
      <c r="G116" s="10">
        <v>3.2170000000000001</v>
      </c>
      <c r="H116" s="10">
        <v>3.282</v>
      </c>
      <c r="I116" s="10">
        <v>3.4249999999999998</v>
      </c>
      <c r="J116" s="10">
        <v>3.5249999999999999</v>
      </c>
      <c r="K116" s="11">
        <v>3.7040000000000002</v>
      </c>
    </row>
    <row r="117" spans="1:11" s="4" customFormat="1" ht="13.5" customHeight="1" x14ac:dyDescent="0.25">
      <c r="A117" s="8"/>
      <c r="B117" s="12">
        <v>6</v>
      </c>
      <c r="C117" s="12"/>
      <c r="D117" s="10">
        <v>3.0960000000000001</v>
      </c>
      <c r="E117" s="10">
        <v>3.2240000000000002</v>
      </c>
      <c r="F117" s="10">
        <v>3.2610000000000001</v>
      </c>
      <c r="G117" s="10">
        <v>3.3620000000000001</v>
      </c>
      <c r="H117" s="10">
        <v>3.4140000000000001</v>
      </c>
      <c r="I117" s="10">
        <v>3.633</v>
      </c>
      <c r="J117" s="10">
        <v>3.839</v>
      </c>
      <c r="K117" s="11">
        <v>3.968</v>
      </c>
    </row>
    <row r="118" spans="1:11" s="4" customFormat="1" ht="13.5" customHeight="1" x14ac:dyDescent="0.25">
      <c r="A118" s="8"/>
      <c r="B118" s="12">
        <v>7</v>
      </c>
      <c r="C118" s="12"/>
      <c r="D118" s="10">
        <v>3.1059999999999999</v>
      </c>
      <c r="E118" s="10">
        <v>3.28</v>
      </c>
      <c r="F118" s="10">
        <v>3.4790000000000001</v>
      </c>
      <c r="G118" s="10">
        <v>3.5880000000000001</v>
      </c>
      <c r="H118" s="10">
        <v>3.677</v>
      </c>
      <c r="I118" s="10">
        <v>4.1020000000000003</v>
      </c>
      <c r="J118" s="10">
        <v>4.1360000000000001</v>
      </c>
      <c r="K118" s="11">
        <v>4.1900000000000004</v>
      </c>
    </row>
    <row r="119" spans="1:11" s="4" customFormat="1" ht="13.5" customHeight="1" x14ac:dyDescent="0.25">
      <c r="A119" s="8"/>
      <c r="B119" s="12">
        <v>8</v>
      </c>
      <c r="C119" s="12"/>
      <c r="D119" s="10">
        <v>3.11</v>
      </c>
      <c r="E119" s="10">
        <v>3.2559999999999998</v>
      </c>
      <c r="F119" s="10">
        <v>3.4489999999999998</v>
      </c>
      <c r="G119" s="10">
        <v>3.605</v>
      </c>
      <c r="H119" s="10">
        <v>3.681</v>
      </c>
      <c r="I119" s="10">
        <v>4.056</v>
      </c>
      <c r="J119" s="10">
        <v>4.2480000000000002</v>
      </c>
      <c r="K119" s="11">
        <v>4.4429999999999996</v>
      </c>
    </row>
    <row r="120" spans="1:11" s="4" customFormat="1" ht="13.5" customHeight="1" x14ac:dyDescent="0.25">
      <c r="A120" s="8"/>
      <c r="B120" s="12">
        <v>9</v>
      </c>
      <c r="C120" s="12"/>
      <c r="D120" s="10">
        <v>3.0640000000000001</v>
      </c>
      <c r="E120" s="10">
        <v>3.2069999999999999</v>
      </c>
      <c r="F120" s="10">
        <v>3.3769999999999998</v>
      </c>
      <c r="G120" s="10">
        <v>3.48</v>
      </c>
      <c r="H120" s="10">
        <v>3.5619999999999998</v>
      </c>
      <c r="I120" s="10">
        <v>3.74</v>
      </c>
      <c r="J120" s="10">
        <v>4.0979999999999999</v>
      </c>
      <c r="K120" s="11">
        <v>4.3120000000000003</v>
      </c>
    </row>
    <row r="121" spans="1:11" s="4" customFormat="1" ht="13.5" customHeight="1" x14ac:dyDescent="0.25">
      <c r="A121" s="8"/>
      <c r="B121" s="12">
        <v>10</v>
      </c>
      <c r="C121" s="12"/>
      <c r="D121" s="10">
        <v>2.95</v>
      </c>
      <c r="E121" s="10">
        <v>2.99</v>
      </c>
      <c r="F121" s="10">
        <v>3.0960000000000001</v>
      </c>
      <c r="G121" s="10">
        <v>3.2959999999999998</v>
      </c>
      <c r="H121" s="10">
        <v>3.3679999999999999</v>
      </c>
      <c r="I121" s="10">
        <v>3.6019999999999999</v>
      </c>
      <c r="J121" s="10">
        <v>3.931</v>
      </c>
      <c r="K121" s="11">
        <v>4.0780000000000003</v>
      </c>
    </row>
    <row r="122" spans="1:11" s="4" customFormat="1" ht="13.5" customHeight="1" x14ac:dyDescent="0.25">
      <c r="A122" s="8"/>
      <c r="B122" s="12">
        <v>11</v>
      </c>
      <c r="C122" s="12"/>
      <c r="D122" s="10">
        <v>2.9809999999999999</v>
      </c>
      <c r="E122" s="10">
        <v>3.0259999999999998</v>
      </c>
      <c r="F122" s="10">
        <v>3.145</v>
      </c>
      <c r="G122" s="10">
        <v>3.4750000000000001</v>
      </c>
      <c r="H122" s="10">
        <v>3.6</v>
      </c>
      <c r="I122" s="10">
        <v>4.0759999999999996</v>
      </c>
      <c r="J122" s="10">
        <v>4.319</v>
      </c>
      <c r="K122" s="11">
        <v>4.4560000000000004</v>
      </c>
    </row>
    <row r="123" spans="1:11" s="4" customFormat="1" ht="13.5" customHeight="1" x14ac:dyDescent="0.25">
      <c r="A123" s="8"/>
      <c r="B123" s="12">
        <v>12</v>
      </c>
      <c r="C123" s="12"/>
      <c r="D123" s="10">
        <v>3.0249999999999999</v>
      </c>
      <c r="E123" s="10">
        <v>3.2069999999999999</v>
      </c>
      <c r="F123" s="10">
        <v>3.3370000000000002</v>
      </c>
      <c r="G123" s="10">
        <v>3.5649999999999999</v>
      </c>
      <c r="H123" s="10">
        <v>3.6640000000000001</v>
      </c>
      <c r="I123" s="10">
        <v>4.1280000000000001</v>
      </c>
      <c r="J123" s="10">
        <v>4.4690000000000003</v>
      </c>
      <c r="K123" s="11">
        <v>4.6360000000000001</v>
      </c>
    </row>
    <row r="124" spans="1:11" s="4" customFormat="1" ht="13.5" customHeight="1" x14ac:dyDescent="0.25">
      <c r="A124" s="8"/>
      <c r="B124" s="12"/>
      <c r="C124" s="12"/>
      <c r="D124" s="10"/>
      <c r="E124" s="10"/>
      <c r="F124" s="10"/>
      <c r="G124" s="10"/>
      <c r="H124" s="10"/>
      <c r="I124" s="10"/>
      <c r="J124" s="10"/>
      <c r="K124" s="11"/>
    </row>
    <row r="125" spans="1:11" s="4" customFormat="1" ht="13.5" customHeight="1" x14ac:dyDescent="0.25">
      <c r="A125" s="8">
        <v>2014</v>
      </c>
      <c r="B125" s="12">
        <v>1</v>
      </c>
      <c r="C125" s="12"/>
      <c r="D125" s="40">
        <v>3.0249999999999999</v>
      </c>
      <c r="E125" s="40">
        <v>3.1459999999999999</v>
      </c>
      <c r="F125" s="40">
        <v>3.25</v>
      </c>
      <c r="G125" s="40">
        <v>3.5840000000000001</v>
      </c>
      <c r="H125" s="40">
        <v>3.7250000000000001</v>
      </c>
      <c r="I125" s="40">
        <v>4.2460000000000004</v>
      </c>
      <c r="J125" s="40">
        <v>4.5190000000000001</v>
      </c>
      <c r="K125" s="41">
        <v>4.6980000000000004</v>
      </c>
    </row>
    <row r="126" spans="1:11" s="4" customFormat="1" ht="13.5" customHeight="1" x14ac:dyDescent="0.25">
      <c r="A126" s="8"/>
      <c r="B126" s="12">
        <v>2</v>
      </c>
      <c r="C126" s="12"/>
      <c r="D126" s="10">
        <v>3.03</v>
      </c>
      <c r="E126" s="10">
        <v>3.149</v>
      </c>
      <c r="F126" s="10">
        <v>3.2890000000000001</v>
      </c>
      <c r="G126" s="10">
        <v>3.5609999999999999</v>
      </c>
      <c r="H126" s="10">
        <v>3.6120000000000001</v>
      </c>
      <c r="I126" s="10">
        <v>4.1180000000000003</v>
      </c>
      <c r="J126" s="10">
        <v>4.5590000000000002</v>
      </c>
      <c r="K126" s="11">
        <v>4.7149999999999999</v>
      </c>
    </row>
    <row r="127" spans="1:11" s="4" customFormat="1" ht="13.5" customHeight="1" x14ac:dyDescent="0.25">
      <c r="A127" s="8"/>
      <c r="B127" s="12">
        <v>3</v>
      </c>
      <c r="C127" s="12"/>
      <c r="D127" s="10">
        <v>3.0659999999999998</v>
      </c>
      <c r="E127" s="10">
        <v>3.238</v>
      </c>
      <c r="F127" s="10">
        <v>3.4020000000000001</v>
      </c>
      <c r="G127" s="10">
        <v>3.5569999999999999</v>
      </c>
      <c r="H127" s="10">
        <v>3.6629999999999998</v>
      </c>
      <c r="I127" s="10">
        <v>4.109</v>
      </c>
      <c r="J127" s="10">
        <v>4.4989999999999997</v>
      </c>
      <c r="K127" s="11">
        <v>4.694</v>
      </c>
    </row>
    <row r="128" spans="1:11" s="4" customFormat="1" ht="13.5" customHeight="1" x14ac:dyDescent="0.25">
      <c r="A128" s="8"/>
      <c r="B128" s="12">
        <v>4</v>
      </c>
      <c r="C128" s="12"/>
      <c r="D128" s="10">
        <v>3.05</v>
      </c>
      <c r="E128" s="10">
        <v>3.2130000000000001</v>
      </c>
      <c r="F128" s="10">
        <v>3.3879999999999999</v>
      </c>
      <c r="G128" s="10">
        <v>3.5179999999999998</v>
      </c>
      <c r="H128" s="10">
        <v>3.6269999999999998</v>
      </c>
      <c r="I128" s="10">
        <v>4.0730000000000004</v>
      </c>
      <c r="J128" s="10">
        <v>4.4359999999999999</v>
      </c>
      <c r="K128" s="11">
        <v>4.6390000000000002</v>
      </c>
    </row>
    <row r="129" spans="1:11" s="4" customFormat="1" ht="13.5" customHeight="1" x14ac:dyDescent="0.25">
      <c r="A129" s="8"/>
      <c r="B129" s="12">
        <v>5</v>
      </c>
      <c r="C129" s="12"/>
      <c r="D129" s="10">
        <v>3.137</v>
      </c>
      <c r="E129" s="10">
        <v>3.3439999999999999</v>
      </c>
      <c r="F129" s="10">
        <v>3.4950000000000001</v>
      </c>
      <c r="G129" s="10">
        <v>3.6480000000000001</v>
      </c>
      <c r="H129" s="10">
        <v>3.7320000000000002</v>
      </c>
      <c r="I129" s="10">
        <v>4.0330000000000004</v>
      </c>
      <c r="J129" s="10">
        <v>4.399</v>
      </c>
      <c r="K129" s="11">
        <v>4.601</v>
      </c>
    </row>
    <row r="130" spans="1:11" s="4" customFormat="1" ht="13.5" customHeight="1" x14ac:dyDescent="0.25">
      <c r="A130" s="8"/>
      <c r="B130" s="12">
        <v>6</v>
      </c>
      <c r="C130" s="12"/>
      <c r="D130" s="10">
        <v>3.169</v>
      </c>
      <c r="E130" s="10">
        <v>3.351</v>
      </c>
      <c r="F130" s="10">
        <v>3.5150000000000001</v>
      </c>
      <c r="G130" s="10">
        <v>3.6459999999999999</v>
      </c>
      <c r="H130" s="10">
        <v>3.7429999999999999</v>
      </c>
      <c r="I130" s="10">
        <v>4.0430000000000001</v>
      </c>
      <c r="J130" s="10">
        <v>4.3419999999999996</v>
      </c>
      <c r="K130" s="11">
        <v>4.423</v>
      </c>
    </row>
    <row r="131" spans="1:11" s="4" customFormat="1" ht="13.5" customHeight="1" x14ac:dyDescent="0.25">
      <c r="A131" s="8"/>
      <c r="B131" s="12">
        <v>7</v>
      </c>
      <c r="C131" s="12"/>
      <c r="D131" s="10">
        <v>3.2069999999999999</v>
      </c>
      <c r="E131" s="10">
        <v>3.3519999999999999</v>
      </c>
      <c r="F131" s="10">
        <v>3.48</v>
      </c>
      <c r="G131" s="10">
        <v>3.5830000000000002</v>
      </c>
      <c r="H131" s="10">
        <v>3.6680000000000001</v>
      </c>
      <c r="I131" s="10">
        <v>3.8820000000000001</v>
      </c>
      <c r="J131" s="10">
        <v>4.2240000000000002</v>
      </c>
      <c r="K131" s="11">
        <v>4.3040000000000003</v>
      </c>
    </row>
    <row r="132" spans="1:11" s="4" customFormat="1" ht="13.5" customHeight="1" x14ac:dyDescent="0.25">
      <c r="A132" s="8"/>
      <c r="B132" s="12">
        <v>8</v>
      </c>
      <c r="C132" s="12"/>
      <c r="D132" s="10">
        <v>3.2370000000000001</v>
      </c>
      <c r="E132" s="10">
        <v>3.3210000000000002</v>
      </c>
      <c r="F132" s="10">
        <v>3.5110000000000001</v>
      </c>
      <c r="G132" s="10">
        <v>3.5960000000000001</v>
      </c>
      <c r="H132" s="10">
        <v>3.6829999999999998</v>
      </c>
      <c r="I132" s="10">
        <v>3.9169999999999998</v>
      </c>
      <c r="J132" s="10">
        <v>4.2290000000000001</v>
      </c>
      <c r="K132" s="11">
        <v>4.3150000000000004</v>
      </c>
    </row>
    <row r="133" spans="1:11" s="4" customFormat="1" ht="13.5" customHeight="1" x14ac:dyDescent="0.25">
      <c r="A133" s="8"/>
      <c r="B133" s="12">
        <v>9</v>
      </c>
      <c r="C133" s="12"/>
      <c r="D133" s="10">
        <v>3.2639999999999998</v>
      </c>
      <c r="E133" s="10">
        <v>3.3450000000000002</v>
      </c>
      <c r="F133" s="10">
        <v>3.464</v>
      </c>
      <c r="G133" s="10">
        <v>3.5819999999999999</v>
      </c>
      <c r="H133" s="10">
        <v>3.6680000000000001</v>
      </c>
      <c r="I133" s="10">
        <v>3.9209999999999998</v>
      </c>
      <c r="J133" s="10">
        <v>4.2220000000000004</v>
      </c>
      <c r="K133" s="11">
        <v>4.3170000000000002</v>
      </c>
    </row>
    <row r="134" spans="1:11" s="4" customFormat="1" ht="13.5" customHeight="1" x14ac:dyDescent="0.25">
      <c r="A134" s="8"/>
      <c r="B134" s="12">
        <v>10</v>
      </c>
      <c r="C134" s="12"/>
      <c r="D134" s="10">
        <v>3.3330000000000002</v>
      </c>
      <c r="E134" s="10">
        <v>3.4079999999999999</v>
      </c>
      <c r="F134" s="10">
        <v>3.4830000000000001</v>
      </c>
      <c r="G134" s="10">
        <v>3.5790000000000002</v>
      </c>
      <c r="H134" s="10">
        <v>3.6349999999999998</v>
      </c>
      <c r="I134" s="10">
        <v>3.831</v>
      </c>
      <c r="J134" s="10">
        <v>4.1589999999999998</v>
      </c>
      <c r="K134" s="11">
        <v>4.2569999999999997</v>
      </c>
    </row>
    <row r="135" spans="1:11" s="4" customFormat="1" ht="13.5" customHeight="1" x14ac:dyDescent="0.25">
      <c r="A135" s="8"/>
      <c r="B135" s="12">
        <v>11</v>
      </c>
      <c r="C135" s="12"/>
      <c r="D135" s="10">
        <v>3.4209999999999998</v>
      </c>
      <c r="E135" s="10">
        <v>3.4950000000000001</v>
      </c>
      <c r="F135" s="10">
        <v>3.58</v>
      </c>
      <c r="G135" s="10">
        <v>3.6349999999999998</v>
      </c>
      <c r="H135" s="10">
        <v>3.718</v>
      </c>
      <c r="I135" s="10">
        <v>3.8530000000000002</v>
      </c>
      <c r="J135" s="10">
        <v>4.141</v>
      </c>
      <c r="K135" s="11">
        <v>4.2539999999999996</v>
      </c>
    </row>
    <row r="136" spans="1:11" s="4" customFormat="1" ht="13.5" customHeight="1" x14ac:dyDescent="0.25">
      <c r="A136" s="8"/>
      <c r="B136" s="12">
        <v>12</v>
      </c>
      <c r="C136" s="12"/>
      <c r="D136" s="10">
        <v>3.4790000000000001</v>
      </c>
      <c r="E136" s="10">
        <v>3.55</v>
      </c>
      <c r="F136" s="10">
        <v>3.6419999999999999</v>
      </c>
      <c r="G136" s="10">
        <v>3.7730000000000001</v>
      </c>
      <c r="H136" s="10">
        <v>3.835</v>
      </c>
      <c r="I136" s="10">
        <v>4.1470000000000002</v>
      </c>
      <c r="J136" s="10">
        <v>4.4210000000000003</v>
      </c>
      <c r="K136" s="11">
        <v>4.59</v>
      </c>
    </row>
    <row r="137" spans="1:11" s="4" customFormat="1" ht="13.5" customHeight="1" x14ac:dyDescent="0.25">
      <c r="A137" s="8">
        <v>2015</v>
      </c>
      <c r="B137" s="12">
        <v>1</v>
      </c>
      <c r="C137" s="12"/>
      <c r="D137" s="40">
        <v>3.3450000000000002</v>
      </c>
      <c r="E137" s="40">
        <v>3.464</v>
      </c>
      <c r="F137" s="40">
        <v>3.528</v>
      </c>
      <c r="G137" s="40">
        <v>3.609</v>
      </c>
      <c r="H137" s="40">
        <v>3.6629999999999998</v>
      </c>
      <c r="I137" s="40">
        <v>3.831</v>
      </c>
      <c r="J137" s="40">
        <v>4.1139999999999999</v>
      </c>
      <c r="K137" s="41">
        <v>4.3499999999999996</v>
      </c>
    </row>
    <row r="138" spans="1:11" s="4" customFormat="1" ht="13.5" customHeight="1" x14ac:dyDescent="0.25">
      <c r="A138" s="8"/>
      <c r="B138" s="12">
        <v>2</v>
      </c>
      <c r="C138" s="12"/>
      <c r="D138" s="10">
        <v>3.2709999999999999</v>
      </c>
      <c r="E138" s="10">
        <v>3.375</v>
      </c>
      <c r="F138" s="10">
        <v>3.4279999999999999</v>
      </c>
      <c r="G138" s="10">
        <v>3.5710000000000002</v>
      </c>
      <c r="H138" s="10">
        <v>3.625</v>
      </c>
      <c r="I138" s="10">
        <v>3.8690000000000002</v>
      </c>
      <c r="J138" s="10">
        <v>4.1459999999999999</v>
      </c>
      <c r="K138" s="11">
        <v>4.3490000000000002</v>
      </c>
    </row>
    <row r="139" spans="1:11" s="4" customFormat="1" ht="13.5" customHeight="1" x14ac:dyDescent="0.25">
      <c r="A139" s="8"/>
      <c r="B139" s="12">
        <v>3</v>
      </c>
      <c r="C139" s="12"/>
      <c r="D139" s="10">
        <v>3.2050000000000001</v>
      </c>
      <c r="E139" s="10">
        <v>3.2890000000000001</v>
      </c>
      <c r="F139" s="10">
        <v>3.3460000000000001</v>
      </c>
      <c r="G139" s="10">
        <v>3.5030000000000001</v>
      </c>
      <c r="H139" s="10">
        <v>3.59</v>
      </c>
      <c r="I139" s="10">
        <v>3.8940000000000001</v>
      </c>
      <c r="J139" s="10">
        <v>4.1340000000000003</v>
      </c>
      <c r="K139" s="11">
        <v>4.3310000000000004</v>
      </c>
    </row>
    <row r="140" spans="1:11" s="4" customFormat="1" ht="13.5" customHeight="1" x14ac:dyDescent="0.25">
      <c r="A140" s="8"/>
      <c r="B140" s="12">
        <v>4</v>
      </c>
      <c r="C140" s="12"/>
      <c r="D140" s="10">
        <v>3.1859999999999999</v>
      </c>
      <c r="E140" s="10">
        <v>3.2559999999999998</v>
      </c>
      <c r="F140" s="10">
        <v>3.3</v>
      </c>
      <c r="G140" s="10">
        <v>3.4830000000000001</v>
      </c>
      <c r="H140" s="10">
        <v>3.593</v>
      </c>
      <c r="I140" s="10">
        <v>3.8519999999999999</v>
      </c>
      <c r="J140" s="10">
        <v>4.0359999999999996</v>
      </c>
      <c r="K140" s="11">
        <v>4.2919999999999998</v>
      </c>
    </row>
    <row r="141" spans="1:11" s="4" customFormat="1" ht="13.5" customHeight="1" x14ac:dyDescent="0.25">
      <c r="A141" s="8"/>
      <c r="B141" s="12">
        <v>5</v>
      </c>
      <c r="C141" s="12"/>
      <c r="D141" s="10">
        <v>3.125</v>
      </c>
      <c r="E141" s="10">
        <v>3.2759999999999998</v>
      </c>
      <c r="F141" s="10">
        <v>3.363</v>
      </c>
      <c r="G141" s="10">
        <v>3.5289999999999999</v>
      </c>
      <c r="H141" s="10">
        <v>3.5870000000000002</v>
      </c>
      <c r="I141" s="10">
        <v>3.9180000000000001</v>
      </c>
      <c r="J141" s="10">
        <v>4.1379999999999999</v>
      </c>
      <c r="K141" s="11">
        <v>4.2619999999999996</v>
      </c>
    </row>
    <row r="142" spans="1:11" s="4" customFormat="1" ht="13.5" customHeight="1" x14ac:dyDescent="0.25">
      <c r="A142" s="8"/>
      <c r="B142" s="12">
        <v>6</v>
      </c>
      <c r="C142" s="12"/>
      <c r="D142" s="10">
        <v>3.0409999999999999</v>
      </c>
      <c r="E142" s="10">
        <v>3.169</v>
      </c>
      <c r="F142" s="10">
        <v>3.2959999999999998</v>
      </c>
      <c r="G142" s="10">
        <v>3.5259999999999998</v>
      </c>
      <c r="H142" s="10">
        <v>3.665</v>
      </c>
      <c r="I142" s="10">
        <v>4.032</v>
      </c>
      <c r="J142" s="10">
        <v>4.1760000000000002</v>
      </c>
      <c r="K142" s="11">
        <v>4.2729999999999997</v>
      </c>
    </row>
    <row r="143" spans="1:11" s="4" customFormat="1" ht="13.5" customHeight="1" x14ac:dyDescent="0.25">
      <c r="A143" s="8"/>
      <c r="B143" s="12">
        <v>7</v>
      </c>
      <c r="C143" s="12"/>
      <c r="D143" s="10">
        <v>3.0790000000000002</v>
      </c>
      <c r="E143" s="10">
        <v>3.1640000000000001</v>
      </c>
      <c r="F143" s="10">
        <v>3.2930000000000001</v>
      </c>
      <c r="G143" s="10">
        <v>3.4620000000000002</v>
      </c>
      <c r="H143" s="10">
        <v>3.6160000000000001</v>
      </c>
      <c r="I143" s="10">
        <v>4.08</v>
      </c>
      <c r="J143" s="10">
        <v>4.274</v>
      </c>
      <c r="K143" s="11">
        <v>4.3579999999999997</v>
      </c>
    </row>
    <row r="144" spans="1:11" s="4" customFormat="1" ht="13.5" customHeight="1" x14ac:dyDescent="0.25">
      <c r="A144" s="8"/>
      <c r="B144" s="12">
        <v>8</v>
      </c>
      <c r="C144" s="12"/>
      <c r="D144" s="10">
        <v>3.0760000000000001</v>
      </c>
      <c r="E144" s="10">
        <v>3.3370000000000002</v>
      </c>
      <c r="F144" s="10">
        <v>3.5179999999999998</v>
      </c>
      <c r="G144" s="10">
        <v>3.8439999999999999</v>
      </c>
      <c r="H144" s="10">
        <v>3.98</v>
      </c>
      <c r="I144" s="10">
        <v>4.3959999999999999</v>
      </c>
      <c r="J144" s="10">
        <v>4.6500000000000004</v>
      </c>
      <c r="K144" s="11">
        <v>4.7789999999999999</v>
      </c>
    </row>
    <row r="145" spans="1:11" s="4" customFormat="1" ht="13.5" customHeight="1" x14ac:dyDescent="0.25">
      <c r="A145" s="8"/>
      <c r="B145" s="12">
        <v>9</v>
      </c>
      <c r="C145" s="12"/>
      <c r="D145" s="10">
        <v>3.202</v>
      </c>
      <c r="E145" s="10">
        <v>3.3889999999999998</v>
      </c>
      <c r="F145" s="10">
        <v>3.7109999999999999</v>
      </c>
      <c r="G145" s="10">
        <v>3.823</v>
      </c>
      <c r="H145" s="10">
        <v>3.8559999999999999</v>
      </c>
      <c r="I145" s="10">
        <v>4.1509999999999998</v>
      </c>
      <c r="J145" s="10">
        <v>4.6210000000000004</v>
      </c>
      <c r="K145" s="11">
        <v>4.7389999999999999</v>
      </c>
    </row>
    <row r="146" spans="1:11" s="4" customFormat="1" ht="13.5" customHeight="1" x14ac:dyDescent="0.25">
      <c r="A146" s="8"/>
      <c r="B146" s="12">
        <v>10</v>
      </c>
      <c r="C146" s="12"/>
      <c r="D146" s="10">
        <v>2.8140000000000001</v>
      </c>
      <c r="E146" s="10">
        <v>2.9609999999999999</v>
      </c>
      <c r="F146" s="10">
        <v>3.58</v>
      </c>
      <c r="G146" s="10">
        <v>3.6480000000000001</v>
      </c>
      <c r="H146" s="10">
        <v>3.7090000000000001</v>
      </c>
      <c r="I146" s="10">
        <v>4.1260000000000003</v>
      </c>
      <c r="J146" s="10">
        <v>4.3890000000000002</v>
      </c>
      <c r="K146" s="11">
        <v>4.4790000000000001</v>
      </c>
    </row>
    <row r="147" spans="1:11" s="4" customFormat="1" ht="13.5" customHeight="1" x14ac:dyDescent="0.25">
      <c r="A147" s="8"/>
      <c r="B147" s="12">
        <v>11</v>
      </c>
      <c r="C147" s="12"/>
      <c r="D147" s="10">
        <v>2.5979999999999999</v>
      </c>
      <c r="E147" s="10">
        <v>2.96</v>
      </c>
      <c r="F147" s="10">
        <v>3.4</v>
      </c>
      <c r="G147" s="10">
        <v>3.585</v>
      </c>
      <c r="H147" s="10">
        <v>3.7040000000000002</v>
      </c>
      <c r="I147" s="10">
        <v>4.1989999999999998</v>
      </c>
      <c r="J147" s="10">
        <v>4.4480000000000004</v>
      </c>
      <c r="K147" s="11">
        <v>4.5460000000000003</v>
      </c>
    </row>
    <row r="148" spans="1:11" s="4" customFormat="1" ht="13.5" customHeight="1" x14ac:dyDescent="0.25">
      <c r="A148" s="8"/>
      <c r="B148" s="12">
        <v>12</v>
      </c>
      <c r="C148" s="12"/>
      <c r="D148" s="10">
        <v>2.5859999999999999</v>
      </c>
      <c r="E148" s="10">
        <v>2.8839999999999999</v>
      </c>
      <c r="F148" s="10">
        <v>3.2690000000000001</v>
      </c>
      <c r="G148" s="10">
        <v>3.391</v>
      </c>
      <c r="H148" s="10">
        <v>3.468</v>
      </c>
      <c r="I148" s="10">
        <v>4.1859999999999999</v>
      </c>
      <c r="J148" s="10">
        <v>4.569</v>
      </c>
      <c r="K148" s="11">
        <v>4.6740000000000004</v>
      </c>
    </row>
    <row r="149" spans="1:11" s="4" customFormat="1" ht="13.5" customHeight="1" x14ac:dyDescent="0.25">
      <c r="A149" s="8">
        <v>2016</v>
      </c>
      <c r="B149" s="12">
        <v>1</v>
      </c>
      <c r="C149" s="12"/>
      <c r="D149" s="40">
        <v>2.774</v>
      </c>
      <c r="E149" s="40">
        <v>3.0830000000000002</v>
      </c>
      <c r="F149" s="40">
        <v>3.2040000000000002</v>
      </c>
      <c r="G149" s="40">
        <v>3.3050000000000002</v>
      </c>
      <c r="H149" s="40">
        <v>3.34</v>
      </c>
      <c r="I149" s="40">
        <v>3.85</v>
      </c>
      <c r="J149" s="40">
        <v>4.2359999999999998</v>
      </c>
      <c r="K149" s="41">
        <v>4.508</v>
      </c>
    </row>
    <row r="150" spans="1:11" s="4" customFormat="1" ht="13.5" customHeight="1" x14ac:dyDescent="0.25">
      <c r="A150" s="8"/>
      <c r="B150" s="12">
        <v>2</v>
      </c>
      <c r="C150" s="12"/>
      <c r="D150" s="40">
        <v>2.8929999999999998</v>
      </c>
      <c r="E150" s="40">
        <v>3.21</v>
      </c>
      <c r="F150" s="40">
        <v>3.323</v>
      </c>
      <c r="G150" s="40">
        <v>3.4329999999999998</v>
      </c>
      <c r="H150" s="40">
        <v>3.544</v>
      </c>
      <c r="I150" s="40">
        <v>3.93</v>
      </c>
      <c r="J150" s="40">
        <v>4.226</v>
      </c>
      <c r="K150" s="41">
        <v>4.4450000000000003</v>
      </c>
    </row>
    <row r="151" spans="1:11" s="4" customFormat="1" ht="13.5" customHeight="1" x14ac:dyDescent="0.25">
      <c r="A151" s="8"/>
      <c r="B151" s="12">
        <v>3</v>
      </c>
      <c r="C151" s="12"/>
      <c r="D151" s="40">
        <v>2.7090000000000001</v>
      </c>
      <c r="E151" s="40">
        <v>3.0630000000000002</v>
      </c>
      <c r="F151" s="40">
        <v>3.214</v>
      </c>
      <c r="G151" s="40">
        <v>3.3610000000000002</v>
      </c>
      <c r="H151" s="40">
        <v>3.4260000000000002</v>
      </c>
      <c r="I151" s="40">
        <v>3.802</v>
      </c>
      <c r="J151" s="40">
        <v>4.1639999999999997</v>
      </c>
      <c r="K151" s="41">
        <v>4.3769999999999998</v>
      </c>
    </row>
    <row r="152" spans="1:11" s="4" customFormat="1" ht="13.5" customHeight="1" x14ac:dyDescent="0.25">
      <c r="A152" s="8"/>
      <c r="B152" s="12">
        <v>4</v>
      </c>
      <c r="C152" s="12"/>
      <c r="D152" s="40">
        <v>2.7559999999999998</v>
      </c>
      <c r="E152" s="40">
        <v>3.0990000000000002</v>
      </c>
      <c r="F152" s="40">
        <v>3.2810000000000001</v>
      </c>
      <c r="G152" s="40">
        <v>3.395</v>
      </c>
      <c r="H152" s="40">
        <v>3.4870000000000001</v>
      </c>
      <c r="I152" s="40">
        <v>3.9009999999999998</v>
      </c>
      <c r="J152" s="40">
        <v>4.1740000000000004</v>
      </c>
      <c r="K152" s="41">
        <v>4.2990000000000004</v>
      </c>
    </row>
    <row r="153" spans="1:11" s="4" customFormat="1" ht="13.5" customHeight="1" x14ac:dyDescent="0.25">
      <c r="A153" s="8"/>
      <c r="B153" s="12">
        <v>5</v>
      </c>
      <c r="C153" s="12"/>
      <c r="D153" s="40">
        <v>2.9460000000000002</v>
      </c>
      <c r="E153" s="40">
        <v>3.0270000000000001</v>
      </c>
      <c r="F153" s="40">
        <v>3.2559999999999998</v>
      </c>
      <c r="G153" s="40">
        <v>3.4369999999999998</v>
      </c>
      <c r="H153" s="40">
        <v>3.6150000000000002</v>
      </c>
      <c r="I153" s="40">
        <v>3.9279999999999999</v>
      </c>
      <c r="J153" s="40">
        <v>4.1970000000000001</v>
      </c>
      <c r="K153" s="41">
        <v>4.3150000000000004</v>
      </c>
    </row>
    <row r="154" spans="1:11" s="4" customFormat="1" ht="13.5" customHeight="1" x14ac:dyDescent="0.25">
      <c r="A154" s="8"/>
      <c r="B154" s="12">
        <v>6</v>
      </c>
      <c r="C154" s="12"/>
      <c r="D154" s="40">
        <v>2.7530000000000001</v>
      </c>
      <c r="E154" s="40">
        <v>2.9289999999999998</v>
      </c>
      <c r="F154" s="40">
        <v>3.1459999999999999</v>
      </c>
      <c r="G154" s="40">
        <v>3.298</v>
      </c>
      <c r="H154" s="40">
        <v>3.367</v>
      </c>
      <c r="I154" s="40">
        <v>3.7440000000000002</v>
      </c>
      <c r="J154" s="40">
        <v>4.0819999999999999</v>
      </c>
      <c r="K154" s="41">
        <v>4.2590000000000003</v>
      </c>
    </row>
    <row r="155" spans="1:11" s="4" customFormat="1" ht="13.5" customHeight="1" x14ac:dyDescent="0.25">
      <c r="A155" s="8"/>
      <c r="B155" s="12">
        <v>7</v>
      </c>
      <c r="C155" s="12"/>
      <c r="D155" s="40">
        <v>2.4929999999999999</v>
      </c>
      <c r="E155" s="40">
        <v>2.6360000000000001</v>
      </c>
      <c r="F155" s="40">
        <v>2.8929999999999998</v>
      </c>
      <c r="G155" s="40">
        <v>3.0720000000000001</v>
      </c>
      <c r="H155" s="40">
        <v>3.2</v>
      </c>
      <c r="I155" s="40">
        <v>3.5859999999999999</v>
      </c>
      <c r="J155" s="40">
        <v>3.9260000000000002</v>
      </c>
      <c r="K155" s="41">
        <v>4.1680000000000001</v>
      </c>
    </row>
    <row r="156" spans="1:11" s="4" customFormat="1" ht="13.5" customHeight="1" x14ac:dyDescent="0.25">
      <c r="A156" s="8"/>
      <c r="B156" s="12">
        <v>8</v>
      </c>
      <c r="C156" s="12"/>
      <c r="D156" s="40">
        <v>2.5099999999999998</v>
      </c>
      <c r="E156" s="40">
        <v>2.6659999999999999</v>
      </c>
      <c r="F156" s="40">
        <v>2.8730000000000002</v>
      </c>
      <c r="G156" s="40">
        <v>3.0779999999999998</v>
      </c>
      <c r="H156" s="40">
        <v>3.1760000000000002</v>
      </c>
      <c r="I156" s="40">
        <v>3.589</v>
      </c>
      <c r="J156" s="40">
        <v>3.8969999999999998</v>
      </c>
      <c r="K156" s="41">
        <v>4.1239999999999997</v>
      </c>
    </row>
    <row r="157" spans="1:11" s="4" customFormat="1" ht="13.5" customHeight="1" x14ac:dyDescent="0.25">
      <c r="A157" s="8"/>
      <c r="B157" s="12">
        <v>9</v>
      </c>
      <c r="C157" s="12"/>
      <c r="D157" s="40">
        <v>2.5150000000000001</v>
      </c>
      <c r="E157" s="40">
        <v>2.6680000000000001</v>
      </c>
      <c r="F157" s="40">
        <v>2.8780000000000001</v>
      </c>
      <c r="G157" s="40">
        <v>3.133</v>
      </c>
      <c r="H157" s="40">
        <v>3.2360000000000002</v>
      </c>
      <c r="I157" s="40">
        <v>3.5510000000000002</v>
      </c>
      <c r="J157" s="40">
        <v>3.8980000000000001</v>
      </c>
      <c r="K157" s="41">
        <v>4.1269999999999998</v>
      </c>
    </row>
    <row r="158" spans="1:11" s="4" customFormat="1" ht="13.5" customHeight="1" x14ac:dyDescent="0.25">
      <c r="A158" s="8"/>
      <c r="B158" s="12">
        <v>10</v>
      </c>
      <c r="C158" s="12"/>
      <c r="D158" s="40">
        <v>2.5150000000000001</v>
      </c>
      <c r="E158" s="40">
        <v>2.72</v>
      </c>
      <c r="F158" s="40">
        <v>3.0009999999999999</v>
      </c>
      <c r="G158" s="40">
        <v>3.2570000000000001</v>
      </c>
      <c r="H158" s="40">
        <v>3.306</v>
      </c>
      <c r="I158" s="40">
        <v>3.6139999999999999</v>
      </c>
      <c r="J158" s="40">
        <v>4.0190000000000001</v>
      </c>
      <c r="K158" s="41">
        <v>4.2939999999999996</v>
      </c>
    </row>
    <row r="159" spans="1:11" s="4" customFormat="1" ht="13.5" customHeight="1" x14ac:dyDescent="0.25">
      <c r="A159" s="8"/>
      <c r="B159" s="12">
        <v>11</v>
      </c>
      <c r="C159" s="12"/>
      <c r="D159" s="40">
        <v>3.4849999999999999</v>
      </c>
      <c r="E159" s="40">
        <v>3.7629999999999999</v>
      </c>
      <c r="F159" s="40">
        <v>3.8780000000000001</v>
      </c>
      <c r="G159" s="40">
        <v>3.976</v>
      </c>
      <c r="H159" s="40">
        <v>4.0439999999999996</v>
      </c>
      <c r="I159" s="40">
        <v>4.4050000000000002</v>
      </c>
      <c r="J159" s="40">
        <v>4.766</v>
      </c>
      <c r="K159" s="41">
        <v>4.8550000000000004</v>
      </c>
    </row>
    <row r="160" spans="1:11" s="4" customFormat="1" ht="13.5" customHeight="1" x14ac:dyDescent="0.25">
      <c r="A160" s="8"/>
      <c r="B160" s="12">
        <v>12</v>
      </c>
      <c r="C160" s="12"/>
      <c r="D160" s="40">
        <v>3.26</v>
      </c>
      <c r="E160" s="40">
        <v>3.4220000000000002</v>
      </c>
      <c r="F160" s="40">
        <v>3.504</v>
      </c>
      <c r="G160" s="40">
        <v>3.6389999999999998</v>
      </c>
      <c r="H160" s="40">
        <v>3.698</v>
      </c>
      <c r="I160" s="40">
        <v>4.2279999999999998</v>
      </c>
      <c r="J160" s="40">
        <v>4.6740000000000004</v>
      </c>
      <c r="K160" s="41">
        <v>4.7430000000000003</v>
      </c>
    </row>
    <row r="161" spans="1:11" s="4" customFormat="1" ht="13.5" customHeight="1" x14ac:dyDescent="0.25">
      <c r="A161" s="8">
        <v>2017</v>
      </c>
      <c r="B161" s="12">
        <v>1</v>
      </c>
      <c r="C161" s="12"/>
      <c r="D161" s="40">
        <v>3.05</v>
      </c>
      <c r="E161" s="40">
        <v>3.2010000000000001</v>
      </c>
      <c r="F161" s="40">
        <v>3.3029999999999999</v>
      </c>
      <c r="G161" s="40">
        <v>3.5059999999999998</v>
      </c>
      <c r="H161" s="40">
        <v>3.6139999999999999</v>
      </c>
      <c r="I161" s="40">
        <v>4.1479999999999997</v>
      </c>
      <c r="J161" s="40">
        <v>4.5490000000000004</v>
      </c>
      <c r="K161" s="41">
        <v>4.6790000000000003</v>
      </c>
    </row>
    <row r="162" spans="1:11" s="4" customFormat="1" ht="13.5" customHeight="1" x14ac:dyDescent="0.25">
      <c r="A162" s="8"/>
      <c r="B162" s="12">
        <v>2</v>
      </c>
      <c r="C162" s="12"/>
      <c r="D162" s="40">
        <v>3.1030000000000002</v>
      </c>
      <c r="E162" s="40">
        <v>3.2330000000000001</v>
      </c>
      <c r="F162" s="40">
        <v>3.3319999999999999</v>
      </c>
      <c r="G162" s="40">
        <v>3.569</v>
      </c>
      <c r="H162" s="40">
        <v>3.706</v>
      </c>
      <c r="I162" s="40">
        <v>4.056</v>
      </c>
      <c r="J162" s="40">
        <v>4.47</v>
      </c>
      <c r="K162" s="41">
        <v>4.601</v>
      </c>
    </row>
    <row r="163" spans="1:11" s="4" customFormat="1" ht="13.5" customHeight="1" x14ac:dyDescent="0.25">
      <c r="A163" s="8"/>
      <c r="B163" s="12">
        <v>3</v>
      </c>
      <c r="C163" s="12"/>
      <c r="D163" s="40">
        <v>3.294</v>
      </c>
      <c r="E163" s="40">
        <v>3.415</v>
      </c>
      <c r="F163" s="40">
        <v>3.5680000000000001</v>
      </c>
      <c r="G163" s="40">
        <v>3.7040000000000002</v>
      </c>
      <c r="H163" s="40">
        <v>3.8220000000000001</v>
      </c>
      <c r="I163" s="40">
        <v>4.149</v>
      </c>
      <c r="J163" s="40">
        <v>4.5140000000000002</v>
      </c>
      <c r="K163" s="41">
        <v>4.6689999999999996</v>
      </c>
    </row>
    <row r="164" spans="1:11" s="4" customFormat="1" ht="13.5" customHeight="1" x14ac:dyDescent="0.25">
      <c r="A164" s="8"/>
      <c r="B164" s="12">
        <v>4</v>
      </c>
      <c r="C164" s="12"/>
      <c r="D164" s="40">
        <v>3.1850000000000001</v>
      </c>
      <c r="E164" s="40">
        <v>3.2450000000000001</v>
      </c>
      <c r="F164" s="40">
        <v>3.375</v>
      </c>
      <c r="G164" s="40">
        <v>3.5840000000000001</v>
      </c>
      <c r="H164" s="40">
        <v>3.6850000000000001</v>
      </c>
      <c r="I164" s="40">
        <v>4.0460000000000003</v>
      </c>
      <c r="J164" s="40">
        <v>4.4320000000000004</v>
      </c>
      <c r="K164" s="41">
        <v>4.6710000000000003</v>
      </c>
    </row>
    <row r="165" spans="1:11" s="4" customFormat="1" ht="13.5" customHeight="1" x14ac:dyDescent="0.25">
      <c r="A165" s="8"/>
      <c r="B165" s="12">
        <v>5</v>
      </c>
      <c r="C165" s="12"/>
      <c r="D165" s="40">
        <v>3.16</v>
      </c>
      <c r="E165" s="40">
        <v>3.2509999999999999</v>
      </c>
      <c r="F165" s="40">
        <v>3.3340000000000001</v>
      </c>
      <c r="G165" s="40">
        <v>3.476</v>
      </c>
      <c r="H165" s="40">
        <v>3.56</v>
      </c>
      <c r="I165" s="40">
        <v>3.88</v>
      </c>
      <c r="J165" s="40">
        <v>4.3170000000000002</v>
      </c>
      <c r="K165" s="41">
        <v>4.5510000000000002</v>
      </c>
    </row>
    <row r="166" spans="1:11" s="4" customFormat="1" ht="13.5" customHeight="1" x14ac:dyDescent="0.25">
      <c r="A166" s="8"/>
      <c r="B166" s="12">
        <v>6</v>
      </c>
      <c r="C166" s="12"/>
      <c r="D166" s="40">
        <v>3.1709999999999998</v>
      </c>
      <c r="E166" s="40">
        <v>3.266</v>
      </c>
      <c r="F166" s="40">
        <v>3.3610000000000002</v>
      </c>
      <c r="G166" s="40">
        <v>3.5139999999999998</v>
      </c>
      <c r="H166" s="40">
        <v>3.6139999999999999</v>
      </c>
      <c r="I166" s="40">
        <v>3.9279999999999999</v>
      </c>
      <c r="J166" s="40">
        <v>4.43</v>
      </c>
      <c r="K166" s="41">
        <v>4.5609999999999999</v>
      </c>
    </row>
    <row r="167" spans="1:11" s="4" customFormat="1" ht="13.5" customHeight="1" x14ac:dyDescent="0.25">
      <c r="A167" s="8"/>
      <c r="B167" s="12">
        <v>7</v>
      </c>
      <c r="C167" s="12"/>
      <c r="D167" s="40">
        <v>3.2010000000000001</v>
      </c>
      <c r="E167" s="40">
        <v>3.31</v>
      </c>
      <c r="F167" s="40">
        <v>3.399</v>
      </c>
      <c r="G167" s="40">
        <v>3.6</v>
      </c>
      <c r="H167" s="40">
        <v>3.6930000000000001</v>
      </c>
      <c r="I167" s="40">
        <v>3.9929999999999999</v>
      </c>
      <c r="J167" s="40">
        <v>4.4059999999999997</v>
      </c>
      <c r="K167" s="41">
        <v>4.5590000000000002</v>
      </c>
    </row>
    <row r="168" spans="1:11" s="4" customFormat="1" ht="13.5" customHeight="1" x14ac:dyDescent="0.25">
      <c r="A168" s="8"/>
      <c r="B168" s="12">
        <v>8</v>
      </c>
      <c r="C168" s="12"/>
      <c r="D168" s="40">
        <v>3.1739999999999999</v>
      </c>
      <c r="E168" s="40">
        <v>3.2930000000000001</v>
      </c>
      <c r="F168" s="40">
        <v>3.359</v>
      </c>
      <c r="G168" s="40">
        <v>3.4809999999999999</v>
      </c>
      <c r="H168" s="40">
        <v>3.5569999999999999</v>
      </c>
      <c r="I168" s="40">
        <v>3.9039999999999999</v>
      </c>
      <c r="J168" s="40">
        <v>4.3170000000000002</v>
      </c>
      <c r="K168" s="41">
        <v>4.5339999999999998</v>
      </c>
    </row>
    <row r="169" spans="1:11" s="4" customFormat="1" ht="13.5" customHeight="1" x14ac:dyDescent="0.25">
      <c r="A169" s="8"/>
      <c r="B169" s="12">
        <v>9</v>
      </c>
      <c r="C169" s="12"/>
      <c r="D169" s="40">
        <v>3.016</v>
      </c>
      <c r="E169" s="40">
        <v>3.206</v>
      </c>
      <c r="F169" s="40">
        <v>3.39</v>
      </c>
      <c r="G169" s="40">
        <v>3.4710000000000001</v>
      </c>
      <c r="H169" s="40">
        <v>3.577</v>
      </c>
      <c r="I169" s="40">
        <v>3.9260000000000002</v>
      </c>
      <c r="J169" s="40">
        <v>4.3550000000000004</v>
      </c>
      <c r="K169" s="41">
        <v>4.5140000000000002</v>
      </c>
    </row>
    <row r="170" spans="1:11" s="4" customFormat="1" ht="13.5" customHeight="1" x14ac:dyDescent="0.25">
      <c r="A170" s="8"/>
      <c r="B170" s="12">
        <v>10</v>
      </c>
      <c r="C170" s="12"/>
      <c r="D170" s="40">
        <v>3.0659999999999998</v>
      </c>
      <c r="E170" s="40">
        <v>3.27</v>
      </c>
      <c r="F170" s="40">
        <v>3.4569999999999999</v>
      </c>
      <c r="G170" s="40">
        <v>3.6</v>
      </c>
      <c r="H170" s="40">
        <v>3.6739999999999999</v>
      </c>
      <c r="I170" s="40">
        <v>3.948</v>
      </c>
      <c r="J170" s="40">
        <v>4.5</v>
      </c>
      <c r="K170" s="41">
        <v>4.6829999999999998</v>
      </c>
    </row>
    <row r="171" spans="1:11" s="4" customFormat="1" ht="13.5" customHeight="1" x14ac:dyDescent="0.25">
      <c r="A171" s="8"/>
      <c r="B171" s="12">
        <v>11</v>
      </c>
      <c r="C171" s="12"/>
      <c r="D171" s="40">
        <v>2.653</v>
      </c>
      <c r="E171" s="40">
        <v>3.1709999999999998</v>
      </c>
      <c r="F171" s="40">
        <v>3.4060000000000001</v>
      </c>
      <c r="G171" s="40">
        <v>3.5409999999999999</v>
      </c>
      <c r="H171" s="40">
        <v>3.6269999999999998</v>
      </c>
      <c r="I171" s="40">
        <v>3.9089999999999998</v>
      </c>
      <c r="J171" s="40">
        <v>4.4610000000000003</v>
      </c>
      <c r="K171" s="41">
        <v>4.609</v>
      </c>
    </row>
    <row r="172" spans="1:11" s="4" customFormat="1" ht="13.5" customHeight="1" x14ac:dyDescent="0.25">
      <c r="A172" s="8"/>
      <c r="B172" s="12">
        <v>12</v>
      </c>
      <c r="C172" s="12"/>
      <c r="D172" s="40">
        <v>2.8889999999999998</v>
      </c>
      <c r="E172" s="40">
        <v>3.1379999999999999</v>
      </c>
      <c r="F172" s="40">
        <v>3.34</v>
      </c>
      <c r="G172" s="40">
        <v>3.46</v>
      </c>
      <c r="H172" s="40">
        <v>3.56</v>
      </c>
      <c r="I172" s="40">
        <v>3.9140000000000001</v>
      </c>
      <c r="J172" s="40">
        <v>4.4039999999999999</v>
      </c>
      <c r="K172" s="41">
        <v>4.5919999999999996</v>
      </c>
    </row>
    <row r="173" spans="1:11" s="4" customFormat="1" ht="13.5" customHeight="1" x14ac:dyDescent="0.25">
      <c r="A173" s="8">
        <v>2018</v>
      </c>
      <c r="B173" s="12">
        <v>1</v>
      </c>
      <c r="C173" s="12"/>
      <c r="D173" s="40">
        <v>3.214</v>
      </c>
      <c r="E173" s="40">
        <v>3.3140000000000001</v>
      </c>
      <c r="F173" s="40">
        <v>3.39</v>
      </c>
      <c r="G173" s="40">
        <v>3.496</v>
      </c>
      <c r="H173" s="40">
        <v>3.6120000000000001</v>
      </c>
      <c r="I173" s="40">
        <v>3.956</v>
      </c>
      <c r="J173" s="40">
        <v>4.42</v>
      </c>
      <c r="K173" s="41">
        <v>4.6189999999999998</v>
      </c>
    </row>
    <row r="174" spans="1:11" s="4" customFormat="1" ht="13.5" customHeight="1" x14ac:dyDescent="0.25">
      <c r="A174" s="8"/>
      <c r="B174" s="12">
        <v>2</v>
      </c>
      <c r="C174" s="12"/>
      <c r="D174" s="40">
        <v>3.214</v>
      </c>
      <c r="E174" s="40">
        <v>3.3260000000000001</v>
      </c>
      <c r="F174" s="40">
        <v>3.4049999999999998</v>
      </c>
      <c r="G174" s="40">
        <v>3.5209999999999999</v>
      </c>
      <c r="H174" s="40">
        <v>3.6269999999999998</v>
      </c>
      <c r="I174" s="40">
        <v>4.0410000000000004</v>
      </c>
      <c r="J174" s="40">
        <v>4.4610000000000003</v>
      </c>
      <c r="K174" s="41">
        <v>4.6269999999999998</v>
      </c>
    </row>
    <row r="175" spans="1:11" s="4" customFormat="1" ht="13.5" customHeight="1" x14ac:dyDescent="0.25">
      <c r="A175" s="8"/>
      <c r="B175" s="12">
        <v>3</v>
      </c>
      <c r="C175" s="12"/>
      <c r="D175" s="40">
        <v>3.1859999999999999</v>
      </c>
      <c r="E175" s="40">
        <v>3.3380000000000001</v>
      </c>
      <c r="F175" s="40">
        <v>3.4409999999999998</v>
      </c>
      <c r="G175" s="40">
        <v>3.4969999999999999</v>
      </c>
      <c r="H175" s="40">
        <v>3.5459999999999998</v>
      </c>
      <c r="I175" s="40">
        <v>3.9460000000000002</v>
      </c>
      <c r="J175" s="40">
        <v>4.4139999999999997</v>
      </c>
      <c r="K175" s="41">
        <v>4.5460000000000003</v>
      </c>
    </row>
    <row r="176" spans="1:11" s="4" customFormat="1" ht="13.5" customHeight="1" x14ac:dyDescent="0.25">
      <c r="A176" s="8"/>
      <c r="B176" s="12">
        <v>4</v>
      </c>
      <c r="C176" s="12"/>
      <c r="D176" s="40">
        <v>3.3940000000000001</v>
      </c>
      <c r="E176" s="40">
        <v>3.5590000000000002</v>
      </c>
      <c r="F176" s="40">
        <v>3.68</v>
      </c>
      <c r="G176" s="40">
        <v>3.7690000000000001</v>
      </c>
      <c r="H176" s="40">
        <v>3.7909999999999999</v>
      </c>
      <c r="I176" s="40">
        <v>4.1390000000000002</v>
      </c>
      <c r="J176" s="40">
        <v>4.6449999999999996</v>
      </c>
      <c r="K176" s="41">
        <v>4.7539999999999996</v>
      </c>
    </row>
    <row r="177" spans="1:11" s="4" customFormat="1" ht="13.5" customHeight="1" x14ac:dyDescent="0.25">
      <c r="A177" s="8"/>
      <c r="B177" s="12">
        <v>5</v>
      </c>
      <c r="C177" s="12"/>
      <c r="D177" s="40">
        <v>3.41</v>
      </c>
      <c r="E177" s="40">
        <v>3.6139999999999999</v>
      </c>
      <c r="F177" s="40">
        <v>3.7189999999999999</v>
      </c>
      <c r="G177" s="40">
        <v>3.81</v>
      </c>
      <c r="H177" s="40">
        <v>3.8490000000000002</v>
      </c>
      <c r="I177" s="40">
        <v>4.1959999999999997</v>
      </c>
      <c r="J177" s="40">
        <v>4.6269999999999998</v>
      </c>
      <c r="K177" s="41">
        <v>4.8929999999999998</v>
      </c>
    </row>
    <row r="178" spans="1:11" s="4" customFormat="1" ht="13.5" customHeight="1" x14ac:dyDescent="0.25">
      <c r="A178" s="8"/>
      <c r="B178" s="12">
        <v>6</v>
      </c>
      <c r="C178" s="12"/>
      <c r="D178" s="40">
        <v>3.4129999999999998</v>
      </c>
      <c r="E178" s="40">
        <v>3.55</v>
      </c>
      <c r="F178" s="40">
        <v>3.6309999999999998</v>
      </c>
      <c r="G178" s="40">
        <v>3.774</v>
      </c>
      <c r="H178" s="40">
        <v>3.8450000000000002</v>
      </c>
      <c r="I178" s="40">
        <v>4.2</v>
      </c>
      <c r="J178" s="40">
        <v>4.6349999999999998</v>
      </c>
      <c r="K178" s="41">
        <v>4.8789999999999996</v>
      </c>
    </row>
    <row r="179" spans="1:11" s="4" customFormat="1" ht="13.5" customHeight="1" x14ac:dyDescent="0.25">
      <c r="A179" s="8"/>
      <c r="B179" s="12">
        <v>7</v>
      </c>
      <c r="C179" s="12"/>
      <c r="D179" s="40">
        <v>3.3889999999999998</v>
      </c>
      <c r="E179" s="40">
        <v>3.4849999999999999</v>
      </c>
      <c r="F179" s="40">
        <v>3.5630000000000002</v>
      </c>
      <c r="G179" s="40">
        <v>3.677</v>
      </c>
      <c r="H179" s="40">
        <v>3.7629999999999999</v>
      </c>
      <c r="I179" s="40">
        <v>4.0750000000000002</v>
      </c>
      <c r="J179" s="40">
        <v>4.5359999999999996</v>
      </c>
      <c r="K179" s="41">
        <v>4.7789999999999999</v>
      </c>
    </row>
    <row r="180" spans="1:11" s="4" customFormat="1" ht="13.5" customHeight="1" x14ac:dyDescent="0.25">
      <c r="A180" s="8"/>
      <c r="B180" s="12">
        <v>8</v>
      </c>
      <c r="C180" s="12"/>
      <c r="D180" s="40">
        <v>3.371</v>
      </c>
      <c r="E180" s="40">
        <v>3.4319999999999999</v>
      </c>
      <c r="F180" s="40">
        <v>3.4790000000000001</v>
      </c>
      <c r="G180" s="40">
        <v>3.6349999999999998</v>
      </c>
      <c r="H180" s="40">
        <v>3.702</v>
      </c>
      <c r="I180" s="40">
        <v>4.0389999999999997</v>
      </c>
      <c r="J180" s="40">
        <v>4.4710000000000001</v>
      </c>
      <c r="K180" s="41">
        <v>4.6710000000000003</v>
      </c>
    </row>
    <row r="181" spans="1:11" s="4" customFormat="1" ht="13.5" customHeight="1" x14ac:dyDescent="0.25">
      <c r="A181" s="8"/>
      <c r="B181" s="12">
        <v>9</v>
      </c>
      <c r="C181" s="12"/>
      <c r="D181" s="40">
        <v>3.36</v>
      </c>
      <c r="E181" s="40">
        <v>3.4809999999999999</v>
      </c>
      <c r="F181" s="40">
        <v>3.6</v>
      </c>
      <c r="G181" s="40">
        <v>3.7090000000000001</v>
      </c>
      <c r="H181" s="40">
        <v>3.7589999999999999</v>
      </c>
      <c r="I181" s="40">
        <v>4.0709999999999997</v>
      </c>
      <c r="J181" s="40">
        <v>4.492</v>
      </c>
      <c r="K181" s="41">
        <v>4.6890000000000001</v>
      </c>
    </row>
    <row r="182" spans="1:11" s="4" customFormat="1" ht="13.5" customHeight="1" x14ac:dyDescent="0.25">
      <c r="A182" s="8"/>
      <c r="B182" s="12">
        <v>10</v>
      </c>
      <c r="C182" s="12"/>
      <c r="D182" s="40">
        <v>3.4289999999999998</v>
      </c>
      <c r="E182" s="40">
        <v>3.5339999999999998</v>
      </c>
      <c r="F182" s="40">
        <v>3.6619999999999999</v>
      </c>
      <c r="G182" s="40">
        <v>3.7509999999999999</v>
      </c>
      <c r="H182" s="40">
        <v>3.8</v>
      </c>
      <c r="I182" s="40">
        <v>4.0990000000000002</v>
      </c>
      <c r="J182" s="40">
        <v>4.5860000000000003</v>
      </c>
      <c r="K182" s="41">
        <v>4.8049999999999997</v>
      </c>
    </row>
    <row r="183" spans="1:11" s="4" customFormat="1" ht="13.5" customHeight="1" x14ac:dyDescent="0.25">
      <c r="A183" s="8"/>
      <c r="B183" s="12">
        <v>11</v>
      </c>
      <c r="C183" s="12"/>
      <c r="D183" s="40">
        <v>3.4470000000000001</v>
      </c>
      <c r="E183" s="40">
        <v>3.552</v>
      </c>
      <c r="F183" s="40">
        <v>3.7</v>
      </c>
      <c r="G183" s="40">
        <v>3.7810000000000001</v>
      </c>
      <c r="H183" s="40">
        <v>3.8730000000000002</v>
      </c>
      <c r="I183" s="40">
        <v>4.1399999999999997</v>
      </c>
      <c r="J183" s="40">
        <v>4.5369999999999999</v>
      </c>
      <c r="K183" s="41">
        <v>4.7619999999999996</v>
      </c>
    </row>
    <row r="184" spans="1:11" s="4" customFormat="1" ht="13.5" customHeight="1" x14ac:dyDescent="0.25">
      <c r="A184" s="8"/>
      <c r="B184" s="12">
        <v>12</v>
      </c>
      <c r="C184" s="12"/>
      <c r="D184" s="40">
        <v>3.4460000000000002</v>
      </c>
      <c r="E184" s="40">
        <v>3.5259999999999998</v>
      </c>
      <c r="F184" s="40">
        <v>3.6280000000000001</v>
      </c>
      <c r="G184" s="40">
        <v>3.7290000000000001</v>
      </c>
      <c r="H184" s="40">
        <v>3.778</v>
      </c>
      <c r="I184" s="40">
        <v>4.08</v>
      </c>
      <c r="J184" s="40">
        <v>4.4619999999999997</v>
      </c>
      <c r="K184" s="41">
        <v>4.6639999999999997</v>
      </c>
    </row>
    <row r="185" spans="1:11" s="4" customFormat="1" ht="13.5" customHeight="1" x14ac:dyDescent="0.25">
      <c r="A185" s="8">
        <v>2019</v>
      </c>
      <c r="B185" s="12">
        <v>1</v>
      </c>
      <c r="C185" s="12"/>
      <c r="D185" s="40">
        <v>3.4239999999999999</v>
      </c>
      <c r="E185" s="40">
        <v>3.5179999999999998</v>
      </c>
      <c r="F185" s="40">
        <v>3.5819999999999999</v>
      </c>
      <c r="G185" s="40">
        <v>3.681</v>
      </c>
      <c r="H185" s="40">
        <v>3.7530000000000001</v>
      </c>
      <c r="I185" s="40">
        <v>4.069</v>
      </c>
      <c r="J185" s="40">
        <v>4.4020000000000001</v>
      </c>
      <c r="K185" s="41">
        <v>4.5670000000000002</v>
      </c>
    </row>
    <row r="186" spans="1:11" s="4" customFormat="1" ht="13.5" customHeight="1" x14ac:dyDescent="0.25">
      <c r="A186" s="8"/>
      <c r="B186" s="12">
        <v>2</v>
      </c>
      <c r="C186" s="12"/>
      <c r="D186" s="40">
        <v>3.4350000000000001</v>
      </c>
      <c r="E186" s="40">
        <v>3.5259999999999998</v>
      </c>
      <c r="F186" s="40">
        <v>3.569</v>
      </c>
      <c r="G186" s="40">
        <v>3.677</v>
      </c>
      <c r="H186" s="40">
        <v>3.7090000000000001</v>
      </c>
      <c r="I186" s="40">
        <v>3.895</v>
      </c>
      <c r="J186" s="40">
        <v>4.2910000000000004</v>
      </c>
      <c r="K186" s="41">
        <v>4.49</v>
      </c>
    </row>
    <row r="187" spans="1:11" s="4" customFormat="1" ht="13.5" customHeight="1" x14ac:dyDescent="0.25">
      <c r="A187" s="8"/>
      <c r="B187" s="12">
        <v>3</v>
      </c>
      <c r="C187" s="12"/>
      <c r="D187" s="40">
        <v>3.355</v>
      </c>
      <c r="E187" s="40">
        <v>3.3839999999999999</v>
      </c>
      <c r="F187" s="40">
        <v>3.387</v>
      </c>
      <c r="G187" s="40">
        <v>3.496</v>
      </c>
      <c r="H187" s="40">
        <v>3.5409999999999999</v>
      </c>
      <c r="I187" s="40">
        <v>3.7650000000000001</v>
      </c>
      <c r="J187" s="40">
        <v>4.0759999999999996</v>
      </c>
      <c r="K187" s="41">
        <v>4.3099999999999996</v>
      </c>
    </row>
    <row r="188" spans="1:11" s="4" customFormat="1" ht="13.5" customHeight="1" x14ac:dyDescent="0.25">
      <c r="A188" s="8"/>
      <c r="B188" s="12">
        <v>4</v>
      </c>
      <c r="C188" s="12"/>
      <c r="D188" s="40">
        <v>3.36</v>
      </c>
      <c r="E188" s="40">
        <v>3.3980000000000001</v>
      </c>
      <c r="F188" s="40">
        <v>3.419</v>
      </c>
      <c r="G188" s="40">
        <v>3.5459999999999998</v>
      </c>
      <c r="H188" s="40">
        <v>3.6040000000000001</v>
      </c>
      <c r="I188" s="40">
        <v>3.7930000000000001</v>
      </c>
      <c r="J188" s="40">
        <v>4.1349999999999998</v>
      </c>
      <c r="K188" s="41">
        <v>4.3609999999999998</v>
      </c>
    </row>
    <row r="189" spans="1:11" s="4" customFormat="1" ht="13.5" customHeight="1" x14ac:dyDescent="0.25">
      <c r="A189" s="8"/>
      <c r="B189" s="12">
        <v>5</v>
      </c>
      <c r="C189" s="12"/>
      <c r="D189" s="40">
        <v>3.2309999999999999</v>
      </c>
      <c r="E189" s="40">
        <v>3.3420000000000001</v>
      </c>
      <c r="F189" s="40">
        <v>3.4049999999999998</v>
      </c>
      <c r="G189" s="40">
        <v>3.51</v>
      </c>
      <c r="H189" s="40">
        <v>3.55</v>
      </c>
      <c r="I189" s="40">
        <v>3.7970000000000002</v>
      </c>
      <c r="J189" s="40">
        <v>4.09</v>
      </c>
      <c r="K189" s="41">
        <v>4.2930000000000001</v>
      </c>
    </row>
    <row r="190" spans="1:11" s="4" customFormat="1" ht="13.5" customHeight="1" x14ac:dyDescent="0.25">
      <c r="A190" s="8"/>
      <c r="B190" s="12">
        <v>6</v>
      </c>
      <c r="C190" s="12"/>
      <c r="D190" s="40">
        <v>3.181</v>
      </c>
      <c r="E190" s="40">
        <v>3.266</v>
      </c>
      <c r="F190" s="40">
        <v>3.302</v>
      </c>
      <c r="G190" s="40">
        <v>3.3849999999999998</v>
      </c>
      <c r="H190" s="40">
        <v>3.4329999999999998</v>
      </c>
      <c r="I190" s="40">
        <v>3.6419999999999999</v>
      </c>
      <c r="J190" s="40">
        <v>3.94</v>
      </c>
      <c r="K190" s="41">
        <v>4.0640000000000001</v>
      </c>
    </row>
    <row r="191" spans="1:11" s="4" customFormat="1" ht="13.5" customHeight="1" x14ac:dyDescent="0.25">
      <c r="A191" s="8"/>
      <c r="B191" s="12">
        <v>7</v>
      </c>
      <c r="C191" s="12"/>
      <c r="D191" s="40">
        <v>3.1550000000000002</v>
      </c>
      <c r="E191" s="40">
        <v>3.242</v>
      </c>
      <c r="F191" s="40">
        <v>3.29</v>
      </c>
      <c r="G191" s="40">
        <v>3.3840000000000003</v>
      </c>
      <c r="H191" s="40">
        <v>3.4250000000000003</v>
      </c>
      <c r="I191" s="40">
        <v>3.5920000000000001</v>
      </c>
      <c r="J191" s="40">
        <v>3.806</v>
      </c>
      <c r="K191" s="41">
        <v>3.9850000000000003</v>
      </c>
    </row>
    <row r="192" spans="1:11" s="4" customFormat="1" ht="13.5" customHeight="1" x14ac:dyDescent="0.25">
      <c r="A192" s="8"/>
      <c r="B192" s="12">
        <v>8</v>
      </c>
      <c r="C192" s="12"/>
      <c r="D192" s="40">
        <v>3.085</v>
      </c>
      <c r="E192" s="40">
        <v>3.1040000000000001</v>
      </c>
      <c r="F192" s="40">
        <v>3.1340000000000003</v>
      </c>
      <c r="G192" s="40">
        <v>3.2070000000000003</v>
      </c>
      <c r="H192" s="40">
        <v>3.2370000000000001</v>
      </c>
      <c r="I192" s="40">
        <v>3.3069999999999999</v>
      </c>
      <c r="J192" s="40">
        <v>3.492</v>
      </c>
      <c r="K192" s="41">
        <v>3.5630000000000002</v>
      </c>
    </row>
    <row r="193" spans="1:11" s="4" customFormat="1" ht="13.5" customHeight="1" x14ac:dyDescent="0.25">
      <c r="A193" s="8"/>
      <c r="B193" s="12">
        <v>9</v>
      </c>
      <c r="C193" s="12"/>
      <c r="D193" s="40">
        <v>3.093</v>
      </c>
      <c r="E193" s="40">
        <v>3.1080000000000001</v>
      </c>
      <c r="F193" s="40">
        <v>3.109</v>
      </c>
      <c r="G193" s="40">
        <v>3.202</v>
      </c>
      <c r="H193" s="40">
        <v>3.2360000000000002</v>
      </c>
      <c r="I193" s="40">
        <v>3.347</v>
      </c>
      <c r="J193" s="40">
        <v>3.589</v>
      </c>
      <c r="K193" s="41">
        <v>3.649</v>
      </c>
    </row>
    <row r="194" spans="1:11" s="4" customFormat="1" ht="13.5" customHeight="1" x14ac:dyDescent="0.25">
      <c r="A194" s="8"/>
      <c r="B194" s="12">
        <v>10</v>
      </c>
      <c r="C194" s="12"/>
      <c r="D194" s="40">
        <v>3.0630000000000002</v>
      </c>
      <c r="E194" s="40">
        <v>3.1</v>
      </c>
      <c r="F194" s="40">
        <v>3.1460000000000004</v>
      </c>
      <c r="G194" s="40">
        <v>3.2670000000000003</v>
      </c>
      <c r="H194" s="40">
        <v>3.3280000000000003</v>
      </c>
      <c r="I194" s="40">
        <v>3.4410000000000003</v>
      </c>
      <c r="J194" s="40">
        <v>3.7170000000000001</v>
      </c>
      <c r="K194" s="41">
        <v>3.879</v>
      </c>
    </row>
    <row r="195" spans="1:11" s="4" customFormat="1" ht="13.5" customHeight="1" x14ac:dyDescent="0.25">
      <c r="A195" s="8"/>
      <c r="B195" s="12">
        <v>11</v>
      </c>
      <c r="C195" s="12"/>
      <c r="D195" s="40">
        <v>2.97</v>
      </c>
      <c r="E195" s="40">
        <v>3.028</v>
      </c>
      <c r="F195" s="40">
        <v>3.0420000000000003</v>
      </c>
      <c r="G195" s="40">
        <v>3.157</v>
      </c>
      <c r="H195" s="40">
        <v>3.1870000000000003</v>
      </c>
      <c r="I195" s="40">
        <v>3.4290000000000003</v>
      </c>
      <c r="J195" s="40">
        <v>3.677</v>
      </c>
      <c r="K195" s="41">
        <v>3.76</v>
      </c>
    </row>
    <row r="196" spans="1:11" s="4" customFormat="1" ht="13.5" customHeight="1" x14ac:dyDescent="0.25">
      <c r="A196" s="8"/>
      <c r="B196" s="12">
        <v>12</v>
      </c>
      <c r="C196" s="12"/>
      <c r="D196" s="40">
        <v>2.9570000000000003</v>
      </c>
      <c r="E196" s="40">
        <v>3.0060000000000002</v>
      </c>
      <c r="F196" s="40">
        <v>3.0140000000000002</v>
      </c>
      <c r="G196" s="40">
        <v>3.13</v>
      </c>
      <c r="H196" s="40">
        <v>3.1790000000000003</v>
      </c>
      <c r="I196" s="40">
        <v>3.3130000000000002</v>
      </c>
      <c r="J196" s="40">
        <v>3.61</v>
      </c>
      <c r="K196" s="41">
        <v>3.75</v>
      </c>
    </row>
    <row r="197" spans="1:11" s="4" customFormat="1" ht="13.5" customHeight="1" x14ac:dyDescent="0.25">
      <c r="A197" s="8">
        <v>2020</v>
      </c>
      <c r="B197" s="12">
        <v>1</v>
      </c>
      <c r="C197" s="12"/>
      <c r="D197" s="40">
        <v>2.8109999999999999</v>
      </c>
      <c r="E197" s="40">
        <v>2.8460000000000001</v>
      </c>
      <c r="F197" s="40">
        <v>2.883</v>
      </c>
      <c r="G197" s="40">
        <v>2.9289999999999998</v>
      </c>
      <c r="H197" s="40">
        <v>2.9540000000000002</v>
      </c>
      <c r="I197" s="40">
        <v>3.133</v>
      </c>
      <c r="J197" s="40">
        <v>3.2509999999999999</v>
      </c>
      <c r="K197" s="41">
        <v>3.407</v>
      </c>
    </row>
    <row r="198" spans="1:11" s="4" customFormat="1" ht="13.5" customHeight="1" x14ac:dyDescent="0.25">
      <c r="A198" s="8"/>
      <c r="B198" s="12">
        <v>2</v>
      </c>
      <c r="C198" s="12"/>
      <c r="D198" s="40">
        <v>2.5960000000000001</v>
      </c>
      <c r="E198" s="40">
        <v>2.6120000000000001</v>
      </c>
      <c r="F198" s="40">
        <v>2.6150000000000002</v>
      </c>
      <c r="G198" s="40">
        <v>2.65</v>
      </c>
      <c r="H198" s="40">
        <v>2.665</v>
      </c>
      <c r="I198" s="40">
        <v>2.8279999999999998</v>
      </c>
      <c r="J198" s="40">
        <v>3.0550000000000002</v>
      </c>
      <c r="K198" s="41">
        <v>3.24</v>
      </c>
    </row>
    <row r="199" spans="1:11" s="4" customFormat="1" ht="13.5" customHeight="1" x14ac:dyDescent="0.25">
      <c r="A199" s="8"/>
      <c r="B199" s="12">
        <v>3</v>
      </c>
      <c r="C199" s="12"/>
      <c r="D199" s="40">
        <v>2.5310000000000001</v>
      </c>
      <c r="E199" s="40">
        <v>2.6509999999999998</v>
      </c>
      <c r="F199" s="40">
        <v>2.762</v>
      </c>
      <c r="G199" s="40">
        <v>2.9750000000000001</v>
      </c>
      <c r="H199" s="40">
        <v>3.101</v>
      </c>
      <c r="I199" s="40">
        <v>3.3570000000000002</v>
      </c>
      <c r="J199" s="40">
        <v>3.641</v>
      </c>
      <c r="K199" s="41">
        <v>3.919</v>
      </c>
    </row>
    <row r="200" spans="1:11" s="4" customFormat="1" ht="13.5" customHeight="1" x14ac:dyDescent="0.25">
      <c r="A200" s="8"/>
      <c r="B200" s="12">
        <v>4</v>
      </c>
      <c r="C200" s="12"/>
      <c r="D200" s="40">
        <v>2.3420000000000001</v>
      </c>
      <c r="E200" s="40">
        <v>2.387</v>
      </c>
      <c r="F200" s="40">
        <v>2.4180000000000001</v>
      </c>
      <c r="G200" s="40">
        <v>2.4910000000000001</v>
      </c>
      <c r="H200" s="40">
        <v>2.5249999999999999</v>
      </c>
      <c r="I200" s="40">
        <v>2.8650000000000002</v>
      </c>
      <c r="J200" s="40">
        <v>3.1070000000000002</v>
      </c>
      <c r="K200" s="41">
        <v>3.3769999999999998</v>
      </c>
    </row>
    <row r="201" spans="1:11" s="4" customFormat="1" ht="13.5" customHeight="1" x14ac:dyDescent="0.25">
      <c r="A201" s="8"/>
      <c r="B201" s="12">
        <v>5</v>
      </c>
      <c r="C201" s="12"/>
      <c r="D201" s="40">
        <v>2.06</v>
      </c>
      <c r="E201" s="40">
        <v>2.1890000000000001</v>
      </c>
      <c r="F201" s="40">
        <v>2.2749999999999999</v>
      </c>
      <c r="G201" s="40">
        <v>2.4089999999999998</v>
      </c>
      <c r="H201" s="40">
        <v>2.4750000000000001</v>
      </c>
      <c r="I201" s="40">
        <v>2.8069999999999999</v>
      </c>
      <c r="J201" s="40">
        <v>3.19</v>
      </c>
      <c r="K201" s="41">
        <v>3.4289999999999998</v>
      </c>
    </row>
    <row r="202" spans="1:11" s="4" customFormat="1" ht="13.5" customHeight="1" x14ac:dyDescent="0.25">
      <c r="A202" s="8"/>
      <c r="B202" s="12">
        <v>6</v>
      </c>
      <c r="C202" s="12"/>
      <c r="D202" s="40">
        <v>2.0459999999999998</v>
      </c>
      <c r="E202" s="40">
        <v>2.181</v>
      </c>
      <c r="F202" s="40">
        <v>2.2480000000000002</v>
      </c>
      <c r="G202" s="40">
        <v>2.407</v>
      </c>
      <c r="H202" s="40">
        <v>2.4740000000000002</v>
      </c>
      <c r="I202" s="40">
        <v>2.867</v>
      </c>
      <c r="J202" s="40">
        <v>3.3239999999999998</v>
      </c>
      <c r="K202" s="41">
        <v>3.6160000000000001</v>
      </c>
    </row>
    <row r="203" spans="1:11" s="4" customFormat="1" ht="13.5" customHeight="1" x14ac:dyDescent="0.25">
      <c r="A203" s="8"/>
      <c r="B203" s="12">
        <v>7</v>
      </c>
      <c r="C203" s="12"/>
      <c r="D203" s="40">
        <v>1.7649999999999999</v>
      </c>
      <c r="E203" s="40">
        <v>1.853</v>
      </c>
      <c r="F203" s="40">
        <v>1.931</v>
      </c>
      <c r="G203" s="40">
        <v>2.0430000000000001</v>
      </c>
      <c r="H203" s="40">
        <v>2.12</v>
      </c>
      <c r="I203" s="40">
        <v>2.5539999999999998</v>
      </c>
      <c r="J203" s="40">
        <v>2.9590000000000001</v>
      </c>
      <c r="K203" s="41">
        <v>3.181</v>
      </c>
    </row>
    <row r="204" spans="1:11" s="4" customFormat="1" ht="13.5" customHeight="1" x14ac:dyDescent="0.25">
      <c r="A204" s="8"/>
      <c r="B204" s="12">
        <v>8</v>
      </c>
      <c r="C204" s="12"/>
      <c r="D204" s="40">
        <v>1.7</v>
      </c>
      <c r="E204" s="40">
        <v>1.7769999999999999</v>
      </c>
      <c r="F204" s="40">
        <v>1.8360000000000001</v>
      </c>
      <c r="G204" s="40">
        <v>2.0379999999999998</v>
      </c>
      <c r="H204" s="40">
        <v>2.1139999999999999</v>
      </c>
      <c r="I204" s="40">
        <v>2.6160000000000001</v>
      </c>
      <c r="J204" s="40">
        <v>3.105</v>
      </c>
      <c r="K204" s="41">
        <v>3.4950000000000001</v>
      </c>
    </row>
    <row r="205" spans="1:11" s="4" customFormat="1" ht="13.5" customHeight="1" x14ac:dyDescent="0.25">
      <c r="A205" s="8"/>
      <c r="B205" s="12">
        <v>9</v>
      </c>
      <c r="C205" s="12"/>
      <c r="D205" s="40">
        <v>1.7549999999999999</v>
      </c>
      <c r="E205" s="40">
        <v>1.853</v>
      </c>
      <c r="F205" s="40">
        <v>1.994</v>
      </c>
      <c r="G205" s="40">
        <v>2.161</v>
      </c>
      <c r="H205" s="40">
        <v>2.2530000000000001</v>
      </c>
      <c r="I205" s="40">
        <v>2.661</v>
      </c>
      <c r="J205" s="40">
        <v>3.0670000000000002</v>
      </c>
      <c r="K205" s="41">
        <v>3.3780000000000001</v>
      </c>
    </row>
    <row r="206" spans="1:11" s="4" customFormat="1" ht="13.5" customHeight="1" x14ac:dyDescent="0.25">
      <c r="A206" s="8"/>
      <c r="B206" s="12">
        <v>10</v>
      </c>
      <c r="C206" s="12"/>
      <c r="D206" s="40">
        <v>1.5369999999999999</v>
      </c>
      <c r="E206" s="40">
        <v>1.6639999999999999</v>
      </c>
      <c r="F206" s="40">
        <v>1.758</v>
      </c>
      <c r="G206" s="40">
        <v>1.9279999999999999</v>
      </c>
      <c r="H206" s="40">
        <v>2.0489999999999999</v>
      </c>
      <c r="I206" s="40">
        <v>2.6230000000000002</v>
      </c>
      <c r="J206" s="40">
        <v>3.113</v>
      </c>
      <c r="K206" s="41">
        <v>3.464</v>
      </c>
    </row>
    <row r="207" spans="1:11" s="4" customFormat="1" ht="13.5" customHeight="1" x14ac:dyDescent="0.25">
      <c r="A207" s="8"/>
      <c r="B207" s="12">
        <v>11</v>
      </c>
      <c r="C207" s="12"/>
      <c r="D207" s="40">
        <v>1.6639999999999999</v>
      </c>
      <c r="E207" s="40">
        <v>1.76</v>
      </c>
      <c r="F207" s="40">
        <v>1.909</v>
      </c>
      <c r="G207" s="40">
        <v>2.0990000000000002</v>
      </c>
      <c r="H207" s="40">
        <v>2.1970000000000001</v>
      </c>
      <c r="I207" s="40">
        <v>2.7410000000000001</v>
      </c>
      <c r="J207" s="40">
        <v>3.4820000000000002</v>
      </c>
      <c r="K207" s="41">
        <v>3.722</v>
      </c>
    </row>
    <row r="208" spans="1:11" s="4" customFormat="1" ht="13.5" customHeight="1" x14ac:dyDescent="0.25">
      <c r="A208" s="8"/>
      <c r="B208" s="12">
        <v>12</v>
      </c>
      <c r="C208" s="12"/>
      <c r="D208" s="40">
        <v>1.734</v>
      </c>
      <c r="E208" s="40">
        <v>1.825</v>
      </c>
      <c r="F208" s="40">
        <v>1.8839999999999999</v>
      </c>
      <c r="G208" s="40">
        <v>2.0339999999999998</v>
      </c>
      <c r="H208" s="40">
        <v>2.1190000000000002</v>
      </c>
      <c r="I208" s="40">
        <v>2.6509999999999998</v>
      </c>
      <c r="J208" s="40">
        <v>3.2170000000000001</v>
      </c>
      <c r="K208" s="41">
        <v>3.4049999999999998</v>
      </c>
    </row>
    <row r="209" spans="1:29" s="4" customFormat="1" ht="13.5" customHeight="1" x14ac:dyDescent="0.25">
      <c r="A209" s="8">
        <v>2021</v>
      </c>
      <c r="B209" s="12">
        <v>1</v>
      </c>
      <c r="C209" s="12"/>
      <c r="D209" s="40">
        <v>1.75</v>
      </c>
      <c r="E209" s="40">
        <v>1.7989999999999999</v>
      </c>
      <c r="F209" s="40">
        <v>1.8440000000000001</v>
      </c>
      <c r="G209" s="40">
        <v>1.978</v>
      </c>
      <c r="H209" s="40">
        <v>2.0670000000000002</v>
      </c>
      <c r="I209" s="40">
        <v>2.7050000000000001</v>
      </c>
      <c r="J209" s="40">
        <v>3.3149999999999999</v>
      </c>
      <c r="K209" s="41">
        <v>3.5449999999999999</v>
      </c>
      <c r="V209" s="51"/>
    </row>
    <row r="210" spans="1:29" s="4" customFormat="1" ht="13.5" customHeight="1" x14ac:dyDescent="0.25">
      <c r="A210" s="8"/>
      <c r="B210" s="12">
        <v>2</v>
      </c>
      <c r="C210" s="12"/>
      <c r="D210" s="40">
        <v>1.756</v>
      </c>
      <c r="E210" s="40">
        <v>1.827</v>
      </c>
      <c r="F210" s="40">
        <v>1.9430000000000001</v>
      </c>
      <c r="G210" s="40">
        <v>2.1749999999999998</v>
      </c>
      <c r="H210" s="40">
        <v>2.367</v>
      </c>
      <c r="I210" s="40">
        <v>3.0870000000000002</v>
      </c>
      <c r="J210" s="40">
        <v>3.8159999999999998</v>
      </c>
      <c r="K210" s="41">
        <v>4</v>
      </c>
    </row>
    <row r="211" spans="1:29" s="4" customFormat="1" ht="13.5" customHeight="1" x14ac:dyDescent="0.25">
      <c r="A211" s="8"/>
      <c r="B211" s="12">
        <v>3</v>
      </c>
      <c r="C211" s="12"/>
      <c r="D211" s="40">
        <v>1.851</v>
      </c>
      <c r="E211" s="40">
        <v>2.0169999999999999</v>
      </c>
      <c r="F211" s="40">
        <v>2.1280000000000001</v>
      </c>
      <c r="G211" s="40">
        <v>2.44</v>
      </c>
      <c r="H211" s="40">
        <v>2.66</v>
      </c>
      <c r="I211" s="40">
        <v>3.27</v>
      </c>
      <c r="J211" s="40">
        <v>3.8889999999999998</v>
      </c>
      <c r="K211" s="41">
        <v>4.2360000000000007</v>
      </c>
    </row>
    <row r="212" spans="1:29" s="4" customFormat="1" ht="13.5" customHeight="1" x14ac:dyDescent="0.25">
      <c r="A212" s="8"/>
      <c r="B212" s="12">
        <v>4</v>
      </c>
      <c r="C212" s="12"/>
      <c r="D212" s="40">
        <v>1.8380000000000001</v>
      </c>
      <c r="E212" s="40">
        <v>2.0990000000000002</v>
      </c>
      <c r="F212" s="40">
        <v>2.37</v>
      </c>
      <c r="G212" s="40">
        <v>2.4729999999999999</v>
      </c>
      <c r="H212" s="40">
        <v>2.5819999999999999</v>
      </c>
      <c r="I212" s="40">
        <v>3.1480000000000001</v>
      </c>
      <c r="J212" s="40">
        <v>3.8479999999999999</v>
      </c>
      <c r="K212" s="41">
        <v>4.133</v>
      </c>
    </row>
    <row r="213" spans="1:29" s="4" customFormat="1" ht="13.5" customHeight="1" x14ac:dyDescent="0.25">
      <c r="A213" s="8"/>
      <c r="B213" s="12">
        <v>5</v>
      </c>
      <c r="C213" s="12"/>
      <c r="D213" s="40">
        <v>1.7929999999999999</v>
      </c>
      <c r="E213" s="40">
        <v>2.0369999999999999</v>
      </c>
      <c r="F213" s="40">
        <v>2.3090000000000002</v>
      </c>
      <c r="G213" s="40">
        <v>2.4860000000000002</v>
      </c>
      <c r="H213" s="40">
        <v>2.601</v>
      </c>
      <c r="I213" s="40">
        <v>3.238</v>
      </c>
      <c r="J213" s="40">
        <v>3.9929999999999999</v>
      </c>
      <c r="K213" s="41">
        <v>4.1710000000000003</v>
      </c>
    </row>
    <row r="214" spans="1:29" s="4" customFormat="1" ht="13.5" customHeight="1" x14ac:dyDescent="0.25">
      <c r="A214" s="8"/>
      <c r="B214" s="12">
        <v>6</v>
      </c>
      <c r="C214" s="12"/>
      <c r="D214" s="40">
        <v>1.7909999999999999</v>
      </c>
      <c r="E214" s="40">
        <v>1.9690000000000001</v>
      </c>
      <c r="F214" s="40">
        <v>2.2629999999999999</v>
      </c>
      <c r="G214" s="40">
        <v>2.4369999999999998</v>
      </c>
      <c r="H214" s="40">
        <v>2.552</v>
      </c>
      <c r="I214" s="40">
        <v>3.2850000000000001</v>
      </c>
      <c r="J214" s="40">
        <v>3.839</v>
      </c>
      <c r="K214" s="41">
        <v>4.1980000000000004</v>
      </c>
    </row>
    <row r="215" spans="1:29" s="4" customFormat="1" ht="13.5" customHeight="1" x14ac:dyDescent="0.25">
      <c r="A215" s="8"/>
      <c r="B215" s="12">
        <v>7</v>
      </c>
      <c r="C215" s="12"/>
      <c r="D215" s="40">
        <v>1.7689999999999999</v>
      </c>
      <c r="E215" s="40">
        <v>1.92</v>
      </c>
      <c r="F215" s="40">
        <v>2.2559999999999998</v>
      </c>
      <c r="G215" s="40">
        <v>2.4670000000000001</v>
      </c>
      <c r="H215" s="40">
        <v>2.621</v>
      </c>
      <c r="I215" s="40">
        <v>3.1720000000000002</v>
      </c>
      <c r="J215" s="40">
        <v>3.6970000000000001</v>
      </c>
      <c r="K215" s="41">
        <v>3.9860000000000002</v>
      </c>
    </row>
    <row r="216" spans="1:29" s="4" customFormat="1" ht="13.5" customHeight="1" x14ac:dyDescent="0.25">
      <c r="A216" s="8"/>
      <c r="B216" s="12">
        <v>8</v>
      </c>
      <c r="C216" s="12"/>
      <c r="D216" s="40">
        <v>1.7789999999999999</v>
      </c>
      <c r="E216" s="40">
        <v>1.944</v>
      </c>
      <c r="F216" s="40">
        <v>2.3410000000000002</v>
      </c>
      <c r="G216" s="40">
        <v>2.5529999999999999</v>
      </c>
      <c r="H216" s="40">
        <v>2.68</v>
      </c>
      <c r="I216" s="40">
        <v>3.2080000000000002</v>
      </c>
      <c r="J216" s="40">
        <v>3.7469999999999999</v>
      </c>
      <c r="K216" s="41">
        <v>4.0199999999999996</v>
      </c>
    </row>
    <row r="217" spans="1:29" s="4" customFormat="1" ht="13.5" customHeight="1" x14ac:dyDescent="0.25">
      <c r="A217" s="8"/>
      <c r="B217" s="12">
        <v>9</v>
      </c>
      <c r="C217" s="12"/>
      <c r="D217" s="40">
        <v>1.784</v>
      </c>
      <c r="E217" s="40">
        <v>2.012</v>
      </c>
      <c r="F217" s="40">
        <v>2.4700000000000002</v>
      </c>
      <c r="G217" s="40">
        <v>2.7149999999999999</v>
      </c>
      <c r="H217" s="40">
        <v>2.9329999999999998</v>
      </c>
      <c r="I217" s="40">
        <v>3.3809999999999998</v>
      </c>
      <c r="J217" s="40">
        <v>3.89</v>
      </c>
      <c r="K217" s="41">
        <v>4.0860000000000003</v>
      </c>
    </row>
    <row r="218" spans="1:29" s="4" customFormat="1" ht="13.5" customHeight="1" x14ac:dyDescent="0.25">
      <c r="A218" s="8"/>
      <c r="B218" s="12">
        <v>10</v>
      </c>
      <c r="C218" s="12"/>
      <c r="D218" s="40">
        <v>1.841</v>
      </c>
      <c r="E218" s="40">
        <v>2.2109999999999999</v>
      </c>
      <c r="F218" s="40">
        <v>2.6869999999999998</v>
      </c>
      <c r="G218" s="40">
        <v>2.9820000000000002</v>
      </c>
      <c r="H218" s="40">
        <v>3.194</v>
      </c>
      <c r="I218" s="40">
        <v>3.5859999999999999</v>
      </c>
      <c r="J218" s="40">
        <v>4.0609999999999999</v>
      </c>
      <c r="K218" s="41">
        <v>4.2220000000000004</v>
      </c>
    </row>
    <row r="219" spans="1:29" s="4" customFormat="1" ht="13.5" customHeight="1" x14ac:dyDescent="0.25">
      <c r="A219" s="8"/>
      <c r="B219" s="12">
        <v>11</v>
      </c>
      <c r="C219" s="12"/>
      <c r="D219" s="40">
        <v>1.8460000000000001</v>
      </c>
      <c r="E219" s="40">
        <v>2.347</v>
      </c>
      <c r="F219" s="40">
        <v>2.6819999999999999</v>
      </c>
      <c r="G219" s="40">
        <v>2.9279999999999999</v>
      </c>
      <c r="H219" s="40">
        <v>3.1269999999999998</v>
      </c>
      <c r="I219" s="40">
        <v>3.5230000000000001</v>
      </c>
      <c r="J219" s="40">
        <v>3.8940000000000001</v>
      </c>
      <c r="K219" s="41">
        <v>4.1340000000000003</v>
      </c>
    </row>
    <row r="220" spans="1:29" s="4" customFormat="1" ht="13.5" customHeight="1" x14ac:dyDescent="0.25">
      <c r="A220" s="8"/>
      <c r="B220" s="12">
        <v>12</v>
      </c>
      <c r="C220" s="12"/>
      <c r="D220" s="40">
        <v>1.8540000000000001</v>
      </c>
      <c r="E220" s="40">
        <v>2.327</v>
      </c>
      <c r="F220" s="40">
        <v>2.8039999999999998</v>
      </c>
      <c r="G220" s="40">
        <v>3.008</v>
      </c>
      <c r="H220" s="40">
        <v>3.15</v>
      </c>
      <c r="I220" s="40">
        <v>3.5790000000000002</v>
      </c>
      <c r="J220" s="40">
        <v>3.9169999999999998</v>
      </c>
      <c r="K220" s="41">
        <v>4.1059999999999999</v>
      </c>
    </row>
    <row r="221" spans="1:29" s="4" customFormat="1" ht="13.5" customHeight="1" x14ac:dyDescent="0.25">
      <c r="A221" s="8">
        <v>2022</v>
      </c>
      <c r="B221" s="12">
        <v>1</v>
      </c>
      <c r="C221" s="12"/>
      <c r="D221" s="40">
        <v>1.9890000000000001</v>
      </c>
      <c r="E221" s="40">
        <v>2.4</v>
      </c>
      <c r="F221" s="40">
        <v>2.8380000000000001</v>
      </c>
      <c r="G221" s="40">
        <v>3.0990000000000002</v>
      </c>
      <c r="H221" s="40">
        <v>3.2829999999999999</v>
      </c>
      <c r="I221" s="40">
        <v>3.6739999999999999</v>
      </c>
      <c r="J221" s="40">
        <v>4.0569999999999986</v>
      </c>
      <c r="K221" s="41">
        <v>4.2539999999999996</v>
      </c>
      <c r="V221" s="50"/>
      <c r="W221" s="50"/>
      <c r="X221" s="50"/>
      <c r="Y221" s="50"/>
      <c r="Z221" s="50"/>
      <c r="AA221" s="50"/>
      <c r="AB221" s="50"/>
      <c r="AC221" s="50"/>
    </row>
    <row r="222" spans="1:29" s="4" customFormat="1" ht="13.5" customHeight="1" x14ac:dyDescent="0.25">
      <c r="A222" s="8"/>
      <c r="B222" s="12">
        <v>2</v>
      </c>
      <c r="C222" s="12"/>
      <c r="D222" s="40">
        <v>2.0070000000000001</v>
      </c>
      <c r="E222" s="40">
        <v>2.41</v>
      </c>
      <c r="F222" s="40">
        <v>2.7080000000000002</v>
      </c>
      <c r="G222" s="40">
        <v>3.101</v>
      </c>
      <c r="H222" s="40">
        <v>3.2930000000000001</v>
      </c>
      <c r="I222" s="40">
        <v>3.6680000000000001</v>
      </c>
      <c r="J222" s="40">
        <v>4.0510000000000002</v>
      </c>
      <c r="K222" s="41">
        <v>4.2220000000000004</v>
      </c>
      <c r="W222" s="50"/>
      <c r="X222" s="50"/>
      <c r="Y222" s="50"/>
      <c r="Z222" s="50"/>
      <c r="AA222" s="50"/>
      <c r="AB222" s="50"/>
      <c r="AC222" s="50"/>
    </row>
    <row r="223" spans="1:29" s="4" customFormat="1" ht="13.5" customHeight="1" x14ac:dyDescent="0.25">
      <c r="A223" s="8"/>
      <c r="B223" s="12">
        <v>3</v>
      </c>
      <c r="C223" s="12"/>
      <c r="D223" s="40">
        <v>2.0830000000000002</v>
      </c>
      <c r="E223" s="40">
        <v>2.742</v>
      </c>
      <c r="F223" s="40">
        <v>3.181</v>
      </c>
      <c r="G223" s="40">
        <v>3.3260000000000001</v>
      </c>
      <c r="H223" s="40">
        <v>3.4260000000000002</v>
      </c>
      <c r="I223" s="40">
        <v>3.8740000000000001</v>
      </c>
      <c r="J223" s="40">
        <v>4.2810000000000006</v>
      </c>
      <c r="K223" s="41">
        <v>4.4669999999999996</v>
      </c>
      <c r="W223" s="50"/>
      <c r="X223" s="50"/>
      <c r="Y223" s="50"/>
      <c r="Z223" s="50"/>
      <c r="AA223" s="50"/>
      <c r="AB223" s="50"/>
      <c r="AC223" s="50"/>
    </row>
    <row r="224" spans="1:29" s="4" customFormat="1" ht="13.5" customHeight="1" x14ac:dyDescent="0.25">
      <c r="A224" s="8"/>
      <c r="B224" s="12">
        <v>4</v>
      </c>
      <c r="C224" s="12"/>
      <c r="D224" s="40">
        <v>2.46</v>
      </c>
      <c r="E224" s="40">
        <v>3.3650000000000002</v>
      </c>
      <c r="F224" s="40">
        <v>3.5579999999999998</v>
      </c>
      <c r="G224" s="40">
        <v>3.75</v>
      </c>
      <c r="H224" s="40">
        <v>3.9079999999999999</v>
      </c>
      <c r="I224" s="40">
        <v>4.3769999999999998</v>
      </c>
      <c r="J224" s="40">
        <v>4.8610000000000007</v>
      </c>
      <c r="K224" s="41">
        <v>4.9139999999999997</v>
      </c>
      <c r="W224" s="50"/>
      <c r="X224" s="50"/>
      <c r="Y224" s="50"/>
      <c r="Z224" s="50"/>
      <c r="AA224" s="50"/>
      <c r="AB224" s="50"/>
      <c r="AC224" s="50"/>
    </row>
    <row r="225" spans="1:29" s="4" customFormat="1" ht="13.5" customHeight="1" x14ac:dyDescent="0.25">
      <c r="A225" s="8"/>
      <c r="B225" s="12">
        <v>5</v>
      </c>
      <c r="C225" s="12"/>
      <c r="D225" s="40">
        <v>2.605</v>
      </c>
      <c r="E225" s="40">
        <v>3.298</v>
      </c>
      <c r="F225" s="40">
        <v>3.4609999999999999</v>
      </c>
      <c r="G225" s="40">
        <v>3.6349999999999998</v>
      </c>
      <c r="H225" s="40">
        <v>3.7269999999999999</v>
      </c>
      <c r="I225" s="40">
        <v>4.1900000000000004</v>
      </c>
      <c r="J225" s="40">
        <v>4.5359999999999996</v>
      </c>
      <c r="K225" s="41">
        <v>4.6180000000000003</v>
      </c>
      <c r="W225" s="50"/>
      <c r="X225" s="50"/>
      <c r="Y225" s="50"/>
      <c r="Z225" s="50"/>
      <c r="AA225" s="50"/>
      <c r="AB225" s="50"/>
      <c r="AC225" s="50"/>
    </row>
    <row r="226" spans="1:29" s="4" customFormat="1" ht="13.5" customHeight="1" x14ac:dyDescent="0.25">
      <c r="A226" s="8"/>
      <c r="B226" s="12">
        <v>6</v>
      </c>
      <c r="C226" s="12"/>
      <c r="D226" s="40">
        <v>2.9350000000000001</v>
      </c>
      <c r="E226" s="40">
        <v>3.3290000000000002</v>
      </c>
      <c r="F226" s="40">
        <v>3.49</v>
      </c>
      <c r="G226" s="40">
        <v>3.7919999999999998</v>
      </c>
      <c r="H226" s="40">
        <v>3.94</v>
      </c>
      <c r="I226" s="40">
        <v>4.2389999999999999</v>
      </c>
      <c r="J226" s="40">
        <v>4.6289999999999996</v>
      </c>
      <c r="K226" s="41">
        <v>4.7300000000000004</v>
      </c>
      <c r="W226" s="50"/>
      <c r="X226" s="50"/>
      <c r="Y226" s="50"/>
      <c r="Z226" s="50"/>
      <c r="AA226" s="50"/>
      <c r="AB226" s="50"/>
      <c r="AC226" s="50"/>
    </row>
    <row r="227" spans="1:29" s="4" customFormat="1" ht="13.5" customHeight="1" x14ac:dyDescent="0.25">
      <c r="A227" s="8"/>
      <c r="B227" s="12">
        <v>7</v>
      </c>
      <c r="C227" s="12"/>
      <c r="D227" s="40">
        <v>2.9969999999999999</v>
      </c>
      <c r="E227" s="40">
        <v>3.3279999999999998</v>
      </c>
      <c r="F227" s="40">
        <v>3.5009999999999999</v>
      </c>
      <c r="G227" s="40">
        <v>3.6349999999999998</v>
      </c>
      <c r="H227" s="40">
        <v>3.7210000000000001</v>
      </c>
      <c r="I227" s="40">
        <v>3.899</v>
      </c>
      <c r="J227" s="40">
        <v>4.2130000000000001</v>
      </c>
      <c r="K227" s="41">
        <v>4.4400000000000004</v>
      </c>
      <c r="W227" s="50"/>
      <c r="X227" s="50"/>
      <c r="Y227" s="50"/>
      <c r="Z227" s="50"/>
      <c r="AA227" s="50"/>
      <c r="AB227" s="50"/>
      <c r="AC227" s="50"/>
    </row>
    <row r="228" spans="1:29" s="4" customFormat="1" ht="13.5" customHeight="1" x14ac:dyDescent="0.25">
      <c r="A228" s="8"/>
      <c r="B228" s="12">
        <v>8</v>
      </c>
      <c r="C228" s="12"/>
      <c r="D228" s="40">
        <v>2.9289999999999998</v>
      </c>
      <c r="E228" s="40">
        <v>3.2930000000000001</v>
      </c>
      <c r="F228" s="40">
        <v>3.335</v>
      </c>
      <c r="G228" s="40">
        <v>3.613</v>
      </c>
      <c r="H228" s="40">
        <v>3.7269999999999999</v>
      </c>
      <c r="I228" s="40">
        <v>3.9910000000000001</v>
      </c>
      <c r="J228" s="40">
        <v>4.2510000000000003</v>
      </c>
      <c r="K228" s="41">
        <v>4.4130000000000003</v>
      </c>
      <c r="W228" s="50"/>
      <c r="X228" s="50"/>
      <c r="Y228" s="50"/>
      <c r="Z228" s="50"/>
      <c r="AA228" s="50"/>
      <c r="AB228" s="50"/>
      <c r="AC228" s="50"/>
    </row>
    <row r="229" spans="1:29" s="4" customFormat="1" ht="13.5" customHeight="1" x14ac:dyDescent="0.25">
      <c r="A229" s="8"/>
      <c r="B229" s="12">
        <v>9</v>
      </c>
      <c r="C229" s="12"/>
      <c r="D229" s="40">
        <v>3.125</v>
      </c>
      <c r="E229" s="40">
        <v>3.641</v>
      </c>
      <c r="F229" s="40">
        <v>3.7839999999999998</v>
      </c>
      <c r="G229" s="40">
        <v>3.9340000000000002</v>
      </c>
      <c r="H229" s="40">
        <v>4.0819999999999999</v>
      </c>
      <c r="I229" s="40">
        <v>4.46</v>
      </c>
      <c r="J229" s="40">
        <v>4.6970000000000001</v>
      </c>
      <c r="K229" s="41">
        <v>4.8810000000000002</v>
      </c>
      <c r="W229" s="50"/>
      <c r="X229" s="50"/>
      <c r="Y229" s="50"/>
      <c r="Z229" s="50"/>
      <c r="AA229" s="50"/>
      <c r="AB229" s="50"/>
      <c r="AC229" s="50"/>
    </row>
    <row r="230" spans="1:29" s="4" customFormat="1" ht="13.5" customHeight="1" x14ac:dyDescent="0.25">
      <c r="A230" s="8"/>
      <c r="B230" s="12">
        <v>10</v>
      </c>
      <c r="C230" s="12"/>
      <c r="D230" s="40">
        <v>3.133</v>
      </c>
      <c r="E230" s="40">
        <v>3.5760000000000001</v>
      </c>
      <c r="F230" s="40">
        <v>3.8010000000000002</v>
      </c>
      <c r="G230" s="40">
        <v>4.0220000000000002</v>
      </c>
      <c r="H230" s="40">
        <v>4.181</v>
      </c>
      <c r="I230" s="40">
        <v>4.3620000000000001</v>
      </c>
      <c r="J230" s="40">
        <v>4.6349999999999998</v>
      </c>
      <c r="K230" s="41">
        <v>4.8150000000000004</v>
      </c>
      <c r="W230" s="50"/>
      <c r="X230" s="50"/>
      <c r="Y230" s="50"/>
      <c r="Z230" s="50"/>
      <c r="AA230" s="50"/>
      <c r="AB230" s="50"/>
      <c r="AC230" s="50"/>
    </row>
    <row r="231" spans="1:29" s="4" customFormat="1" ht="13.5" customHeight="1" x14ac:dyDescent="0.25">
      <c r="A231" s="8"/>
      <c r="B231" s="12">
        <v>11</v>
      </c>
      <c r="C231" s="12"/>
      <c r="D231" s="40">
        <v>3.1930000000000001</v>
      </c>
      <c r="E231" s="40">
        <v>3.5830000000000002</v>
      </c>
      <c r="F231" s="40">
        <v>3.8159999999999998</v>
      </c>
      <c r="G231" s="40">
        <v>3.911</v>
      </c>
      <c r="H231" s="40">
        <v>3.964</v>
      </c>
      <c r="I231" s="40">
        <v>4.1109999999999998</v>
      </c>
      <c r="J231" s="40">
        <v>4.3390000000000004</v>
      </c>
      <c r="K231" s="41">
        <v>4.4459999999999997</v>
      </c>
      <c r="W231" s="50"/>
      <c r="X231" s="50"/>
      <c r="Y231" s="50"/>
      <c r="Z231" s="50"/>
      <c r="AA231" s="50"/>
      <c r="AB231" s="50"/>
      <c r="AC231" s="50"/>
    </row>
    <row r="232" spans="1:29" s="4" customFormat="1" ht="13.5" customHeight="1" x14ac:dyDescent="0.25">
      <c r="A232" s="8"/>
      <c r="B232" s="12">
        <v>12</v>
      </c>
      <c r="C232" s="12"/>
      <c r="D232" s="40">
        <v>3.254</v>
      </c>
      <c r="E232" s="40">
        <v>3.5459999999999998</v>
      </c>
      <c r="F232" s="40">
        <v>3.6709999999999998</v>
      </c>
      <c r="G232" s="40">
        <v>3.7770000000000001</v>
      </c>
      <c r="H232" s="40">
        <v>3.855</v>
      </c>
      <c r="I232" s="40">
        <v>4.0869999999999997</v>
      </c>
      <c r="J232" s="40">
        <v>4.26</v>
      </c>
      <c r="K232" s="41">
        <v>4.3959999999999999</v>
      </c>
      <c r="W232" s="50"/>
      <c r="X232" s="50"/>
      <c r="Y232" s="50"/>
      <c r="Z232" s="50"/>
      <c r="AA232" s="50"/>
      <c r="AB232" s="50"/>
      <c r="AC232" s="50"/>
    </row>
    <row r="233" spans="1:29" s="4" customFormat="1" ht="13.5" customHeight="1" x14ac:dyDescent="0.25">
      <c r="A233" s="8">
        <v>2023</v>
      </c>
      <c r="B233" s="12">
        <v>1</v>
      </c>
      <c r="C233" s="12"/>
      <c r="D233" s="40">
        <v>3.1659999999999999</v>
      </c>
      <c r="E233" s="40">
        <v>3.2719999999999998</v>
      </c>
      <c r="F233" s="40">
        <v>3.39</v>
      </c>
      <c r="G233" s="40">
        <v>3.4740000000000002</v>
      </c>
      <c r="H233" s="40">
        <v>3.5870000000000002</v>
      </c>
      <c r="I233" s="40">
        <v>3.8069999999999999</v>
      </c>
      <c r="J233" s="40">
        <v>4.024</v>
      </c>
      <c r="K233" s="41">
        <v>4.1740000000000004</v>
      </c>
      <c r="W233" s="50"/>
      <c r="X233" s="50"/>
      <c r="Y233" s="50"/>
      <c r="Z233" s="50"/>
      <c r="AA233" s="50"/>
      <c r="AB233" s="50"/>
      <c r="AC233" s="50"/>
    </row>
    <row r="234" spans="1:29" s="4" customFormat="1" ht="13.5" customHeight="1" x14ac:dyDescent="0.25">
      <c r="A234" s="8"/>
      <c r="B234" s="12">
        <v>2</v>
      </c>
      <c r="C234" s="12"/>
      <c r="D234" s="40">
        <v>3.198</v>
      </c>
      <c r="E234" s="40">
        <v>3.3540000000000001</v>
      </c>
      <c r="F234" s="40">
        <v>3.5049999999999999</v>
      </c>
      <c r="G234" s="40">
        <v>3.5609999999999999</v>
      </c>
      <c r="H234" s="40">
        <v>3.65</v>
      </c>
      <c r="I234" s="40">
        <v>3.9329999999999998</v>
      </c>
      <c r="J234" s="40">
        <v>4.1559999999999997</v>
      </c>
      <c r="K234" s="41">
        <v>4.2149999999999999</v>
      </c>
      <c r="W234" s="50"/>
      <c r="X234" s="50"/>
      <c r="Y234" s="50"/>
      <c r="Z234" s="50"/>
      <c r="AA234" s="50"/>
      <c r="AB234" s="50"/>
      <c r="AC234" s="50"/>
    </row>
    <row r="235" spans="1:29" s="4" customFormat="1" ht="13.5" customHeight="1" x14ac:dyDescent="0.25">
      <c r="A235" s="8"/>
      <c r="B235" s="12">
        <v>3</v>
      </c>
      <c r="C235" s="12"/>
      <c r="D235" s="40">
        <v>3.109</v>
      </c>
      <c r="E235" s="40">
        <v>3.2290000000000001</v>
      </c>
      <c r="F235" s="40">
        <v>3.3540000000000001</v>
      </c>
      <c r="G235" s="40">
        <v>3.4470000000000001</v>
      </c>
      <c r="H235" s="40">
        <v>3.5390000000000001</v>
      </c>
      <c r="I235" s="40">
        <v>3.9009999999999998</v>
      </c>
      <c r="J235" s="40">
        <v>4.1449999999999996</v>
      </c>
      <c r="K235" s="41">
        <v>4.1959999999999997</v>
      </c>
      <c r="W235" s="50"/>
      <c r="X235" s="50"/>
      <c r="Y235" s="50"/>
      <c r="Z235" s="50"/>
      <c r="AA235" s="50"/>
      <c r="AB235" s="50"/>
      <c r="AC235" s="50"/>
    </row>
    <row r="236" spans="1:29" s="4" customFormat="1" ht="13.5" customHeight="1" x14ac:dyDescent="0.25">
      <c r="A236" s="8"/>
      <c r="B236" s="12">
        <v>4</v>
      </c>
      <c r="C236" s="12"/>
      <c r="D236" s="40">
        <v>3.0739999999999998</v>
      </c>
      <c r="E236" s="40">
        <v>3.181</v>
      </c>
      <c r="F236" s="40">
        <v>3.323</v>
      </c>
      <c r="G236" s="40">
        <v>3.391</v>
      </c>
      <c r="H236" s="40">
        <v>3.45</v>
      </c>
      <c r="I236" s="40">
        <v>3.74</v>
      </c>
      <c r="J236" s="40">
        <v>3.94</v>
      </c>
      <c r="K236" s="41">
        <v>4.0640000000000001</v>
      </c>
      <c r="W236" s="50"/>
      <c r="X236" s="50"/>
      <c r="Y236" s="50"/>
      <c r="Z236" s="50"/>
      <c r="AA236" s="50"/>
      <c r="AB236" s="50"/>
      <c r="AC236" s="50"/>
    </row>
    <row r="237" spans="1:29" s="4" customFormat="1" ht="13.5" customHeight="1" x14ac:dyDescent="0.25">
      <c r="A237" s="8"/>
      <c r="B237" s="12">
        <v>5</v>
      </c>
      <c r="C237" s="12"/>
      <c r="D237" s="40">
        <v>3.1850000000000001</v>
      </c>
      <c r="E237" s="40">
        <v>3.2730000000000001</v>
      </c>
      <c r="F237" s="40">
        <v>3.3969999999999998</v>
      </c>
      <c r="G237" s="40">
        <v>3.4390000000000001</v>
      </c>
      <c r="H237" s="40">
        <v>3.4590000000000001</v>
      </c>
      <c r="I237" s="40">
        <v>3.7109999999999999</v>
      </c>
      <c r="J237" s="40">
        <v>3.9820000000000002</v>
      </c>
      <c r="K237" s="41">
        <v>4.0919999999999996</v>
      </c>
      <c r="W237" s="50"/>
      <c r="X237" s="50"/>
      <c r="Y237" s="50"/>
      <c r="Z237" s="50"/>
      <c r="AA237" s="50"/>
      <c r="AB237" s="50"/>
      <c r="AC237" s="50"/>
    </row>
    <row r="238" spans="1:29" s="4" customFormat="1" ht="13.5" customHeight="1" x14ac:dyDescent="0.25">
      <c r="A238" s="8"/>
      <c r="B238" s="12">
        <v>6</v>
      </c>
      <c r="C238" s="12"/>
      <c r="D238" s="40">
        <v>3.2759999999999998</v>
      </c>
      <c r="E238" s="40">
        <v>3.3780000000000001</v>
      </c>
      <c r="F238" s="40">
        <v>3.4830000000000001</v>
      </c>
      <c r="G238" s="40">
        <v>3.556</v>
      </c>
      <c r="H238" s="40">
        <v>3.609</v>
      </c>
      <c r="I238" s="40">
        <v>3.843</v>
      </c>
      <c r="J238" s="40">
        <v>4.024</v>
      </c>
      <c r="K238" s="41">
        <v>4.1150000000000002</v>
      </c>
      <c r="W238" s="50"/>
      <c r="X238" s="50"/>
      <c r="Y238" s="50"/>
      <c r="Z238" s="50"/>
      <c r="AA238" s="50"/>
      <c r="AB238" s="50"/>
      <c r="AC238" s="50"/>
    </row>
    <row r="239" spans="1:29" s="4" customFormat="1" ht="13.5" customHeight="1" x14ac:dyDescent="0.25">
      <c r="A239" s="8"/>
      <c r="B239" s="12">
        <v>7</v>
      </c>
      <c r="C239" s="12"/>
      <c r="D239" s="40">
        <v>3.2349999999999999</v>
      </c>
      <c r="E239" s="40">
        <v>3.3380000000000001</v>
      </c>
      <c r="F239" s="40">
        <v>3.488</v>
      </c>
      <c r="G239" s="40">
        <v>3.5449999999999999</v>
      </c>
      <c r="H239" s="40">
        <v>3.5960000000000001</v>
      </c>
      <c r="I239" s="40">
        <v>3.83</v>
      </c>
      <c r="J239" s="40">
        <v>4.0140000000000002</v>
      </c>
      <c r="K239" s="41">
        <v>4.101</v>
      </c>
      <c r="W239" s="50"/>
      <c r="X239" s="50"/>
      <c r="Y239" s="50"/>
      <c r="Z239" s="50"/>
      <c r="AA239" s="50"/>
      <c r="AB239" s="50"/>
      <c r="AC239" s="50"/>
    </row>
    <row r="240" spans="1:29" s="4" customFormat="1" ht="13.5" customHeight="1" x14ac:dyDescent="0.25">
      <c r="A240" s="8"/>
      <c r="B240" s="12">
        <v>8</v>
      </c>
      <c r="C240" s="12"/>
      <c r="D240" s="40">
        <v>3.2629999999999999</v>
      </c>
      <c r="E240" s="40">
        <v>3.3740000000000001</v>
      </c>
      <c r="F240" s="40">
        <v>3.456</v>
      </c>
      <c r="G240" s="40">
        <v>3.5419999999999998</v>
      </c>
      <c r="H240" s="40">
        <v>3.5859999999999999</v>
      </c>
      <c r="I240" s="40">
        <v>3.839</v>
      </c>
      <c r="J240" s="40">
        <v>4.0389999999999997</v>
      </c>
      <c r="K240" s="41">
        <v>4.157</v>
      </c>
      <c r="W240" s="50"/>
      <c r="X240" s="50"/>
      <c r="Y240" s="50"/>
      <c r="Z240" s="50"/>
      <c r="AA240" s="50"/>
      <c r="AB240" s="50"/>
      <c r="AC240" s="50"/>
    </row>
    <row r="241" spans="1:29" s="4" customFormat="1" ht="13.5" customHeight="1" x14ac:dyDescent="0.25">
      <c r="A241" s="8"/>
      <c r="B241" s="12">
        <v>9</v>
      </c>
      <c r="C241" s="12"/>
      <c r="D241" s="40">
        <v>3.298</v>
      </c>
      <c r="E241" s="40">
        <v>3.4239999999999999</v>
      </c>
      <c r="F241" s="40">
        <v>3.577</v>
      </c>
      <c r="G241" s="40">
        <v>3.6469999999999998</v>
      </c>
      <c r="H241" s="40">
        <v>3.7229999999999999</v>
      </c>
      <c r="I241" s="40">
        <v>3.9809999999999999</v>
      </c>
      <c r="J241" s="40">
        <v>4.1520000000000001</v>
      </c>
      <c r="K241" s="41">
        <v>4.2809999999999997</v>
      </c>
      <c r="W241" s="50"/>
      <c r="X241" s="50"/>
      <c r="Y241" s="50"/>
      <c r="Z241" s="50"/>
      <c r="AA241" s="50"/>
      <c r="AB241" s="50"/>
      <c r="AC241" s="50"/>
    </row>
    <row r="242" spans="1:29" s="4" customFormat="1" ht="13.5" customHeight="1" x14ac:dyDescent="0.25">
      <c r="A242" s="8"/>
      <c r="B242" s="12">
        <v>10</v>
      </c>
      <c r="C242" s="12"/>
      <c r="D242" s="40">
        <v>3.3980000000000001</v>
      </c>
      <c r="E242" s="40">
        <v>3.5049999999999999</v>
      </c>
      <c r="F242" s="40">
        <v>3.6640000000000001</v>
      </c>
      <c r="G242" s="40">
        <v>3.7610000000000001</v>
      </c>
      <c r="H242" s="40">
        <v>3.8540000000000001</v>
      </c>
      <c r="I242" s="40">
        <v>4.0919999999999996</v>
      </c>
      <c r="J242" s="40">
        <v>4.2530000000000001</v>
      </c>
      <c r="K242" s="41">
        <v>4.4210000000000003</v>
      </c>
      <c r="W242" s="50"/>
      <c r="X242" s="50"/>
      <c r="Y242" s="50"/>
      <c r="Z242" s="50"/>
      <c r="AA242" s="50"/>
      <c r="AB242" s="50"/>
      <c r="AC242" s="50"/>
    </row>
    <row r="243" spans="1:29" s="4" customFormat="1" ht="13.5" customHeight="1" x14ac:dyDescent="0.25">
      <c r="A243" s="8"/>
      <c r="B243" s="12">
        <v>11</v>
      </c>
      <c r="C243" s="12"/>
      <c r="D243" s="40">
        <v>3.278</v>
      </c>
      <c r="E243" s="40">
        <v>3.3919999999999999</v>
      </c>
      <c r="F243" s="40">
        <v>3.472</v>
      </c>
      <c r="G243" s="40">
        <v>3.5619999999999998</v>
      </c>
      <c r="H243" s="40">
        <v>3.6259999999999999</v>
      </c>
      <c r="I243" s="40">
        <v>3.8239999999999998</v>
      </c>
      <c r="J243" s="40">
        <v>4.024</v>
      </c>
      <c r="K243" s="41">
        <v>4.1879999999999997</v>
      </c>
      <c r="W243" s="50"/>
      <c r="X243" s="50"/>
      <c r="Y243" s="50"/>
      <c r="Z243" s="50"/>
      <c r="AA243" s="50"/>
      <c r="AB243" s="50"/>
      <c r="AC243" s="50"/>
    </row>
    <row r="244" spans="1:29" s="4" customFormat="1" ht="13.5" customHeight="1" x14ac:dyDescent="0.25">
      <c r="A244" s="8"/>
      <c r="B244" s="12">
        <v>12</v>
      </c>
      <c r="C244" s="12"/>
      <c r="D244" s="40">
        <v>3.3</v>
      </c>
      <c r="E244" s="40">
        <v>3.387</v>
      </c>
      <c r="F244" s="40">
        <v>3.47</v>
      </c>
      <c r="G244" s="40">
        <v>3.5310000000000001</v>
      </c>
      <c r="H244" s="40">
        <v>3.5710000000000002</v>
      </c>
      <c r="I244" s="40">
        <v>3.6629999999999998</v>
      </c>
      <c r="J244" s="40">
        <v>3.722</v>
      </c>
      <c r="K244" s="41">
        <v>3.7280000000000002</v>
      </c>
      <c r="W244" s="50"/>
      <c r="X244" s="50"/>
      <c r="Y244" s="50"/>
      <c r="Z244" s="50"/>
      <c r="AA244" s="50"/>
      <c r="AB244" s="50"/>
      <c r="AC244" s="50"/>
    </row>
    <row r="245" spans="1:29" s="4" customFormat="1" ht="13.5" customHeight="1" x14ac:dyDescent="0.25">
      <c r="A245" s="8">
        <v>2024</v>
      </c>
      <c r="B245" s="12">
        <v>1</v>
      </c>
      <c r="C245" s="12"/>
      <c r="D245" s="40">
        <v>3.2919999999999998</v>
      </c>
      <c r="E245" s="40">
        <v>3.3490000000000002</v>
      </c>
      <c r="F245" s="40">
        <v>3.395</v>
      </c>
      <c r="G245" s="40">
        <v>3.4830000000000001</v>
      </c>
      <c r="H245" s="40">
        <v>3.54</v>
      </c>
      <c r="I245" s="40">
        <v>3.782</v>
      </c>
      <c r="J245" s="40">
        <v>3.9630000000000001</v>
      </c>
      <c r="K245" s="41">
        <v>4.0910000000000002</v>
      </c>
      <c r="W245" s="50"/>
      <c r="X245" s="50"/>
      <c r="Y245" s="50"/>
      <c r="Z245" s="50"/>
      <c r="AA245" s="50"/>
      <c r="AB245" s="50"/>
      <c r="AC245" s="50"/>
    </row>
    <row r="246" spans="1:29" s="4" customFormat="1" ht="13.5" customHeight="1" x14ac:dyDescent="0.25">
      <c r="A246" s="8"/>
      <c r="B246" s="12">
        <v>2</v>
      </c>
      <c r="C246" s="12"/>
      <c r="D246" s="40">
        <v>3.3180000000000001</v>
      </c>
      <c r="E246" s="40">
        <v>3.395</v>
      </c>
      <c r="F246" s="40">
        <v>3.496</v>
      </c>
      <c r="G246" s="40">
        <v>3.5489999999999999</v>
      </c>
      <c r="H246" s="40">
        <v>3.5910000000000002</v>
      </c>
      <c r="I246" s="40">
        <v>3.8639999999999999</v>
      </c>
      <c r="J246" s="40">
        <v>3.9980000000000002</v>
      </c>
      <c r="K246" s="41">
        <v>4.09</v>
      </c>
      <c r="W246" s="50"/>
      <c r="X246" s="50"/>
      <c r="Y246" s="50"/>
      <c r="Z246" s="50"/>
      <c r="AA246" s="50"/>
      <c r="AB246" s="50"/>
      <c r="AC246" s="50"/>
    </row>
    <row r="247" spans="1:29" s="4" customFormat="1" ht="13.5" customHeight="1" x14ac:dyDescent="0.25">
      <c r="A247" s="8"/>
      <c r="B247" s="12">
        <v>3</v>
      </c>
      <c r="C247" s="12"/>
      <c r="D247" s="40">
        <v>3.327</v>
      </c>
      <c r="E247" s="40">
        <v>3.4</v>
      </c>
      <c r="F247" s="40">
        <v>3.4940000000000002</v>
      </c>
      <c r="G247" s="40">
        <v>3.5630000000000002</v>
      </c>
      <c r="H247" s="40">
        <v>3.6309999999999998</v>
      </c>
      <c r="I247" s="40">
        <v>3.855</v>
      </c>
      <c r="J247" s="40">
        <v>3.9780000000000002</v>
      </c>
      <c r="K247" s="41">
        <v>4.0709999999999997</v>
      </c>
      <c r="W247" s="50"/>
      <c r="X247" s="50"/>
      <c r="Y247" s="50"/>
      <c r="Z247" s="50"/>
      <c r="AA247" s="50"/>
      <c r="AB247" s="50"/>
      <c r="AC247" s="50"/>
    </row>
    <row r="248" spans="1:29" s="4" customFormat="1" ht="13.5" customHeight="1" x14ac:dyDescent="0.25">
      <c r="A248" s="8"/>
      <c r="B248" s="12">
        <v>4</v>
      </c>
      <c r="C248" s="12"/>
      <c r="D248" s="40">
        <v>3.3980000000000001</v>
      </c>
      <c r="E248" s="40">
        <v>3.4990000000000001</v>
      </c>
      <c r="F248" s="40">
        <v>3.613</v>
      </c>
      <c r="G248" s="40">
        <v>3.7250000000000001</v>
      </c>
      <c r="H248" s="40">
        <v>3.7850000000000001</v>
      </c>
      <c r="I248" s="40">
        <v>3.9830000000000001</v>
      </c>
      <c r="J248" s="40">
        <v>4.0640000000000001</v>
      </c>
      <c r="K248" s="41">
        <v>4.22</v>
      </c>
      <c r="W248" s="50"/>
      <c r="X248" s="50"/>
      <c r="Y248" s="50"/>
      <c r="Z248" s="50"/>
      <c r="AA248" s="50"/>
      <c r="AB248" s="50"/>
      <c r="AC248" s="50"/>
    </row>
    <row r="249" spans="1:29" s="4" customFormat="1" ht="13.5" customHeight="1" x14ac:dyDescent="0.25">
      <c r="A249" s="8"/>
      <c r="B249" s="12">
        <v>5</v>
      </c>
      <c r="C249" s="12"/>
      <c r="D249" s="40">
        <v>3.3679999999999999</v>
      </c>
      <c r="E249" s="40">
        <v>3.4790000000000001</v>
      </c>
      <c r="F249" s="40">
        <v>3.5779999999999998</v>
      </c>
      <c r="G249" s="40">
        <v>3.6429999999999998</v>
      </c>
      <c r="H249" s="40">
        <v>3.6949999999999998</v>
      </c>
      <c r="I249" s="40">
        <v>3.895</v>
      </c>
      <c r="J249" s="40">
        <v>4.0229999999999997</v>
      </c>
      <c r="K249" s="41">
        <v>4.1289999999999996</v>
      </c>
      <c r="W249" s="50"/>
      <c r="X249" s="50"/>
      <c r="Y249" s="50"/>
      <c r="Z249" s="50"/>
      <c r="AA249" s="50"/>
      <c r="AB249" s="50"/>
      <c r="AC249" s="50"/>
    </row>
    <row r="250" spans="1:29" s="4" customFormat="1" ht="13.5" customHeight="1" x14ac:dyDescent="0.25">
      <c r="A250" s="8"/>
      <c r="B250" s="12">
        <v>6</v>
      </c>
      <c r="C250" s="12"/>
      <c r="D250" s="40">
        <v>3.3130000000000002</v>
      </c>
      <c r="E250" s="40">
        <v>3.4380000000000002</v>
      </c>
      <c r="F250" s="40">
        <v>3.53</v>
      </c>
      <c r="G250" s="40">
        <v>3.597</v>
      </c>
      <c r="H250" s="40">
        <v>3.6480000000000001</v>
      </c>
      <c r="I250" s="40">
        <v>3.863</v>
      </c>
      <c r="J250" s="40">
        <v>4.0110000000000001</v>
      </c>
      <c r="K250" s="41">
        <v>4.1280000000000001</v>
      </c>
      <c r="W250" s="50"/>
      <c r="X250" s="50"/>
      <c r="Y250" s="50"/>
      <c r="Z250" s="50"/>
      <c r="AA250" s="50"/>
      <c r="AB250" s="50"/>
      <c r="AC250" s="50"/>
    </row>
    <row r="251" spans="1:29" s="4" customFormat="1" ht="13.5" customHeight="1" x14ac:dyDescent="0.25">
      <c r="A251" s="8"/>
      <c r="B251" s="12">
        <v>7</v>
      </c>
      <c r="C251" s="12"/>
      <c r="D251" s="40">
        <v>3.2229999999999999</v>
      </c>
      <c r="E251" s="40">
        <v>3.3010000000000002</v>
      </c>
      <c r="F251" s="40">
        <v>3.3690000000000002</v>
      </c>
      <c r="G251" s="40">
        <v>3.4729999999999999</v>
      </c>
      <c r="H251" s="40">
        <v>3.5249999999999999</v>
      </c>
      <c r="I251" s="40">
        <v>3.7240000000000002</v>
      </c>
      <c r="J251" s="40">
        <v>3.871</v>
      </c>
      <c r="K251" s="41">
        <v>4.0229999999999997</v>
      </c>
      <c r="W251" s="50"/>
      <c r="X251" s="50"/>
      <c r="Y251" s="50"/>
      <c r="Z251" s="50"/>
      <c r="AA251" s="50"/>
      <c r="AB251" s="50"/>
      <c r="AC251" s="50"/>
    </row>
    <row r="252" spans="1:29" s="4" customFormat="1" ht="13.5" customHeight="1" x14ac:dyDescent="0.25">
      <c r="A252" s="8"/>
      <c r="B252" s="12">
        <v>8</v>
      </c>
      <c r="C252" s="12"/>
      <c r="D252" s="40">
        <v>3.153</v>
      </c>
      <c r="E252" s="40">
        <v>3.2490000000000001</v>
      </c>
      <c r="F252" s="40">
        <v>3.3340000000000001</v>
      </c>
      <c r="G252" s="40">
        <v>3.43</v>
      </c>
      <c r="H252" s="40">
        <v>3.5</v>
      </c>
      <c r="I252" s="40">
        <v>3.762</v>
      </c>
      <c r="J252" s="40">
        <v>3.91</v>
      </c>
      <c r="K252" s="41">
        <v>4.056</v>
      </c>
      <c r="W252" s="50"/>
      <c r="X252" s="50"/>
      <c r="Y252" s="50"/>
      <c r="Z252" s="50"/>
      <c r="AA252" s="50"/>
      <c r="AB252" s="50"/>
      <c r="AC252" s="50"/>
    </row>
    <row r="253" spans="1:29" s="4" customFormat="1" ht="13.5" customHeight="1" x14ac:dyDescent="0.25">
      <c r="A253" s="8"/>
      <c r="B253" s="12">
        <v>9</v>
      </c>
      <c r="C253" s="12"/>
      <c r="D253" s="40">
        <v>3.181</v>
      </c>
      <c r="E253" s="40">
        <v>3.2650000000000001</v>
      </c>
      <c r="F253" s="40">
        <v>3.3330000000000002</v>
      </c>
      <c r="G253" s="40">
        <v>3.427</v>
      </c>
      <c r="H253" s="40">
        <v>3.5019999999999998</v>
      </c>
      <c r="I253" s="40">
        <v>3.71</v>
      </c>
      <c r="J253" s="40">
        <v>3.899</v>
      </c>
      <c r="K253" s="41">
        <v>4.04</v>
      </c>
      <c r="W253" s="50"/>
      <c r="X253" s="50"/>
      <c r="Y253" s="50"/>
      <c r="Z253" s="50"/>
      <c r="AA253" s="50"/>
      <c r="AB253" s="50"/>
      <c r="AC253" s="50"/>
    </row>
    <row r="254" spans="1:29" s="4" customFormat="1" ht="13.5" customHeight="1" x14ac:dyDescent="0.25">
      <c r="A254" s="8"/>
      <c r="B254" s="12">
        <v>10</v>
      </c>
      <c r="C254" s="12"/>
      <c r="D254" s="40">
        <v>3.2759999999999998</v>
      </c>
      <c r="E254" s="40">
        <v>3.4009999999999998</v>
      </c>
      <c r="F254" s="40">
        <v>3.5179999999999998</v>
      </c>
      <c r="G254" s="40">
        <v>3.5830000000000002</v>
      </c>
      <c r="H254" s="40">
        <v>3.653</v>
      </c>
      <c r="I254" s="40">
        <v>3.9249999999999998</v>
      </c>
      <c r="J254" s="40">
        <v>4.0190000000000001</v>
      </c>
      <c r="K254" s="41">
        <v>4.1529999999999996</v>
      </c>
      <c r="W254" s="50"/>
      <c r="X254" s="50"/>
      <c r="Y254" s="50"/>
      <c r="Z254" s="50"/>
      <c r="AA254" s="50"/>
      <c r="AB254" s="50"/>
      <c r="AC254" s="50"/>
    </row>
    <row r="255" spans="1:29" s="4" customFormat="1" ht="13.5" customHeight="1" x14ac:dyDescent="0.25">
      <c r="A255" s="8"/>
      <c r="B255" s="12">
        <v>11</v>
      </c>
      <c r="C255" s="12"/>
      <c r="D255" s="40">
        <v>3.2690000000000001</v>
      </c>
      <c r="E255" s="40">
        <v>3.3839999999999999</v>
      </c>
      <c r="F255" s="40">
        <v>3.4609999999999999</v>
      </c>
      <c r="G255" s="40">
        <v>3.5419999999999998</v>
      </c>
      <c r="H255" s="40">
        <v>3.5939999999999999</v>
      </c>
      <c r="I255" s="40">
        <v>3.8050000000000002</v>
      </c>
      <c r="J255" s="40">
        <v>3.931</v>
      </c>
      <c r="K255" s="41">
        <v>4.0599999999999996</v>
      </c>
      <c r="W255" s="50"/>
      <c r="X255" s="50"/>
      <c r="Y255" s="50"/>
      <c r="Z255" s="50"/>
      <c r="AA255" s="50"/>
      <c r="AB255" s="50"/>
      <c r="AC255" s="50"/>
    </row>
    <row r="256" spans="1:29" s="4" customFormat="1" ht="13.5" customHeight="1" x14ac:dyDescent="0.25">
      <c r="A256" s="8"/>
      <c r="B256" s="12">
        <v>12</v>
      </c>
      <c r="C256" s="12"/>
      <c r="D256" s="40">
        <v>3.2829999999999999</v>
      </c>
      <c r="E256" s="40">
        <v>3.3809999999999998</v>
      </c>
      <c r="F256" s="40">
        <v>3.4809999999999999</v>
      </c>
      <c r="G256" s="40">
        <v>3.5569999999999999</v>
      </c>
      <c r="H256" s="40">
        <v>3.6240000000000001</v>
      </c>
      <c r="I256" s="40">
        <v>3.81</v>
      </c>
      <c r="J256" s="40">
        <v>3.9689999999999999</v>
      </c>
      <c r="K256" s="41">
        <v>4.0640000000000001</v>
      </c>
      <c r="W256" s="50"/>
      <c r="X256" s="50"/>
      <c r="Y256" s="50"/>
      <c r="Z256" s="50"/>
      <c r="AA256" s="50"/>
      <c r="AB256" s="50"/>
      <c r="AC256" s="50"/>
    </row>
    <row r="257" spans="1:29" s="4" customFormat="1" ht="13.5" customHeight="1" x14ac:dyDescent="0.25">
      <c r="A257" s="8">
        <v>2025</v>
      </c>
      <c r="B257" s="12">
        <v>1</v>
      </c>
      <c r="C257" s="12"/>
      <c r="D257" s="40">
        <v>3.26</v>
      </c>
      <c r="E257" s="40">
        <v>3.3580000000000001</v>
      </c>
      <c r="F257" s="40">
        <v>3.4580000000000002</v>
      </c>
      <c r="G257" s="40">
        <v>3.55</v>
      </c>
      <c r="H257" s="40">
        <v>3.6139999999999999</v>
      </c>
      <c r="I257" s="40">
        <v>3.806</v>
      </c>
      <c r="J257" s="40">
        <v>3.9689999999999999</v>
      </c>
      <c r="K257" s="41">
        <v>4.0590000000000002</v>
      </c>
      <c r="W257" s="50"/>
      <c r="X257" s="50"/>
      <c r="Y257" s="50"/>
      <c r="Z257" s="50"/>
      <c r="AA257" s="50"/>
      <c r="AB257" s="50"/>
      <c r="AC257" s="50"/>
    </row>
    <row r="258" spans="1:29" s="4" customFormat="1" ht="13.5" customHeight="1" x14ac:dyDescent="0.25">
      <c r="A258" s="8"/>
      <c r="B258" s="12">
        <v>2</v>
      </c>
      <c r="C258" s="12"/>
      <c r="D258" s="40">
        <v>3.2690000000000001</v>
      </c>
      <c r="E258" s="40">
        <v>3.3690000000000002</v>
      </c>
      <c r="F258" s="40">
        <v>3.4470000000000001</v>
      </c>
      <c r="G258" s="40">
        <v>3.5430000000000001</v>
      </c>
      <c r="H258" s="40">
        <v>3.597</v>
      </c>
      <c r="I258" s="40">
        <v>3.7930000000000001</v>
      </c>
      <c r="J258" s="40">
        <v>3.9620000000000002</v>
      </c>
      <c r="K258" s="41">
        <v>4.0640000000000001</v>
      </c>
      <c r="W258" s="50"/>
      <c r="X258" s="50"/>
      <c r="Y258" s="50"/>
      <c r="Z258" s="50"/>
      <c r="AA258" s="50"/>
      <c r="AB258" s="50"/>
      <c r="AC258" s="50"/>
    </row>
    <row r="259" spans="1:29" s="4" customFormat="1" ht="13.5" customHeight="1" x14ac:dyDescent="0.25">
      <c r="A259" s="8"/>
      <c r="B259" s="12">
        <v>3</v>
      </c>
      <c r="C259" s="12"/>
      <c r="D259" s="40">
        <v>3.26</v>
      </c>
      <c r="E259" s="40">
        <v>3.35</v>
      </c>
      <c r="F259" s="40">
        <v>3.4140000000000001</v>
      </c>
      <c r="G259" s="40">
        <v>3.5150000000000001</v>
      </c>
      <c r="H259" s="40">
        <v>3.5649999999999999</v>
      </c>
      <c r="I259" s="40">
        <v>3.7709999999999999</v>
      </c>
      <c r="J259" s="40">
        <v>3.911</v>
      </c>
      <c r="K259" s="41">
        <v>3.9940000000000002</v>
      </c>
      <c r="W259" s="50"/>
      <c r="X259" s="50"/>
      <c r="Y259" s="50"/>
      <c r="Z259" s="50"/>
      <c r="AA259" s="50"/>
      <c r="AB259" s="50"/>
      <c r="AC259" s="50"/>
    </row>
    <row r="260" spans="1:29" s="4" customFormat="1" ht="13.5" customHeight="1" x14ac:dyDescent="0.25">
      <c r="A260" s="8"/>
      <c r="B260" s="12">
        <v>4</v>
      </c>
      <c r="C260" s="12"/>
      <c r="D260" s="40">
        <v>3.1440000000000001</v>
      </c>
      <c r="E260" s="40">
        <v>3.1960000000000002</v>
      </c>
      <c r="F260" s="40">
        <v>3.25</v>
      </c>
      <c r="G260" s="40">
        <v>3.3159999999999998</v>
      </c>
      <c r="H260" s="40">
        <v>3.3679999999999999</v>
      </c>
      <c r="I260" s="40">
        <v>3.657</v>
      </c>
      <c r="J260" s="40">
        <v>3.8029999999999999</v>
      </c>
      <c r="K260" s="41">
        <v>3.907</v>
      </c>
      <c r="W260" s="50"/>
      <c r="X260" s="50"/>
      <c r="Y260" s="50"/>
      <c r="Z260" s="50"/>
      <c r="AA260" s="50"/>
      <c r="AB260" s="50"/>
      <c r="AC260" s="50"/>
    </row>
    <row r="261" spans="1:29" s="4" customFormat="1" ht="13.5" customHeight="1" x14ac:dyDescent="0.25">
      <c r="A261" s="8"/>
      <c r="B261" s="12">
        <v>5</v>
      </c>
      <c r="C261" s="12"/>
      <c r="D261" s="40">
        <v>2.98</v>
      </c>
      <c r="E261" s="40">
        <v>3.07</v>
      </c>
      <c r="F261" s="40">
        <v>3.153</v>
      </c>
      <c r="G261" s="40">
        <v>3.19</v>
      </c>
      <c r="H261" s="40">
        <v>3.1930000000000001</v>
      </c>
      <c r="I261" s="40">
        <v>3.5289999999999999</v>
      </c>
      <c r="J261" s="40">
        <v>3.6960000000000002</v>
      </c>
      <c r="K261" s="41">
        <v>3.7989999999999999</v>
      </c>
      <c r="W261" s="50"/>
      <c r="X261" s="50"/>
      <c r="Y261" s="50"/>
      <c r="Z261" s="50"/>
      <c r="AA261" s="50"/>
      <c r="AB261" s="50"/>
      <c r="AC261" s="50"/>
    </row>
    <row r="262" spans="1:29" s="4" customFormat="1" ht="13.5" customHeight="1" x14ac:dyDescent="0.25">
      <c r="A262" s="8"/>
      <c r="B262" s="12">
        <v>6</v>
      </c>
      <c r="C262" s="12"/>
      <c r="D262" s="40">
        <v>3.0179999999999998</v>
      </c>
      <c r="E262" s="40">
        <v>3.0790000000000002</v>
      </c>
      <c r="F262" s="40">
        <v>3.137</v>
      </c>
      <c r="G262" s="40">
        <v>3.2050000000000001</v>
      </c>
      <c r="H262" s="40">
        <v>3.2</v>
      </c>
      <c r="I262" s="40">
        <v>3.4860000000000002</v>
      </c>
      <c r="J262" s="40">
        <v>3.698</v>
      </c>
      <c r="K262" s="41">
        <v>3.7810000000000001</v>
      </c>
      <c r="W262" s="50"/>
      <c r="X262" s="50"/>
      <c r="Y262" s="50"/>
      <c r="Z262" s="50"/>
      <c r="AA262" s="50"/>
      <c r="AB262" s="50"/>
      <c r="AC262" s="50"/>
    </row>
    <row r="263" spans="1:29" s="4" customFormat="1" ht="13.5" customHeight="1" x14ac:dyDescent="0.25">
      <c r="A263" s="8"/>
      <c r="B263" s="12">
        <v>7</v>
      </c>
      <c r="C263" s="12"/>
      <c r="D263" s="40">
        <v>2.8860000000000001</v>
      </c>
      <c r="E263" s="40">
        <v>2.9870000000000001</v>
      </c>
      <c r="F263" s="40">
        <v>3.05</v>
      </c>
      <c r="G263" s="40">
        <v>3.13</v>
      </c>
      <c r="H263" s="40">
        <v>3.1509999999999998</v>
      </c>
      <c r="I263" s="40">
        <v>3.3719999999999999</v>
      </c>
      <c r="J263" s="40">
        <v>3.613</v>
      </c>
      <c r="K263" s="41">
        <v>3.76</v>
      </c>
      <c r="W263" s="50"/>
      <c r="X263" s="50"/>
      <c r="Y263" s="50"/>
      <c r="Z263" s="50"/>
      <c r="AA263" s="50"/>
      <c r="AB263" s="50"/>
      <c r="AC263" s="50"/>
    </row>
    <row r="264" spans="1:29" s="4" customFormat="1" ht="13.5" customHeight="1" x14ac:dyDescent="0.25">
      <c r="A264" s="8"/>
      <c r="B264" s="12">
        <v>8</v>
      </c>
      <c r="C264" s="12"/>
      <c r="D264" s="40">
        <v>2.8290000000000002</v>
      </c>
      <c r="E264" s="40">
        <v>2.9329999999999998</v>
      </c>
      <c r="F264" s="40">
        <v>2.9849999999999999</v>
      </c>
      <c r="G264" s="40">
        <v>3.0630000000000002</v>
      </c>
      <c r="H264" s="40">
        <v>3.0819999999999999</v>
      </c>
      <c r="I264" s="40">
        <v>3.3860000000000001</v>
      </c>
      <c r="J264" s="40">
        <v>3.5859999999999999</v>
      </c>
      <c r="K264" s="41">
        <v>3.7349999999999999</v>
      </c>
      <c r="W264" s="50"/>
      <c r="X264" s="50"/>
      <c r="Y264" s="50"/>
      <c r="Z264" s="50"/>
      <c r="AA264" s="50"/>
      <c r="AB264" s="50"/>
      <c r="AC264" s="50"/>
    </row>
    <row r="265" spans="1:29" s="4" customFormat="1" ht="6" customHeight="1" thickBot="1" x14ac:dyDescent="0.3">
      <c r="A265" s="16"/>
      <c r="B265" s="17"/>
      <c r="C265" s="17"/>
      <c r="D265" s="18"/>
      <c r="E265" s="18"/>
      <c r="F265" s="18"/>
      <c r="G265" s="18"/>
      <c r="H265" s="18"/>
      <c r="I265" s="18"/>
      <c r="J265" s="18"/>
      <c r="K265" s="19"/>
    </row>
    <row r="266" spans="1:29" s="4" customFormat="1" ht="3" customHeight="1" x14ac:dyDescent="0.25">
      <c r="A266" s="32"/>
      <c r="B266" s="33"/>
      <c r="C266" s="33"/>
      <c r="D266" s="34"/>
      <c r="E266" s="34"/>
      <c r="F266" s="34"/>
      <c r="G266" s="34"/>
      <c r="H266" s="34"/>
      <c r="I266" s="34"/>
      <c r="J266" s="34"/>
      <c r="K266" s="35"/>
    </row>
    <row r="267" spans="1:29" s="30" customFormat="1" ht="11.4" customHeight="1" x14ac:dyDescent="0.25">
      <c r="A267" s="36" t="s">
        <v>52</v>
      </c>
      <c r="D267" s="37"/>
      <c r="G267" s="38"/>
      <c r="I267" s="38" t="s">
        <v>47</v>
      </c>
      <c r="K267" s="39"/>
    </row>
    <row r="268" spans="1:29" s="30" customFormat="1" ht="13.25" customHeight="1" thickBot="1" x14ac:dyDescent="0.25">
      <c r="A268" s="42" t="s">
        <v>60</v>
      </c>
      <c r="B268" s="20"/>
      <c r="C268" s="20"/>
      <c r="D268" s="21"/>
      <c r="E268" s="20"/>
      <c r="F268" s="20"/>
      <c r="G268" s="22"/>
      <c r="H268" s="20"/>
      <c r="I268" s="21" t="s">
        <v>61</v>
      </c>
      <c r="J268" s="20"/>
      <c r="K268" s="31"/>
    </row>
    <row r="269" spans="1:29" s="24" customFormat="1" ht="16" x14ac:dyDescent="0.35">
      <c r="A269" s="23"/>
      <c r="B269" s="23"/>
      <c r="C269" s="23"/>
      <c r="I269" s="37"/>
    </row>
    <row r="270" spans="1:29" s="24" customFormat="1" ht="16" x14ac:dyDescent="0.35">
      <c r="A270" s="23"/>
      <c r="B270" s="23"/>
      <c r="C270" s="23"/>
    </row>
    <row r="271" spans="1:29" s="24" customFormat="1" ht="16" x14ac:dyDescent="0.35">
      <c r="A271" s="23"/>
      <c r="B271" s="23"/>
      <c r="C271" s="23"/>
    </row>
    <row r="272" spans="1:29" s="24" customFormat="1" ht="16" x14ac:dyDescent="0.35">
      <c r="A272" s="23"/>
      <c r="B272" s="23"/>
      <c r="C272" s="23"/>
    </row>
    <row r="273" spans="1:3" s="24" customFormat="1" ht="16" x14ac:dyDescent="0.35">
      <c r="A273" s="23"/>
      <c r="B273" s="23"/>
      <c r="C273" s="23"/>
    </row>
    <row r="274" spans="1:3" s="24" customFormat="1" ht="16" x14ac:dyDescent="0.35">
      <c r="A274" s="23"/>
      <c r="B274" s="23"/>
      <c r="C274" s="23"/>
    </row>
    <row r="275" spans="1:3" s="24" customFormat="1" ht="16" x14ac:dyDescent="0.35">
      <c r="A275" s="23"/>
      <c r="B275" s="23"/>
      <c r="C275" s="23"/>
    </row>
    <row r="276" spans="1:3" s="24" customFormat="1" ht="16" x14ac:dyDescent="0.35">
      <c r="A276" s="23"/>
      <c r="B276" s="23"/>
      <c r="C276" s="23"/>
    </row>
    <row r="277" spans="1:3" s="24" customFormat="1" ht="16" x14ac:dyDescent="0.35">
      <c r="A277" s="23"/>
      <c r="B277" s="23"/>
      <c r="C277" s="23"/>
    </row>
    <row r="278" spans="1:3" s="24" customFormat="1" ht="16" x14ac:dyDescent="0.35">
      <c r="A278" s="23"/>
      <c r="B278" s="23"/>
      <c r="C278" s="23"/>
    </row>
    <row r="279" spans="1:3" s="24" customFormat="1" ht="16" x14ac:dyDescent="0.35">
      <c r="A279" s="23"/>
      <c r="B279" s="23"/>
      <c r="C279" s="23"/>
    </row>
    <row r="280" spans="1:3" s="24" customFormat="1" ht="16" x14ac:dyDescent="0.35">
      <c r="A280" s="23"/>
      <c r="B280" s="23"/>
      <c r="C280" s="23"/>
    </row>
    <row r="281" spans="1:3" s="24" customFormat="1" ht="16" x14ac:dyDescent="0.35">
      <c r="A281" s="23"/>
      <c r="B281" s="23"/>
      <c r="C281" s="23"/>
    </row>
    <row r="282" spans="1:3" s="24" customFormat="1" ht="16" x14ac:dyDescent="0.35">
      <c r="A282" s="23"/>
      <c r="B282" s="23"/>
      <c r="C282" s="23"/>
    </row>
    <row r="283" spans="1:3" s="24" customFormat="1" ht="16" x14ac:dyDescent="0.35">
      <c r="A283" s="23"/>
      <c r="B283" s="23"/>
      <c r="C283" s="23"/>
    </row>
    <row r="284" spans="1:3" s="24" customFormat="1" ht="16" x14ac:dyDescent="0.35">
      <c r="A284" s="23"/>
      <c r="B284" s="23"/>
      <c r="C284" s="23"/>
    </row>
    <row r="285" spans="1:3" s="24" customFormat="1" ht="16" x14ac:dyDescent="0.35">
      <c r="A285" s="23"/>
      <c r="B285" s="23"/>
      <c r="C285" s="23"/>
    </row>
    <row r="286" spans="1:3" s="24" customFormat="1" ht="16" x14ac:dyDescent="0.35">
      <c r="A286" s="23"/>
      <c r="B286" s="23"/>
      <c r="C286" s="23"/>
    </row>
    <row r="287" spans="1:3" s="24" customFormat="1" ht="16" x14ac:dyDescent="0.35">
      <c r="A287" s="23"/>
      <c r="B287" s="23"/>
      <c r="C287" s="23"/>
    </row>
    <row r="288" spans="1:3" s="24" customFormat="1" ht="16" x14ac:dyDescent="0.35">
      <c r="A288" s="23"/>
      <c r="B288" s="23"/>
      <c r="C288" s="23"/>
    </row>
    <row r="289" spans="1:3" s="24" customFormat="1" ht="16" x14ac:dyDescent="0.35">
      <c r="A289" s="23"/>
      <c r="B289" s="23"/>
      <c r="C289" s="23"/>
    </row>
    <row r="290" spans="1:3" s="24" customFormat="1" ht="16" x14ac:dyDescent="0.35">
      <c r="A290" s="23"/>
      <c r="B290" s="23"/>
      <c r="C290" s="23"/>
    </row>
    <row r="291" spans="1:3" s="24" customFormat="1" ht="16" x14ac:dyDescent="0.35">
      <c r="A291" s="23"/>
      <c r="B291" s="23"/>
      <c r="C291" s="23"/>
    </row>
    <row r="292" spans="1:3" s="24" customFormat="1" ht="16" x14ac:dyDescent="0.35">
      <c r="A292" s="23"/>
      <c r="B292" s="23"/>
      <c r="C292" s="23"/>
    </row>
    <row r="293" spans="1:3" s="24" customFormat="1" ht="16" x14ac:dyDescent="0.35">
      <c r="A293" s="23"/>
      <c r="B293" s="23"/>
      <c r="C293" s="23"/>
    </row>
    <row r="294" spans="1:3" s="24" customFormat="1" ht="16" x14ac:dyDescent="0.35">
      <c r="A294" s="23"/>
      <c r="B294" s="23"/>
      <c r="C294" s="23"/>
    </row>
    <row r="295" spans="1:3" s="24" customFormat="1" ht="16" x14ac:dyDescent="0.35">
      <c r="A295" s="23"/>
      <c r="B295" s="23"/>
      <c r="C295" s="23"/>
    </row>
    <row r="296" spans="1:3" s="24" customFormat="1" ht="16" x14ac:dyDescent="0.35">
      <c r="A296" s="23"/>
      <c r="B296" s="23"/>
      <c r="C296" s="23"/>
    </row>
    <row r="297" spans="1:3" s="24" customFormat="1" ht="16" x14ac:dyDescent="0.35">
      <c r="A297" s="23"/>
      <c r="B297" s="23"/>
      <c r="C297" s="23"/>
    </row>
    <row r="298" spans="1:3" s="24" customFormat="1" ht="16" x14ac:dyDescent="0.35">
      <c r="A298" s="23"/>
      <c r="B298" s="23"/>
      <c r="C298" s="23"/>
    </row>
    <row r="299" spans="1:3" s="24" customFormat="1" ht="16" x14ac:dyDescent="0.35">
      <c r="A299" s="23"/>
      <c r="B299" s="23"/>
      <c r="C299" s="23"/>
    </row>
    <row r="300" spans="1:3" s="24" customFormat="1" ht="16" x14ac:dyDescent="0.35">
      <c r="A300" s="23"/>
      <c r="B300" s="23"/>
      <c r="C300" s="23"/>
    </row>
    <row r="301" spans="1:3" s="24" customFormat="1" ht="16" x14ac:dyDescent="0.35">
      <c r="A301" s="23"/>
      <c r="B301" s="23"/>
      <c r="C301" s="23"/>
    </row>
    <row r="302" spans="1:3" s="24" customFormat="1" ht="16" x14ac:dyDescent="0.35">
      <c r="A302" s="23"/>
      <c r="B302" s="23"/>
      <c r="C302" s="23"/>
    </row>
    <row r="303" spans="1:3" s="24" customFormat="1" ht="16" x14ac:dyDescent="0.35">
      <c r="A303" s="23"/>
      <c r="B303" s="23"/>
      <c r="C303" s="23"/>
    </row>
    <row r="304" spans="1:3" s="24" customFormat="1" ht="16" x14ac:dyDescent="0.35">
      <c r="A304" s="23"/>
      <c r="B304" s="23"/>
      <c r="C304" s="23"/>
    </row>
    <row r="305" spans="1:3" s="24" customFormat="1" ht="16" x14ac:dyDescent="0.35">
      <c r="A305" s="23"/>
      <c r="B305" s="23"/>
      <c r="C305" s="23"/>
    </row>
    <row r="306" spans="1:3" s="24" customFormat="1" ht="16" x14ac:dyDescent="0.35">
      <c r="A306" s="23"/>
      <c r="B306" s="23"/>
      <c r="C306" s="23"/>
    </row>
    <row r="307" spans="1:3" s="24" customFormat="1" ht="16" x14ac:dyDescent="0.35">
      <c r="A307" s="23"/>
      <c r="B307" s="23"/>
      <c r="C307" s="23"/>
    </row>
    <row r="308" spans="1:3" s="24" customFormat="1" ht="16" x14ac:dyDescent="0.35">
      <c r="A308" s="23"/>
      <c r="B308" s="23"/>
      <c r="C308" s="23"/>
    </row>
    <row r="309" spans="1:3" s="24" customFormat="1" ht="16" x14ac:dyDescent="0.35">
      <c r="A309" s="23"/>
      <c r="B309" s="23"/>
      <c r="C309" s="23"/>
    </row>
    <row r="310" spans="1:3" s="24" customFormat="1" ht="16" x14ac:dyDescent="0.35">
      <c r="A310" s="23"/>
      <c r="B310" s="23"/>
      <c r="C310" s="23"/>
    </row>
    <row r="311" spans="1:3" s="24" customFormat="1" ht="16" x14ac:dyDescent="0.35">
      <c r="A311" s="23"/>
      <c r="B311" s="23"/>
      <c r="C311" s="23"/>
    </row>
    <row r="312" spans="1:3" s="24" customFormat="1" ht="16" x14ac:dyDescent="0.35">
      <c r="A312" s="23"/>
      <c r="B312" s="23"/>
      <c r="C312" s="23"/>
    </row>
    <row r="313" spans="1:3" s="24" customFormat="1" ht="16" x14ac:dyDescent="0.35">
      <c r="A313" s="23"/>
      <c r="B313" s="23"/>
      <c r="C313" s="23"/>
    </row>
    <row r="314" spans="1:3" s="24" customFormat="1" ht="16" x14ac:dyDescent="0.35">
      <c r="A314" s="23"/>
      <c r="B314" s="23"/>
      <c r="C314" s="23"/>
    </row>
    <row r="315" spans="1:3" s="24" customFormat="1" ht="16" x14ac:dyDescent="0.35">
      <c r="A315" s="23"/>
      <c r="B315" s="23"/>
      <c r="C315" s="23"/>
    </row>
    <row r="316" spans="1:3" s="24" customFormat="1" ht="16" x14ac:dyDescent="0.35">
      <c r="A316" s="23"/>
      <c r="B316" s="23"/>
      <c r="C316" s="23"/>
    </row>
    <row r="317" spans="1:3" s="24" customFormat="1" ht="16" x14ac:dyDescent="0.35">
      <c r="A317" s="23"/>
      <c r="B317" s="23"/>
      <c r="C317" s="23"/>
    </row>
    <row r="318" spans="1:3" s="24" customFormat="1" ht="16" x14ac:dyDescent="0.35">
      <c r="A318" s="23"/>
      <c r="B318" s="23"/>
      <c r="C318" s="23"/>
    </row>
    <row r="319" spans="1:3" s="24" customFormat="1" ht="16" x14ac:dyDescent="0.35">
      <c r="A319" s="23"/>
      <c r="B319" s="23"/>
      <c r="C319" s="23"/>
    </row>
    <row r="320" spans="1:3" s="24" customFormat="1" ht="16" x14ac:dyDescent="0.35">
      <c r="A320" s="23"/>
      <c r="B320" s="23"/>
      <c r="C320" s="23"/>
    </row>
    <row r="321" spans="1:3" s="24" customFormat="1" ht="16" x14ac:dyDescent="0.35">
      <c r="A321" s="23"/>
      <c r="B321" s="23"/>
      <c r="C321" s="23"/>
    </row>
    <row r="322" spans="1:3" s="24" customFormat="1" ht="16" x14ac:dyDescent="0.35">
      <c r="A322" s="23"/>
      <c r="B322" s="23"/>
      <c r="C322" s="23"/>
    </row>
    <row r="323" spans="1:3" s="24" customFormat="1" ht="16" x14ac:dyDescent="0.35">
      <c r="A323" s="23"/>
      <c r="B323" s="23"/>
      <c r="C323" s="23"/>
    </row>
    <row r="324" spans="1:3" s="24" customFormat="1" ht="16" x14ac:dyDescent="0.35">
      <c r="A324" s="23"/>
      <c r="B324" s="23"/>
      <c r="C324" s="23"/>
    </row>
    <row r="325" spans="1:3" s="24" customFormat="1" ht="16" x14ac:dyDescent="0.35">
      <c r="A325" s="23"/>
      <c r="B325" s="23"/>
      <c r="C325" s="23"/>
    </row>
    <row r="326" spans="1:3" s="24" customFormat="1" ht="16" x14ac:dyDescent="0.35">
      <c r="A326" s="23"/>
      <c r="B326" s="23"/>
      <c r="C326" s="23"/>
    </row>
    <row r="327" spans="1:3" s="24" customFormat="1" ht="16" x14ac:dyDescent="0.35">
      <c r="A327" s="23"/>
      <c r="B327" s="23"/>
      <c r="C327" s="23"/>
    </row>
    <row r="328" spans="1:3" s="24" customFormat="1" ht="16" x14ac:dyDescent="0.35">
      <c r="A328" s="23"/>
      <c r="B328" s="23"/>
      <c r="C328" s="23"/>
    </row>
    <row r="329" spans="1:3" s="24" customFormat="1" ht="16" x14ac:dyDescent="0.35">
      <c r="A329" s="23"/>
      <c r="B329" s="23"/>
      <c r="C329" s="23"/>
    </row>
    <row r="330" spans="1:3" s="24" customFormat="1" ht="16" x14ac:dyDescent="0.35">
      <c r="A330" s="23"/>
      <c r="B330" s="23"/>
      <c r="C330" s="23"/>
    </row>
    <row r="331" spans="1:3" s="24" customFormat="1" ht="16" x14ac:dyDescent="0.35">
      <c r="A331" s="23"/>
      <c r="B331" s="23"/>
      <c r="C331" s="23"/>
    </row>
    <row r="332" spans="1:3" s="24" customFormat="1" ht="16" x14ac:dyDescent="0.35">
      <c r="A332" s="23"/>
      <c r="B332" s="23"/>
      <c r="C332" s="23"/>
    </row>
    <row r="333" spans="1:3" s="24" customFormat="1" ht="16" x14ac:dyDescent="0.35">
      <c r="A333" s="23"/>
      <c r="B333" s="23"/>
      <c r="C333" s="23"/>
    </row>
    <row r="334" spans="1:3" s="24" customFormat="1" ht="16" x14ac:dyDescent="0.35">
      <c r="A334" s="23"/>
      <c r="B334" s="23"/>
      <c r="C334" s="23"/>
    </row>
    <row r="335" spans="1:3" s="24" customFormat="1" ht="16" x14ac:dyDescent="0.35">
      <c r="A335" s="23"/>
      <c r="B335" s="23"/>
      <c r="C335" s="23"/>
    </row>
    <row r="336" spans="1:3" s="24" customFormat="1" ht="16" x14ac:dyDescent="0.35">
      <c r="A336" s="23"/>
      <c r="B336" s="23"/>
      <c r="C336" s="23"/>
    </row>
    <row r="337" spans="1:3" s="24" customFormat="1" ht="16" x14ac:dyDescent="0.35">
      <c r="A337" s="23"/>
      <c r="B337" s="23"/>
      <c r="C337" s="23"/>
    </row>
    <row r="338" spans="1:3" s="24" customFormat="1" ht="16" x14ac:dyDescent="0.35">
      <c r="A338" s="23"/>
      <c r="B338" s="23"/>
      <c r="C338" s="23"/>
    </row>
    <row r="339" spans="1:3" s="24" customFormat="1" ht="16" x14ac:dyDescent="0.35">
      <c r="A339" s="23"/>
      <c r="B339" s="23"/>
      <c r="C339" s="23"/>
    </row>
    <row r="340" spans="1:3" s="24" customFormat="1" ht="16" x14ac:dyDescent="0.35">
      <c r="A340" s="23"/>
      <c r="B340" s="23"/>
      <c r="C340" s="23"/>
    </row>
    <row r="341" spans="1:3" s="24" customFormat="1" ht="16" x14ac:dyDescent="0.35">
      <c r="A341" s="23"/>
      <c r="B341" s="23"/>
      <c r="C341" s="23"/>
    </row>
    <row r="342" spans="1:3" s="24" customFormat="1" ht="16" x14ac:dyDescent="0.35">
      <c r="A342" s="23"/>
      <c r="B342" s="23"/>
      <c r="C342" s="23"/>
    </row>
    <row r="343" spans="1:3" s="24" customFormat="1" ht="16" x14ac:dyDescent="0.35">
      <c r="A343" s="23"/>
      <c r="B343" s="23"/>
      <c r="C343" s="23"/>
    </row>
    <row r="344" spans="1:3" s="24" customFormat="1" ht="16" x14ac:dyDescent="0.35">
      <c r="A344" s="23"/>
      <c r="B344" s="23"/>
      <c r="C344" s="23"/>
    </row>
    <row r="345" spans="1:3" s="24" customFormat="1" ht="16" x14ac:dyDescent="0.35">
      <c r="A345" s="23"/>
      <c r="B345" s="23"/>
      <c r="C345" s="23"/>
    </row>
    <row r="346" spans="1:3" s="24" customFormat="1" ht="16" x14ac:dyDescent="0.35">
      <c r="A346" s="23"/>
      <c r="B346" s="23"/>
      <c r="C346" s="23"/>
    </row>
    <row r="347" spans="1:3" s="24" customFormat="1" ht="16" x14ac:dyDescent="0.35">
      <c r="A347" s="23"/>
      <c r="B347" s="23"/>
      <c r="C347" s="23"/>
    </row>
    <row r="348" spans="1:3" s="24" customFormat="1" ht="16" x14ac:dyDescent="0.35">
      <c r="A348" s="23"/>
      <c r="B348" s="23"/>
      <c r="C348" s="23"/>
    </row>
    <row r="349" spans="1:3" s="24" customFormat="1" ht="16" x14ac:dyDescent="0.35">
      <c r="A349" s="23"/>
      <c r="B349" s="23"/>
      <c r="C349" s="23"/>
    </row>
    <row r="350" spans="1:3" s="24" customFormat="1" ht="16" x14ac:dyDescent="0.35">
      <c r="A350" s="23"/>
      <c r="B350" s="23"/>
      <c r="C350" s="23"/>
    </row>
    <row r="351" spans="1:3" s="24" customFormat="1" ht="16" x14ac:dyDescent="0.35">
      <c r="A351" s="23"/>
      <c r="B351" s="23"/>
      <c r="C351" s="23"/>
    </row>
    <row r="352" spans="1:3" s="24" customFormat="1" ht="16" x14ac:dyDescent="0.35">
      <c r="A352" s="23"/>
      <c r="B352" s="23"/>
      <c r="C352" s="23"/>
    </row>
    <row r="353" spans="1:3" s="24" customFormat="1" ht="16" x14ac:dyDescent="0.35">
      <c r="A353" s="23"/>
      <c r="B353" s="23"/>
      <c r="C353" s="23"/>
    </row>
    <row r="354" spans="1:3" s="24" customFormat="1" ht="16" x14ac:dyDescent="0.35">
      <c r="A354" s="23"/>
      <c r="B354" s="23"/>
      <c r="C354" s="23"/>
    </row>
    <row r="355" spans="1:3" s="24" customFormat="1" ht="16" x14ac:dyDescent="0.35">
      <c r="A355" s="23"/>
      <c r="B355" s="23"/>
      <c r="C355" s="23"/>
    </row>
    <row r="356" spans="1:3" s="24" customFormat="1" ht="16" x14ac:dyDescent="0.35">
      <c r="A356" s="23"/>
      <c r="B356" s="23"/>
      <c r="C356" s="23"/>
    </row>
    <row r="357" spans="1:3" s="24" customFormat="1" ht="16" x14ac:dyDescent="0.35">
      <c r="A357" s="23"/>
      <c r="B357" s="23"/>
      <c r="C357" s="23"/>
    </row>
    <row r="358" spans="1:3" s="24" customFormat="1" ht="16" x14ac:dyDescent="0.35">
      <c r="A358" s="23"/>
      <c r="B358" s="23"/>
      <c r="C358" s="23"/>
    </row>
    <row r="359" spans="1:3" s="24" customFormat="1" ht="16" x14ac:dyDescent="0.35">
      <c r="A359" s="23"/>
      <c r="B359" s="23"/>
      <c r="C359" s="23"/>
    </row>
    <row r="360" spans="1:3" s="24" customFormat="1" ht="16" x14ac:dyDescent="0.35">
      <c r="A360" s="23"/>
      <c r="B360" s="23"/>
      <c r="C360" s="23"/>
    </row>
    <row r="361" spans="1:3" s="24" customFormat="1" ht="16" x14ac:dyDescent="0.35">
      <c r="A361" s="23"/>
      <c r="B361" s="23"/>
      <c r="C361" s="23"/>
    </row>
    <row r="362" spans="1:3" s="24" customFormat="1" ht="16" x14ac:dyDescent="0.35">
      <c r="A362" s="23"/>
      <c r="B362" s="23"/>
      <c r="C362" s="23"/>
    </row>
    <row r="363" spans="1:3" s="24" customFormat="1" ht="16" x14ac:dyDescent="0.35">
      <c r="A363" s="23"/>
      <c r="B363" s="23"/>
      <c r="C363" s="23"/>
    </row>
    <row r="364" spans="1:3" s="24" customFormat="1" ht="16" x14ac:dyDescent="0.35">
      <c r="A364" s="23"/>
      <c r="B364" s="23"/>
      <c r="C364" s="23"/>
    </row>
    <row r="365" spans="1:3" s="24" customFormat="1" ht="16" x14ac:dyDescent="0.35">
      <c r="A365" s="23"/>
      <c r="B365" s="23"/>
      <c r="C365" s="23"/>
    </row>
    <row r="366" spans="1:3" s="24" customFormat="1" ht="16" x14ac:dyDescent="0.35">
      <c r="A366" s="23"/>
      <c r="B366" s="23"/>
      <c r="C366" s="23"/>
    </row>
    <row r="367" spans="1:3" s="24" customFormat="1" ht="16" x14ac:dyDescent="0.35">
      <c r="A367" s="23"/>
      <c r="B367" s="23"/>
      <c r="C367" s="23"/>
    </row>
    <row r="368" spans="1:3" s="24" customFormat="1" ht="16" x14ac:dyDescent="0.35">
      <c r="A368" s="23"/>
      <c r="B368" s="23"/>
      <c r="C368" s="23"/>
    </row>
    <row r="369" spans="1:3" s="24" customFormat="1" ht="16" x14ac:dyDescent="0.35">
      <c r="A369" s="23"/>
      <c r="B369" s="23"/>
      <c r="C369" s="23"/>
    </row>
    <row r="370" spans="1:3" s="24" customFormat="1" ht="16" x14ac:dyDescent="0.35">
      <c r="A370" s="23"/>
      <c r="B370" s="23"/>
      <c r="C370" s="23"/>
    </row>
    <row r="371" spans="1:3" s="24" customFormat="1" ht="16" x14ac:dyDescent="0.35">
      <c r="A371" s="23"/>
      <c r="B371" s="23"/>
      <c r="C371" s="23"/>
    </row>
    <row r="372" spans="1:3" s="24" customFormat="1" ht="16" x14ac:dyDescent="0.35">
      <c r="A372" s="23"/>
      <c r="B372" s="23"/>
      <c r="C372" s="23"/>
    </row>
    <row r="373" spans="1:3" s="24" customFormat="1" ht="16" x14ac:dyDescent="0.35">
      <c r="A373" s="23"/>
      <c r="B373" s="23"/>
      <c r="C373" s="23"/>
    </row>
    <row r="374" spans="1:3" s="24" customFormat="1" ht="16" x14ac:dyDescent="0.35">
      <c r="A374" s="23"/>
      <c r="B374" s="23"/>
      <c r="C374" s="23"/>
    </row>
    <row r="375" spans="1:3" s="24" customFormat="1" ht="16" x14ac:dyDescent="0.35">
      <c r="A375" s="23"/>
      <c r="B375" s="23"/>
      <c r="C375" s="23"/>
    </row>
    <row r="376" spans="1:3" s="24" customFormat="1" ht="16" x14ac:dyDescent="0.35">
      <c r="A376" s="23"/>
      <c r="B376" s="23"/>
      <c r="C376" s="23"/>
    </row>
    <row r="377" spans="1:3" s="24" customFormat="1" ht="16" x14ac:dyDescent="0.35">
      <c r="A377" s="23"/>
      <c r="B377" s="23"/>
      <c r="C377" s="23"/>
    </row>
    <row r="378" spans="1:3" s="24" customFormat="1" ht="16" x14ac:dyDescent="0.35">
      <c r="A378" s="23"/>
      <c r="B378" s="23"/>
      <c r="C378" s="23"/>
    </row>
    <row r="379" spans="1:3" s="24" customFormat="1" ht="16" x14ac:dyDescent="0.35">
      <c r="A379" s="23"/>
      <c r="B379" s="23"/>
      <c r="C379" s="23"/>
    </row>
    <row r="380" spans="1:3" s="24" customFormat="1" ht="16" x14ac:dyDescent="0.35">
      <c r="A380" s="23"/>
      <c r="B380" s="23"/>
      <c r="C380" s="23"/>
    </row>
    <row r="381" spans="1:3" s="24" customFormat="1" ht="16" x14ac:dyDescent="0.35">
      <c r="A381" s="23"/>
      <c r="B381" s="23"/>
      <c r="C381" s="23"/>
    </row>
    <row r="382" spans="1:3" s="24" customFormat="1" ht="16" x14ac:dyDescent="0.35">
      <c r="A382" s="23"/>
      <c r="B382" s="23"/>
      <c r="C382" s="23"/>
    </row>
    <row r="383" spans="1:3" s="24" customFormat="1" ht="16" x14ac:dyDescent="0.35">
      <c r="A383" s="23"/>
      <c r="B383" s="23"/>
      <c r="C383" s="23"/>
    </row>
    <row r="384" spans="1:3" s="24" customFormat="1" ht="16" x14ac:dyDescent="0.35">
      <c r="A384" s="23"/>
      <c r="B384" s="23"/>
      <c r="C384" s="23"/>
    </row>
    <row r="385" spans="1:3" s="24" customFormat="1" ht="16" x14ac:dyDescent="0.35">
      <c r="A385" s="23"/>
      <c r="B385" s="23"/>
      <c r="C385" s="23"/>
    </row>
    <row r="386" spans="1:3" s="24" customFormat="1" ht="16" x14ac:dyDescent="0.35">
      <c r="A386" s="23"/>
      <c r="B386" s="23"/>
      <c r="C386" s="23"/>
    </row>
    <row r="387" spans="1:3" s="24" customFormat="1" ht="16" x14ac:dyDescent="0.35">
      <c r="A387" s="23"/>
      <c r="B387" s="23"/>
      <c r="C387" s="23"/>
    </row>
    <row r="388" spans="1:3" s="24" customFormat="1" ht="16" x14ac:dyDescent="0.35">
      <c r="A388" s="23"/>
      <c r="B388" s="23"/>
      <c r="C388" s="23"/>
    </row>
    <row r="389" spans="1:3" s="24" customFormat="1" ht="16" x14ac:dyDescent="0.35">
      <c r="A389" s="23"/>
      <c r="B389" s="23"/>
      <c r="C389" s="23"/>
    </row>
    <row r="390" spans="1:3" s="24" customFormat="1" ht="16" x14ac:dyDescent="0.35">
      <c r="A390" s="23"/>
      <c r="B390" s="23"/>
      <c r="C390" s="23"/>
    </row>
    <row r="391" spans="1:3" s="24" customFormat="1" ht="16" x14ac:dyDescent="0.35">
      <c r="A391" s="23"/>
      <c r="B391" s="23"/>
      <c r="C391" s="23"/>
    </row>
    <row r="392" spans="1:3" s="24" customFormat="1" ht="16" x14ac:dyDescent="0.35">
      <c r="A392" s="23"/>
      <c r="B392" s="23"/>
      <c r="C392" s="23"/>
    </row>
    <row r="393" spans="1:3" s="24" customFormat="1" ht="16" x14ac:dyDescent="0.35">
      <c r="A393" s="23"/>
      <c r="B393" s="23"/>
      <c r="C393" s="23"/>
    </row>
    <row r="394" spans="1:3" s="24" customFormat="1" ht="16" x14ac:dyDescent="0.35">
      <c r="A394" s="23"/>
      <c r="B394" s="23"/>
      <c r="C394" s="23"/>
    </row>
    <row r="395" spans="1:3" s="24" customFormat="1" ht="16" x14ac:dyDescent="0.35">
      <c r="A395" s="23"/>
      <c r="B395" s="23"/>
      <c r="C395" s="23"/>
    </row>
    <row r="396" spans="1:3" s="24" customFormat="1" ht="16" x14ac:dyDescent="0.35">
      <c r="A396" s="23"/>
      <c r="B396" s="23"/>
      <c r="C396" s="23"/>
    </row>
    <row r="397" spans="1:3" s="24" customFormat="1" ht="16" x14ac:dyDescent="0.35">
      <c r="A397" s="23"/>
      <c r="B397" s="23"/>
      <c r="C397" s="23"/>
    </row>
    <row r="398" spans="1:3" s="24" customFormat="1" ht="16" x14ac:dyDescent="0.35">
      <c r="A398" s="23"/>
      <c r="B398" s="23"/>
      <c r="C398" s="23"/>
    </row>
    <row r="399" spans="1:3" s="24" customFormat="1" ht="16" x14ac:dyDescent="0.35">
      <c r="A399" s="23"/>
      <c r="B399" s="23"/>
      <c r="C399" s="23"/>
    </row>
    <row r="400" spans="1:3" s="24" customFormat="1" ht="16" x14ac:dyDescent="0.35">
      <c r="A400" s="23"/>
      <c r="B400" s="23"/>
      <c r="C400" s="23"/>
    </row>
    <row r="401" spans="1:3" s="24" customFormat="1" ht="16" x14ac:dyDescent="0.35">
      <c r="A401" s="23"/>
      <c r="B401" s="23"/>
      <c r="C401" s="23"/>
    </row>
    <row r="402" spans="1:3" s="24" customFormat="1" ht="16" x14ac:dyDescent="0.35">
      <c r="A402" s="23"/>
      <c r="B402" s="23"/>
      <c r="C402" s="23"/>
    </row>
    <row r="403" spans="1:3" s="24" customFormat="1" ht="16" x14ac:dyDescent="0.35">
      <c r="A403" s="23"/>
      <c r="B403" s="23"/>
      <c r="C403" s="23"/>
    </row>
    <row r="404" spans="1:3" s="24" customFormat="1" ht="16" x14ac:dyDescent="0.35">
      <c r="A404" s="23"/>
      <c r="B404" s="23"/>
      <c r="C404" s="23"/>
    </row>
    <row r="405" spans="1:3" s="24" customFormat="1" ht="16" x14ac:dyDescent="0.35">
      <c r="A405" s="23"/>
      <c r="B405" s="23"/>
      <c r="C405" s="23"/>
    </row>
    <row r="406" spans="1:3" s="24" customFormat="1" ht="16" x14ac:dyDescent="0.35">
      <c r="A406" s="23"/>
      <c r="B406" s="23"/>
      <c r="C406" s="23"/>
    </row>
    <row r="407" spans="1:3" s="24" customFormat="1" ht="16" x14ac:dyDescent="0.35">
      <c r="A407" s="23"/>
      <c r="B407" s="23"/>
      <c r="C407" s="23"/>
    </row>
    <row r="408" spans="1:3" s="24" customFormat="1" ht="16" x14ac:dyDescent="0.35">
      <c r="A408" s="23"/>
      <c r="B408" s="23"/>
      <c r="C408" s="23"/>
    </row>
    <row r="409" spans="1:3" s="24" customFormat="1" ht="16" x14ac:dyDescent="0.35">
      <c r="A409" s="23"/>
      <c r="B409" s="23"/>
      <c r="C409" s="23"/>
    </row>
  </sheetData>
  <sheetProtection formatCells="0" formatRows="0" insertRows="0" insertHyperlinks="0" deleteRows="0" sort="0"/>
  <protectedRanges>
    <protectedRange sqref="U20:IV220 M20:T208 M221:IV266 A20:L266" name="Range1"/>
  </protectedRanges>
  <mergeCells count="4">
    <mergeCell ref="D4:K4"/>
    <mergeCell ref="A4:C4"/>
    <mergeCell ref="A5:C5"/>
    <mergeCell ref="A1:B2"/>
  </mergeCells>
  <phoneticPr fontId="2" type="noConversion"/>
  <printOptions horizontalCentered="1"/>
  <pageMargins left="0.19685039370078741" right="0.19685039370078741" top="0.78740157480314965" bottom="0.19685039370078741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0"/>
  <sheetViews>
    <sheetView workbookViewId="0">
      <pane xSplit="2" ySplit="8" topLeftCell="C144" activePane="bottomRight" state="frozen"/>
      <selection pane="topRight" activeCell="C1" sqref="C1"/>
      <selection pane="bottomLeft" activeCell="A9" sqref="A9"/>
      <selection pane="bottomRight" activeCell="C9" sqref="C9:J26"/>
    </sheetView>
  </sheetViews>
  <sheetFormatPr defaultRowHeight="12.5" outlineLevelRow="1" x14ac:dyDescent="0.25"/>
  <cols>
    <col min="1" max="1" width="14.6328125" customWidth="1"/>
  </cols>
  <sheetData>
    <row r="1" spans="1:10" x14ac:dyDescent="0.25">
      <c r="A1" t="s">
        <v>0</v>
      </c>
      <c r="B1" t="e">
        <f ca="1">_xll.VIEW("fems:financial_sector",$B$2,$B$3,$B$5,$B$4,"!","!","!")</f>
        <v>#NAME?</v>
      </c>
    </row>
    <row r="2" spans="1:10" x14ac:dyDescent="0.25">
      <c r="A2" t="s">
        <v>1</v>
      </c>
      <c r="B2" t="e">
        <f ca="1">_xll.SUBNM("fems:fs_database","","yield")</f>
        <v>#NAME?</v>
      </c>
    </row>
    <row r="3" spans="1:10" x14ac:dyDescent="0.25">
      <c r="A3" t="s">
        <v>2</v>
      </c>
      <c r="B3" t="e">
        <f ca="1">_xll.SUBNM("fems:frequency","Default","Annual")</f>
        <v>#NAME?</v>
      </c>
    </row>
    <row r="4" spans="1:10" x14ac:dyDescent="0.25">
      <c r="A4" t="s">
        <v>3</v>
      </c>
      <c r="B4" t="e">
        <f ca="1">_xll.SUBNM("fems:unit","","N/A")</f>
        <v>#NAME?</v>
      </c>
    </row>
    <row r="5" spans="1:10" x14ac:dyDescent="0.25">
      <c r="A5" t="s">
        <v>4</v>
      </c>
      <c r="B5" t="e">
        <f ca="1">_xll.SUBNM("fems:fs_measure","","MGS")</f>
        <v>#NAME?</v>
      </c>
    </row>
    <row r="8" spans="1:10" x14ac:dyDescent="0.25">
      <c r="C8" s="46" t="s">
        <v>5</v>
      </c>
      <c r="D8" s="46" t="s">
        <v>6</v>
      </c>
      <c r="E8" s="46" t="s">
        <v>7</v>
      </c>
      <c r="F8" s="46" t="s">
        <v>8</v>
      </c>
      <c r="G8" s="46" t="s">
        <v>9</v>
      </c>
      <c r="H8" s="46" t="s">
        <v>10</v>
      </c>
      <c r="I8" s="46" t="s">
        <v>11</v>
      </c>
      <c r="J8" s="46" t="s">
        <v>12</v>
      </c>
    </row>
    <row r="9" spans="1:10" outlineLevel="1" x14ac:dyDescent="0.25">
      <c r="A9" t="s">
        <v>13</v>
      </c>
      <c r="B9" t="s">
        <v>14</v>
      </c>
      <c r="C9" s="43">
        <v>7.41</v>
      </c>
      <c r="D9" s="43">
        <v>7.3540000000000001</v>
      </c>
      <c r="E9" s="43">
        <v>7.2990000000000004</v>
      </c>
      <c r="F9" s="43">
        <v>7.2889999999999997</v>
      </c>
      <c r="G9" s="43">
        <v>7.2910000000000004</v>
      </c>
      <c r="H9" s="43">
        <v>7.5</v>
      </c>
      <c r="I9" s="43">
        <v>8.1</v>
      </c>
      <c r="J9" s="43">
        <v>8.5</v>
      </c>
    </row>
    <row r="10" spans="1:10" outlineLevel="1" x14ac:dyDescent="0.25">
      <c r="A10" t="s">
        <v>15</v>
      </c>
      <c r="B10" t="s">
        <v>14</v>
      </c>
      <c r="C10" s="43">
        <v>5.7</v>
      </c>
      <c r="D10" s="43">
        <v>5.5</v>
      </c>
      <c r="E10" s="43">
        <v>5.35</v>
      </c>
      <c r="F10" s="43">
        <v>5.3</v>
      </c>
      <c r="G10" s="43">
        <v>5.25</v>
      </c>
      <c r="H10" s="43">
        <v>5.75</v>
      </c>
      <c r="I10" s="43">
        <v>6.7</v>
      </c>
      <c r="J10" s="43">
        <v>7.45</v>
      </c>
    </row>
    <row r="11" spans="1:10" outlineLevel="1" x14ac:dyDescent="0.25">
      <c r="A11" t="s">
        <v>16</v>
      </c>
      <c r="B11" t="s">
        <v>14</v>
      </c>
      <c r="C11" s="43">
        <v>5.77</v>
      </c>
      <c r="D11" s="43">
        <v>6</v>
      </c>
      <c r="E11" s="43">
        <v>6.2</v>
      </c>
      <c r="F11" s="43">
        <v>6.28</v>
      </c>
      <c r="G11" s="43">
        <v>6.3</v>
      </c>
      <c r="H11" s="43">
        <v>6.25</v>
      </c>
      <c r="I11" s="43">
        <v>6.7</v>
      </c>
      <c r="J11" s="43">
        <v>7.25</v>
      </c>
    </row>
    <row r="12" spans="1:10" outlineLevel="1" x14ac:dyDescent="0.25">
      <c r="A12" t="s">
        <v>17</v>
      </c>
      <c r="B12" t="s">
        <v>14</v>
      </c>
      <c r="C12" s="43">
        <v>6.7</v>
      </c>
      <c r="D12" s="43">
        <v>6.35</v>
      </c>
      <c r="E12" s="43">
        <v>6.3</v>
      </c>
      <c r="F12" s="43">
        <v>6.4</v>
      </c>
      <c r="G12" s="43">
        <v>6.5</v>
      </c>
      <c r="H12" s="43">
        <v>6.9</v>
      </c>
      <c r="I12" s="43">
        <v>7.15</v>
      </c>
      <c r="J12" s="43">
        <v>7.43</v>
      </c>
    </row>
    <row r="13" spans="1:10" outlineLevel="1" x14ac:dyDescent="0.25">
      <c r="A13" t="s">
        <v>18</v>
      </c>
      <c r="B13" t="s">
        <v>14</v>
      </c>
      <c r="C13" s="43">
        <v>6.6994999999999996</v>
      </c>
      <c r="D13" s="43">
        <v>6.62</v>
      </c>
      <c r="E13" s="43">
        <v>6.57</v>
      </c>
      <c r="F13" s="43">
        <v>6.55</v>
      </c>
      <c r="G13" s="43">
        <v>6.55</v>
      </c>
      <c r="H13" s="43">
        <v>6.78</v>
      </c>
      <c r="I13" s="43">
        <v>7.1624999999999996</v>
      </c>
      <c r="J13" s="43">
        <v>7.45</v>
      </c>
    </row>
    <row r="14" spans="1:10" outlineLevel="1" x14ac:dyDescent="0.25">
      <c r="A14" t="s">
        <v>19</v>
      </c>
      <c r="B14" t="s">
        <v>14</v>
      </c>
      <c r="C14" s="43">
        <v>7.0090000000000003</v>
      </c>
      <c r="D14" s="43">
        <v>7.2169999999999996</v>
      </c>
      <c r="E14" s="43">
        <v>7.4379999999999997</v>
      </c>
      <c r="F14" s="43">
        <v>7.6159999999999997</v>
      </c>
      <c r="G14" s="43">
        <v>7.7450000000000001</v>
      </c>
      <c r="H14" s="43">
        <v>7.8369999999999997</v>
      </c>
      <c r="I14" s="43">
        <v>7.7</v>
      </c>
      <c r="J14" s="43">
        <v>7.7</v>
      </c>
    </row>
    <row r="15" spans="1:10" outlineLevel="1" x14ac:dyDescent="0.25">
      <c r="A15" t="s">
        <v>20</v>
      </c>
      <c r="B15" t="s">
        <v>14</v>
      </c>
      <c r="C15" s="43">
        <v>5.7919999999999998</v>
      </c>
      <c r="D15" s="43">
        <v>6.2</v>
      </c>
      <c r="E15" s="43">
        <v>6.4450000000000003</v>
      </c>
      <c r="F15" s="43">
        <v>6.5949999999999998</v>
      </c>
      <c r="G15" s="43">
        <v>6.6550000000000002</v>
      </c>
      <c r="H15" s="43">
        <v>6.7</v>
      </c>
      <c r="I15" s="43">
        <v>8</v>
      </c>
      <c r="J15" s="43">
        <v>8</v>
      </c>
    </row>
    <row r="16" spans="1:10" outlineLevel="1" x14ac:dyDescent="0.25">
      <c r="A16" t="s">
        <v>21</v>
      </c>
      <c r="B16" t="s">
        <v>14</v>
      </c>
      <c r="C16" s="43">
        <v>3.3679999999999999</v>
      </c>
      <c r="D16" s="43">
        <v>3.9089999999999998</v>
      </c>
      <c r="E16" s="43">
        <v>4.2430000000000003</v>
      </c>
      <c r="F16" s="43">
        <v>4.8319999999999999</v>
      </c>
      <c r="G16" s="43">
        <v>5.2089999999999996</v>
      </c>
      <c r="H16" s="43">
        <v>6.327</v>
      </c>
      <c r="I16" s="43">
        <v>7.3</v>
      </c>
      <c r="J16" s="43">
        <v>7.3</v>
      </c>
    </row>
    <row r="17" spans="1:10" outlineLevel="1" x14ac:dyDescent="0.25">
      <c r="A17" t="s">
        <v>22</v>
      </c>
      <c r="B17" t="s">
        <v>14</v>
      </c>
      <c r="C17" s="43">
        <v>3.3559999999999999</v>
      </c>
      <c r="D17" s="43">
        <v>3.681</v>
      </c>
      <c r="E17" s="43">
        <v>4.0209999999999999</v>
      </c>
      <c r="F17" s="43">
        <v>4.4630000000000001</v>
      </c>
      <c r="G17" s="43">
        <v>4.8</v>
      </c>
      <c r="H17" s="43">
        <v>5.694</v>
      </c>
      <c r="I17" s="43">
        <v>6.2</v>
      </c>
      <c r="J17" s="43">
        <v>6.8</v>
      </c>
    </row>
    <row r="18" spans="1:10" outlineLevel="1" x14ac:dyDescent="0.25">
      <c r="A18" t="s">
        <v>23</v>
      </c>
      <c r="B18" t="s">
        <v>14</v>
      </c>
      <c r="C18" s="43">
        <v>2.9289999999999998</v>
      </c>
      <c r="D18" s="43">
        <v>2.9910000000000001</v>
      </c>
      <c r="E18" s="43">
        <v>3.0649999999999999</v>
      </c>
      <c r="F18" s="43">
        <v>3.1139999999999999</v>
      </c>
      <c r="G18" s="43">
        <v>3.1789999999999998</v>
      </c>
      <c r="H18" s="43">
        <v>3.81</v>
      </c>
      <c r="I18" s="43">
        <v>4.2880000000000003</v>
      </c>
      <c r="J18" s="43">
        <v>6</v>
      </c>
    </row>
    <row r="19" spans="1:10" outlineLevel="1" x14ac:dyDescent="0.25">
      <c r="A19" t="s">
        <v>24</v>
      </c>
      <c r="B19" t="s">
        <v>14</v>
      </c>
      <c r="C19" s="43">
        <v>2.9350000000000001</v>
      </c>
      <c r="D19" s="43">
        <v>2.9830000000000001</v>
      </c>
      <c r="E19" s="43">
        <v>3.048</v>
      </c>
      <c r="F19" s="43">
        <v>3.1</v>
      </c>
      <c r="G19" s="43">
        <v>3.153</v>
      </c>
      <c r="H19" s="43">
        <v>4.0579999999999998</v>
      </c>
      <c r="I19" s="43">
        <v>4.6159999999999997</v>
      </c>
      <c r="J19" s="43">
        <v>5.8</v>
      </c>
    </row>
    <row r="20" spans="1:10" outlineLevel="1" x14ac:dyDescent="0.25">
      <c r="A20" t="s">
        <v>25</v>
      </c>
      <c r="B20" t="s">
        <v>14</v>
      </c>
      <c r="C20" s="43">
        <v>2.9249999999999998</v>
      </c>
      <c r="D20" s="43">
        <v>3.367</v>
      </c>
      <c r="E20" s="43">
        <v>3.7549999999999999</v>
      </c>
      <c r="F20" s="43">
        <v>4.0650000000000004</v>
      </c>
      <c r="G20" s="43">
        <v>4.2779999999999996</v>
      </c>
      <c r="H20" s="43">
        <v>4.8499999999999996</v>
      </c>
      <c r="I20" s="43">
        <v>5.4329999999999998</v>
      </c>
      <c r="J20" s="43">
        <v>5.75</v>
      </c>
    </row>
    <row r="21" spans="1:10" outlineLevel="1" x14ac:dyDescent="0.25">
      <c r="A21" s="27" t="s">
        <v>26</v>
      </c>
      <c r="B21" t="s">
        <v>14</v>
      </c>
      <c r="C21" s="43">
        <v>2.242</v>
      </c>
      <c r="D21" s="43">
        <v>2.5670000000000002</v>
      </c>
      <c r="E21" s="43">
        <v>3.0230000000000001</v>
      </c>
      <c r="F21" s="43">
        <v>3.4119999999999999</v>
      </c>
      <c r="G21" s="43">
        <v>3.6429999999999998</v>
      </c>
      <c r="H21" s="43">
        <v>4.74</v>
      </c>
      <c r="I21" s="43">
        <v>5.4379999999999997</v>
      </c>
      <c r="J21" s="43">
        <v>5.8</v>
      </c>
    </row>
    <row r="22" spans="1:10" outlineLevel="1" x14ac:dyDescent="0.25">
      <c r="A22" s="27" t="s">
        <v>27</v>
      </c>
      <c r="B22" t="s">
        <v>14</v>
      </c>
      <c r="C22" s="43">
        <v>3.302</v>
      </c>
      <c r="D22" s="43">
        <v>3.4329999999999998</v>
      </c>
      <c r="E22" s="43">
        <v>3.5179999999999998</v>
      </c>
      <c r="F22" s="43">
        <v>3.6179999999999999</v>
      </c>
      <c r="G22" s="43">
        <v>3.7250000000000001</v>
      </c>
      <c r="H22" s="43">
        <v>4.2380000000000004</v>
      </c>
      <c r="I22" s="43">
        <v>4.5350000000000001</v>
      </c>
      <c r="J22" s="43">
        <v>4.7220000000000004</v>
      </c>
    </row>
    <row r="23" spans="1:10" outlineLevel="1" x14ac:dyDescent="0.25">
      <c r="A23" s="27" t="s">
        <v>28</v>
      </c>
      <c r="B23" t="s">
        <v>14</v>
      </c>
      <c r="C23" s="43">
        <v>3.5470000000000002</v>
      </c>
      <c r="D23" s="43">
        <v>3.585</v>
      </c>
      <c r="E23" s="43">
        <v>3.63</v>
      </c>
      <c r="F23" s="43">
        <v>3.67</v>
      </c>
      <c r="G23" s="43">
        <v>3.7029999999999998</v>
      </c>
      <c r="H23" s="43">
        <v>3.778</v>
      </c>
      <c r="I23" s="43">
        <v>3.8919999999999999</v>
      </c>
      <c r="J23" s="43">
        <v>3.992</v>
      </c>
    </row>
    <row r="24" spans="1:10" outlineLevel="1" x14ac:dyDescent="0.25">
      <c r="A24" s="27" t="s">
        <v>29</v>
      </c>
      <c r="B24" t="s">
        <v>14</v>
      </c>
      <c r="C24" s="43">
        <v>3.5329999999999999</v>
      </c>
      <c r="D24" s="43">
        <v>3.581</v>
      </c>
      <c r="E24" s="43">
        <v>3.6349999999999998</v>
      </c>
      <c r="F24" s="43">
        <v>3.77</v>
      </c>
      <c r="G24" s="43">
        <v>3.7829999999999999</v>
      </c>
      <c r="H24" s="43">
        <v>4.1420000000000003</v>
      </c>
      <c r="I24" s="43">
        <v>4.3179999999999996</v>
      </c>
      <c r="J24" s="43">
        <v>4.508</v>
      </c>
    </row>
    <row r="25" spans="1:10" outlineLevel="1" x14ac:dyDescent="0.25">
      <c r="A25" s="27" t="s">
        <v>30</v>
      </c>
      <c r="B25" t="s">
        <v>14</v>
      </c>
      <c r="C25" s="43">
        <v>2.8879999999999999</v>
      </c>
      <c r="D25" s="43">
        <v>2.8969999999999998</v>
      </c>
      <c r="E25" s="43">
        <v>2.9180000000000001</v>
      </c>
      <c r="F25" s="43">
        <v>2.9569999999999999</v>
      </c>
      <c r="G25" s="43">
        <v>2.9969999999999999</v>
      </c>
      <c r="H25" s="43">
        <v>3.218</v>
      </c>
      <c r="I25" s="43">
        <v>3.47</v>
      </c>
      <c r="J25" s="43">
        <v>3.7330000000000001</v>
      </c>
    </row>
    <row r="26" spans="1:10" outlineLevel="1" x14ac:dyDescent="0.25">
      <c r="A26" s="27" t="s">
        <v>31</v>
      </c>
      <c r="B26" t="s">
        <v>14</v>
      </c>
      <c r="C26" s="43">
        <v>2.12</v>
      </c>
      <c r="D26" s="43">
        <v>2.7210000000000001</v>
      </c>
      <c r="E26" s="43">
        <v>3.24</v>
      </c>
      <c r="F26" s="43">
        <v>3.488</v>
      </c>
      <c r="G26" s="43">
        <v>3.7909999999999999</v>
      </c>
      <c r="H26" s="43">
        <v>4.2859999999999996</v>
      </c>
      <c r="I26" s="43">
        <v>4.5389999999999997</v>
      </c>
      <c r="J26" s="43">
        <v>4.7779999999999996</v>
      </c>
    </row>
    <row r="27" spans="1:10" outlineLevel="1" x14ac:dyDescent="0.25">
      <c r="A27" s="27"/>
    </row>
    <row r="28" spans="1:10" outlineLevel="1" x14ac:dyDescent="0.25"/>
    <row r="29" spans="1:10" x14ac:dyDescent="0.25">
      <c r="A29" t="s">
        <v>0</v>
      </c>
      <c r="B29" t="e">
        <f ca="1">_xll.VIEW("fems:financial_sector",$B$2,$B$3,$B$5,$B$4,"!","!","!")</f>
        <v>#NAME?</v>
      </c>
    </row>
    <row r="30" spans="1:10" x14ac:dyDescent="0.25">
      <c r="A30" t="s">
        <v>1</v>
      </c>
      <c r="B30" t="e">
        <f ca="1">_xll.SUBNM("fems:fs_database","","yield")</f>
        <v>#NAME?</v>
      </c>
    </row>
    <row r="31" spans="1:10" x14ac:dyDescent="0.25">
      <c r="A31" t="s">
        <v>2</v>
      </c>
      <c r="B31" t="e">
        <f ca="1">_xll.SUBNM("fems:frequency","Default","Monthly")</f>
        <v>#NAME?</v>
      </c>
    </row>
    <row r="32" spans="1:10" x14ac:dyDescent="0.25">
      <c r="A32" t="s">
        <v>3</v>
      </c>
      <c r="B32" t="e">
        <f ca="1">_xll.SUBNM("fems:unit","","N/A")</f>
        <v>#NAME?</v>
      </c>
    </row>
    <row r="33" spans="1:10" x14ac:dyDescent="0.25">
      <c r="A33" t="s">
        <v>4</v>
      </c>
      <c r="B33" t="e">
        <f ca="1">_xll.SUBNM("fems:fs_measure","","MGS")</f>
        <v>#NAME?</v>
      </c>
    </row>
    <row r="36" spans="1:10" x14ac:dyDescent="0.25">
      <c r="C36" t="s">
        <v>5</v>
      </c>
      <c r="D36" t="s">
        <v>6</v>
      </c>
      <c r="E36" t="s">
        <v>7</v>
      </c>
      <c r="F36" t="s">
        <v>8</v>
      </c>
      <c r="G36" t="s">
        <v>9</v>
      </c>
      <c r="H36" t="s">
        <v>10</v>
      </c>
      <c r="I36" t="s">
        <v>11</v>
      </c>
      <c r="J36" t="s">
        <v>12</v>
      </c>
    </row>
    <row r="37" spans="1:10" x14ac:dyDescent="0.25">
      <c r="A37">
        <v>2007</v>
      </c>
      <c r="B37" t="s">
        <v>32</v>
      </c>
      <c r="C37">
        <v>3.61</v>
      </c>
      <c r="D37">
        <v>3.67</v>
      </c>
      <c r="E37">
        <v>3.722</v>
      </c>
      <c r="F37">
        <v>3.7629999999999999</v>
      </c>
      <c r="G37">
        <v>3.7970000000000002</v>
      </c>
      <c r="H37">
        <v>3.8769999999999998</v>
      </c>
      <c r="I37">
        <v>3.988</v>
      </c>
      <c r="J37">
        <v>4.0549999999999997</v>
      </c>
    </row>
    <row r="38" spans="1:10" x14ac:dyDescent="0.25">
      <c r="A38">
        <v>2007</v>
      </c>
      <c r="B38" t="s">
        <v>33</v>
      </c>
      <c r="C38">
        <v>3.5529999999999999</v>
      </c>
      <c r="D38">
        <v>3.58</v>
      </c>
      <c r="E38">
        <v>3.5979999999999999</v>
      </c>
      <c r="F38">
        <v>3.6150000000000002</v>
      </c>
      <c r="G38">
        <v>3.6280000000000001</v>
      </c>
      <c r="H38">
        <v>3.7679999999999998</v>
      </c>
      <c r="I38">
        <v>3.9169999999999998</v>
      </c>
      <c r="J38">
        <v>4.0229999999999997</v>
      </c>
    </row>
    <row r="39" spans="1:10" x14ac:dyDescent="0.25">
      <c r="A39">
        <v>2007</v>
      </c>
      <c r="B39" t="s">
        <v>34</v>
      </c>
      <c r="C39">
        <v>3.423</v>
      </c>
      <c r="D39">
        <v>3.4350000000000001</v>
      </c>
      <c r="E39">
        <v>3.4409999999999998</v>
      </c>
      <c r="F39">
        <v>3.4540000000000002</v>
      </c>
      <c r="G39">
        <v>3.4630000000000001</v>
      </c>
      <c r="H39">
        <v>3.5070000000000001</v>
      </c>
      <c r="I39">
        <v>3.637</v>
      </c>
      <c r="J39">
        <v>3.7410000000000001</v>
      </c>
    </row>
    <row r="40" spans="1:10" x14ac:dyDescent="0.25">
      <c r="A40">
        <v>2007</v>
      </c>
      <c r="B40" t="s">
        <v>35</v>
      </c>
      <c r="C40">
        <v>3.4159999999999999</v>
      </c>
      <c r="D40">
        <v>3.4220000000000002</v>
      </c>
      <c r="E40">
        <v>3.431</v>
      </c>
      <c r="F40">
        <v>3.4420000000000002</v>
      </c>
      <c r="G40">
        <v>3.4510000000000001</v>
      </c>
      <c r="H40">
        <v>3.4969999999999999</v>
      </c>
      <c r="I40">
        <v>3.57</v>
      </c>
      <c r="J40">
        <v>3.645</v>
      </c>
    </row>
    <row r="41" spans="1:10" x14ac:dyDescent="0.25">
      <c r="A41">
        <v>2007</v>
      </c>
      <c r="B41" t="s">
        <v>36</v>
      </c>
      <c r="C41">
        <v>3.347</v>
      </c>
      <c r="D41">
        <v>3.367</v>
      </c>
      <c r="E41">
        <v>3.4020000000000001</v>
      </c>
      <c r="F41">
        <v>3.4159999999999999</v>
      </c>
      <c r="G41">
        <v>3.4369999999999998</v>
      </c>
      <c r="H41">
        <v>3.51</v>
      </c>
      <c r="I41">
        <v>3.585</v>
      </c>
      <c r="J41">
        <v>3.673</v>
      </c>
    </row>
    <row r="42" spans="1:10" x14ac:dyDescent="0.25">
      <c r="A42">
        <v>2007</v>
      </c>
      <c r="B42" t="s">
        <v>37</v>
      </c>
      <c r="C42">
        <v>3.3029999999999999</v>
      </c>
      <c r="D42">
        <v>3.3119999999999998</v>
      </c>
      <c r="E42">
        <v>3.302</v>
      </c>
      <c r="F42">
        <v>3.351</v>
      </c>
      <c r="G42">
        <v>3.39</v>
      </c>
      <c r="H42">
        <v>3.5379999999999998</v>
      </c>
      <c r="I42">
        <v>3.694</v>
      </c>
      <c r="J42">
        <v>3.8530000000000002</v>
      </c>
    </row>
    <row r="43" spans="1:10" x14ac:dyDescent="0.25">
      <c r="A43">
        <v>2007</v>
      </c>
      <c r="B43" t="s">
        <v>38</v>
      </c>
      <c r="C43">
        <v>3.4260000000000002</v>
      </c>
      <c r="D43">
        <v>3.4380000000000002</v>
      </c>
      <c r="E43">
        <v>3.4540000000000002</v>
      </c>
      <c r="F43">
        <v>3.4660000000000002</v>
      </c>
      <c r="G43">
        <v>3.4769999999999999</v>
      </c>
      <c r="H43">
        <v>3.6669999999999998</v>
      </c>
      <c r="I43">
        <v>3.8530000000000002</v>
      </c>
      <c r="J43">
        <v>4.0369999999999999</v>
      </c>
    </row>
    <row r="44" spans="1:10" x14ac:dyDescent="0.25">
      <c r="A44">
        <v>2007</v>
      </c>
      <c r="B44" t="s">
        <v>39</v>
      </c>
      <c r="C44">
        <v>3.552</v>
      </c>
      <c r="D44">
        <v>3.5619999999999998</v>
      </c>
      <c r="E44">
        <v>3.581</v>
      </c>
      <c r="F44">
        <v>3.597</v>
      </c>
      <c r="G44">
        <v>3.6179999999999999</v>
      </c>
      <c r="H44">
        <v>3.7029999999999998</v>
      </c>
      <c r="I44">
        <v>3.891</v>
      </c>
      <c r="J44">
        <v>4.0869999999999997</v>
      </c>
    </row>
    <row r="45" spans="1:10" x14ac:dyDescent="0.25">
      <c r="A45">
        <v>2007</v>
      </c>
      <c r="B45" t="s">
        <v>40</v>
      </c>
      <c r="C45">
        <v>3.5150000000000001</v>
      </c>
      <c r="D45">
        <v>3.5350000000000001</v>
      </c>
      <c r="E45">
        <v>3.5539999999999998</v>
      </c>
      <c r="F45">
        <v>3.5710000000000002</v>
      </c>
      <c r="G45">
        <v>3.5840000000000001</v>
      </c>
      <c r="H45">
        <v>3.6960000000000002</v>
      </c>
      <c r="I45">
        <v>3.9780000000000002</v>
      </c>
      <c r="J45">
        <v>4.2759999999999998</v>
      </c>
    </row>
    <row r="46" spans="1:10" x14ac:dyDescent="0.25">
      <c r="A46">
        <v>2007</v>
      </c>
      <c r="B46" t="s">
        <v>41</v>
      </c>
      <c r="C46">
        <v>3.5150000000000001</v>
      </c>
      <c r="D46">
        <v>3.5310000000000001</v>
      </c>
      <c r="E46">
        <v>3.5529999999999999</v>
      </c>
      <c r="F46">
        <v>3.5630000000000002</v>
      </c>
      <c r="G46">
        <v>3.5739999999999998</v>
      </c>
      <c r="H46">
        <v>3.7130000000000001</v>
      </c>
      <c r="I46">
        <v>4</v>
      </c>
      <c r="J46">
        <v>4.2969999999999997</v>
      </c>
    </row>
    <row r="47" spans="1:10" x14ac:dyDescent="0.25">
      <c r="A47">
        <v>2007</v>
      </c>
      <c r="B47" t="s">
        <v>42</v>
      </c>
      <c r="C47">
        <v>3.5659999999999998</v>
      </c>
      <c r="D47">
        <v>3.6019999999999999</v>
      </c>
      <c r="E47">
        <v>3.649</v>
      </c>
      <c r="F47">
        <v>3.69</v>
      </c>
      <c r="G47">
        <v>3.74</v>
      </c>
      <c r="H47">
        <v>4.0049999999999999</v>
      </c>
      <c r="I47">
        <v>4.25</v>
      </c>
      <c r="J47">
        <v>4.4889999999999999</v>
      </c>
    </row>
    <row r="48" spans="1:10" x14ac:dyDescent="0.25">
      <c r="A48">
        <v>2007</v>
      </c>
      <c r="B48" t="s">
        <v>43</v>
      </c>
      <c r="C48">
        <v>3.5329999999999999</v>
      </c>
      <c r="D48">
        <v>3.581</v>
      </c>
      <c r="E48">
        <v>3.6349999999999998</v>
      </c>
      <c r="F48">
        <v>3.7109999999999999</v>
      </c>
      <c r="G48">
        <v>3.7829999999999999</v>
      </c>
      <c r="H48">
        <v>4.1420000000000003</v>
      </c>
      <c r="I48">
        <v>4.3179999999999996</v>
      </c>
      <c r="J48">
        <v>4.508</v>
      </c>
    </row>
    <row r="49" spans="1:10" x14ac:dyDescent="0.25">
      <c r="A49" t="s">
        <v>30</v>
      </c>
      <c r="B49" t="s">
        <v>32</v>
      </c>
      <c r="C49">
        <v>3.3730000000000002</v>
      </c>
      <c r="D49">
        <v>3.3820000000000001</v>
      </c>
      <c r="E49">
        <v>3.3969999999999998</v>
      </c>
      <c r="F49">
        <v>3.448</v>
      </c>
      <c r="G49">
        <v>3.492</v>
      </c>
      <c r="H49">
        <v>3.653</v>
      </c>
      <c r="I49">
        <v>3.8980000000000001</v>
      </c>
      <c r="J49">
        <v>4.133</v>
      </c>
    </row>
    <row r="50" spans="1:10" x14ac:dyDescent="0.25">
      <c r="A50" t="s">
        <v>30</v>
      </c>
      <c r="B50" t="s">
        <v>33</v>
      </c>
      <c r="C50">
        <v>3.3719999999999999</v>
      </c>
      <c r="D50">
        <v>3.39</v>
      </c>
      <c r="E50">
        <v>3.42</v>
      </c>
      <c r="F50">
        <v>3.4780000000000002</v>
      </c>
      <c r="G50">
        <v>3.5369999999999999</v>
      </c>
      <c r="H50">
        <v>3.7010000000000001</v>
      </c>
      <c r="I50">
        <v>4.0030000000000001</v>
      </c>
      <c r="J50">
        <v>4.25</v>
      </c>
    </row>
    <row r="51" spans="1:10" x14ac:dyDescent="0.25">
      <c r="A51" t="s">
        <v>30</v>
      </c>
      <c r="B51" t="s">
        <v>34</v>
      </c>
      <c r="C51">
        <v>3.383</v>
      </c>
      <c r="D51">
        <v>3.4049999999999998</v>
      </c>
      <c r="E51">
        <v>3.4279999999999999</v>
      </c>
      <c r="F51">
        <v>3.4729999999999999</v>
      </c>
      <c r="G51">
        <v>3.5219999999999998</v>
      </c>
      <c r="H51">
        <v>3.8</v>
      </c>
      <c r="I51">
        <v>4.032</v>
      </c>
      <c r="J51">
        <v>4.2679999999999998</v>
      </c>
    </row>
    <row r="52" spans="1:10" x14ac:dyDescent="0.25">
      <c r="A52" t="s">
        <v>30</v>
      </c>
      <c r="B52" t="s">
        <v>35</v>
      </c>
      <c r="C52">
        <v>3.3719999999999999</v>
      </c>
      <c r="D52">
        <v>3.4060000000000001</v>
      </c>
      <c r="E52">
        <v>3.4649999999999999</v>
      </c>
      <c r="F52">
        <v>3.4950000000000001</v>
      </c>
      <c r="G52">
        <v>3.5230000000000001</v>
      </c>
      <c r="H52">
        <v>3.79</v>
      </c>
      <c r="I52">
        <v>4.0330000000000004</v>
      </c>
      <c r="J52">
        <v>4.2670000000000003</v>
      </c>
    </row>
    <row r="53" spans="1:10" x14ac:dyDescent="0.25">
      <c r="A53" t="s">
        <v>30</v>
      </c>
      <c r="B53" t="s">
        <v>36</v>
      </c>
      <c r="C53">
        <v>3.5329999999999999</v>
      </c>
      <c r="D53">
        <v>3.5750000000000002</v>
      </c>
      <c r="E53">
        <v>3.62</v>
      </c>
      <c r="F53">
        <v>3.7170000000000001</v>
      </c>
      <c r="G53">
        <v>3.8319999999999999</v>
      </c>
      <c r="H53">
        <v>4.0179999999999998</v>
      </c>
      <c r="I53">
        <v>4.1980000000000004</v>
      </c>
      <c r="J53">
        <v>4.37</v>
      </c>
    </row>
    <row r="54" spans="1:10" x14ac:dyDescent="0.25">
      <c r="A54" t="s">
        <v>30</v>
      </c>
      <c r="B54" t="s">
        <v>37</v>
      </c>
      <c r="C54">
        <v>3.9279999999999999</v>
      </c>
      <c r="D54">
        <v>4.0410000000000004</v>
      </c>
      <c r="E54">
        <v>4.117</v>
      </c>
      <c r="F54">
        <v>4.2130000000000001</v>
      </c>
      <c r="G54">
        <v>4.2729999999999997</v>
      </c>
      <c r="H54">
        <v>4.8579999999999997</v>
      </c>
      <c r="I54">
        <v>5.03</v>
      </c>
      <c r="J54">
        <v>5.2069999999999999</v>
      </c>
    </row>
    <row r="55" spans="1:10" x14ac:dyDescent="0.25">
      <c r="A55" t="s">
        <v>30</v>
      </c>
      <c r="B55" t="s">
        <v>38</v>
      </c>
      <c r="C55">
        <v>3.742</v>
      </c>
      <c r="D55">
        <v>3.8490000000000002</v>
      </c>
      <c r="E55">
        <v>3.9049999999999998</v>
      </c>
      <c r="F55">
        <v>3.9809999999999999</v>
      </c>
      <c r="G55">
        <v>4.0220000000000002</v>
      </c>
      <c r="H55">
        <v>4.8049999999999997</v>
      </c>
      <c r="I55">
        <v>5.0119999999999996</v>
      </c>
      <c r="J55">
        <v>5.2080000000000002</v>
      </c>
    </row>
    <row r="56" spans="1:10" x14ac:dyDescent="0.25">
      <c r="A56" t="s">
        <v>30</v>
      </c>
      <c r="B56" t="s">
        <v>39</v>
      </c>
      <c r="C56">
        <v>3.7320000000000002</v>
      </c>
      <c r="D56">
        <v>3.8149999999999999</v>
      </c>
      <c r="E56">
        <v>3.89</v>
      </c>
      <c r="F56">
        <v>3.9609999999999999</v>
      </c>
      <c r="G56">
        <v>4.0369999999999999</v>
      </c>
      <c r="H56">
        <v>4.7619999999999996</v>
      </c>
      <c r="I56">
        <v>4.9109999999999996</v>
      </c>
      <c r="J56">
        <v>5.0750000000000002</v>
      </c>
    </row>
    <row r="57" spans="1:10" x14ac:dyDescent="0.25">
      <c r="A57" t="s">
        <v>30</v>
      </c>
      <c r="B57" t="s">
        <v>40</v>
      </c>
      <c r="C57">
        <v>3.73</v>
      </c>
      <c r="D57">
        <v>3.8069999999999999</v>
      </c>
      <c r="E57">
        <v>3.8820000000000001</v>
      </c>
      <c r="F57">
        <v>3.996</v>
      </c>
      <c r="G57">
        <v>4.0579999999999998</v>
      </c>
      <c r="H57">
        <v>4.5830000000000002</v>
      </c>
      <c r="I57">
        <v>4.9020000000000001</v>
      </c>
      <c r="J57">
        <v>5.1449999999999996</v>
      </c>
    </row>
    <row r="58" spans="1:10" x14ac:dyDescent="0.25">
      <c r="A58" t="s">
        <v>30</v>
      </c>
      <c r="B58" t="s">
        <v>41</v>
      </c>
      <c r="C58">
        <v>3.6920000000000002</v>
      </c>
      <c r="D58">
        <v>3.7719999999999998</v>
      </c>
      <c r="E58">
        <v>3.8279999999999998</v>
      </c>
      <c r="F58">
        <v>3.9260000000000002</v>
      </c>
      <c r="G58">
        <v>4.05</v>
      </c>
      <c r="H58">
        <v>4.2969999999999997</v>
      </c>
      <c r="I58">
        <v>4.5549999999999997</v>
      </c>
      <c r="J58">
        <v>4.798</v>
      </c>
    </row>
    <row r="59" spans="1:10" x14ac:dyDescent="0.25">
      <c r="A59" t="s">
        <v>30</v>
      </c>
      <c r="B59" t="s">
        <v>42</v>
      </c>
      <c r="C59">
        <v>3.1720000000000002</v>
      </c>
      <c r="D59">
        <v>3.2210000000000001</v>
      </c>
      <c r="E59">
        <v>3.2530000000000001</v>
      </c>
      <c r="F59">
        <v>3.331</v>
      </c>
      <c r="G59">
        <v>3.407</v>
      </c>
      <c r="H59">
        <v>3.7</v>
      </c>
      <c r="I59">
        <v>3.911</v>
      </c>
      <c r="J59">
        <v>4.1100000000000003</v>
      </c>
    </row>
    <row r="60" spans="1:10" x14ac:dyDescent="0.25">
      <c r="A60" t="s">
        <v>30</v>
      </c>
      <c r="B60" t="s">
        <v>43</v>
      </c>
      <c r="C60">
        <v>2.8879999999999999</v>
      </c>
      <c r="D60">
        <v>2.8969999999999998</v>
      </c>
      <c r="E60">
        <v>2.9180000000000001</v>
      </c>
      <c r="F60">
        <v>2.9569999999999999</v>
      </c>
      <c r="G60">
        <v>2.9969999999999999</v>
      </c>
      <c r="H60">
        <v>3.218</v>
      </c>
      <c r="I60">
        <v>3.47</v>
      </c>
      <c r="J60">
        <v>3.7330000000000001</v>
      </c>
    </row>
    <row r="61" spans="1:10" x14ac:dyDescent="0.25">
      <c r="A61" t="s">
        <v>31</v>
      </c>
      <c r="B61" t="s">
        <v>32</v>
      </c>
      <c r="C61">
        <v>2.4950000000000001</v>
      </c>
      <c r="D61">
        <v>2.5369999999999999</v>
      </c>
      <c r="E61">
        <v>2.5619999999999998</v>
      </c>
      <c r="F61">
        <v>2.673</v>
      </c>
      <c r="G61">
        <v>2.7850000000000001</v>
      </c>
      <c r="H61">
        <v>3.105</v>
      </c>
      <c r="I61">
        <v>3.35</v>
      </c>
      <c r="J61">
        <v>3.6080000000000001</v>
      </c>
    </row>
    <row r="62" spans="1:10" x14ac:dyDescent="0.25">
      <c r="A62" t="s">
        <v>31</v>
      </c>
      <c r="B62" t="s">
        <v>33</v>
      </c>
      <c r="C62">
        <v>2.0670000000000002</v>
      </c>
      <c r="D62">
        <v>2.3149999999999999</v>
      </c>
      <c r="E62">
        <v>2.52</v>
      </c>
      <c r="F62">
        <v>2.8660000000000001</v>
      </c>
      <c r="G62">
        <v>3.2130000000000001</v>
      </c>
      <c r="H62">
        <v>4.0279999999999996</v>
      </c>
      <c r="I62">
        <v>4.282</v>
      </c>
      <c r="J62">
        <v>4.5</v>
      </c>
    </row>
    <row r="63" spans="1:10" x14ac:dyDescent="0.25">
      <c r="A63" t="s">
        <v>31</v>
      </c>
      <c r="B63" t="s">
        <v>34</v>
      </c>
      <c r="C63">
        <v>1.99</v>
      </c>
      <c r="D63">
        <v>2.536</v>
      </c>
      <c r="E63">
        <v>2.86</v>
      </c>
      <c r="F63">
        <v>3.1880000000000002</v>
      </c>
      <c r="G63">
        <v>3.4929999999999999</v>
      </c>
      <c r="H63">
        <v>3.823</v>
      </c>
      <c r="I63">
        <v>4.1369999999999996</v>
      </c>
      <c r="J63">
        <v>4.4000000000000004</v>
      </c>
    </row>
    <row r="64" spans="1:10" x14ac:dyDescent="0.25">
      <c r="A64" t="s">
        <v>31</v>
      </c>
      <c r="B64" t="s">
        <v>35</v>
      </c>
      <c r="C64">
        <v>1.988</v>
      </c>
      <c r="D64">
        <v>2.484</v>
      </c>
      <c r="E64">
        <v>2.82</v>
      </c>
      <c r="F64">
        <v>3.246</v>
      </c>
      <c r="G64">
        <v>3.61</v>
      </c>
      <c r="H64">
        <v>3.9980000000000002</v>
      </c>
      <c r="I64">
        <v>4.2380000000000004</v>
      </c>
      <c r="J64">
        <v>4.452</v>
      </c>
    </row>
    <row r="65" spans="1:10" x14ac:dyDescent="0.25">
      <c r="A65" t="s">
        <v>31</v>
      </c>
      <c r="B65" t="s">
        <v>36</v>
      </c>
      <c r="C65">
        <v>2.073</v>
      </c>
      <c r="D65">
        <v>2.488</v>
      </c>
      <c r="E65">
        <v>2.8530000000000002</v>
      </c>
      <c r="F65">
        <v>3.282</v>
      </c>
      <c r="G65">
        <v>3.57</v>
      </c>
      <c r="H65">
        <v>4.2930000000000001</v>
      </c>
      <c r="I65">
        <v>4.548</v>
      </c>
      <c r="J65">
        <v>4.7750000000000004</v>
      </c>
    </row>
    <row r="66" spans="1:10" x14ac:dyDescent="0.25">
      <c r="A66" t="s">
        <v>31</v>
      </c>
      <c r="B66" t="s">
        <v>37</v>
      </c>
      <c r="C66">
        <v>2.1419999999999999</v>
      </c>
      <c r="D66">
        <v>2.5579999999999998</v>
      </c>
      <c r="E66">
        <v>2.9220000000000002</v>
      </c>
      <c r="F66">
        <v>3.3570000000000002</v>
      </c>
      <c r="G66">
        <v>3.7949999999999999</v>
      </c>
      <c r="H66">
        <v>4.37</v>
      </c>
      <c r="I66">
        <v>4.6130000000000004</v>
      </c>
      <c r="J66">
        <v>4.8949999999999996</v>
      </c>
    </row>
    <row r="67" spans="1:10" x14ac:dyDescent="0.25">
      <c r="A67" t="s">
        <v>31</v>
      </c>
      <c r="B67" t="s">
        <v>38</v>
      </c>
      <c r="C67">
        <v>2.0550000000000002</v>
      </c>
      <c r="D67">
        <v>2.5299999999999998</v>
      </c>
      <c r="E67">
        <v>2.88</v>
      </c>
      <c r="F67">
        <v>3.387</v>
      </c>
      <c r="G67">
        <v>3.6880000000000002</v>
      </c>
      <c r="H67">
        <v>4.2709999999999999</v>
      </c>
      <c r="I67">
        <v>4.5609999999999999</v>
      </c>
      <c r="J67">
        <v>4.8159999999999998</v>
      </c>
    </row>
    <row r="68" spans="1:10" x14ac:dyDescent="0.25">
      <c r="A68" t="s">
        <v>31</v>
      </c>
      <c r="B68" t="s">
        <v>39</v>
      </c>
      <c r="C68">
        <v>2.0489999999999999</v>
      </c>
      <c r="D68">
        <v>2.5680000000000001</v>
      </c>
      <c r="E68">
        <v>2.8639999999999999</v>
      </c>
      <c r="F68">
        <v>3.3980000000000001</v>
      </c>
      <c r="G68">
        <v>3.7490000000000001</v>
      </c>
      <c r="H68">
        <v>4.1680000000000001</v>
      </c>
      <c r="I68">
        <v>4.4189999999999996</v>
      </c>
      <c r="J68">
        <v>4.6139999999999999</v>
      </c>
    </row>
    <row r="69" spans="1:10" x14ac:dyDescent="0.25">
      <c r="A69" t="s">
        <v>31</v>
      </c>
      <c r="B69" t="s">
        <v>40</v>
      </c>
      <c r="C69">
        <v>2.0699999999999998</v>
      </c>
      <c r="D69">
        <v>2.5539999999999998</v>
      </c>
      <c r="E69">
        <v>2.88</v>
      </c>
      <c r="F69">
        <v>3.3490000000000002</v>
      </c>
      <c r="G69">
        <v>3.74</v>
      </c>
      <c r="H69">
        <v>4.1749999999999998</v>
      </c>
      <c r="I69">
        <v>4.43</v>
      </c>
      <c r="J69">
        <v>4.6340000000000003</v>
      </c>
    </row>
    <row r="70" spans="1:10" x14ac:dyDescent="0.25">
      <c r="A70" t="s">
        <v>31</v>
      </c>
      <c r="B70" t="s">
        <v>41</v>
      </c>
      <c r="C70">
        <v>2.0910000000000002</v>
      </c>
      <c r="D70">
        <v>2.5659999999999998</v>
      </c>
      <c r="E70">
        <v>2.952</v>
      </c>
      <c r="F70">
        <v>3.4489999999999998</v>
      </c>
      <c r="G70">
        <v>3.9060000000000001</v>
      </c>
      <c r="H70">
        <v>4.2709999999999999</v>
      </c>
      <c r="I70">
        <v>4.5049999999999999</v>
      </c>
      <c r="J70">
        <v>4.7329999999999997</v>
      </c>
    </row>
    <row r="71" spans="1:10" x14ac:dyDescent="0.25">
      <c r="A71" t="s">
        <v>31</v>
      </c>
      <c r="B71" t="s">
        <v>42</v>
      </c>
      <c r="C71">
        <v>2.09</v>
      </c>
      <c r="D71">
        <v>2.5259999999999998</v>
      </c>
      <c r="E71">
        <v>2.9630000000000001</v>
      </c>
      <c r="F71">
        <v>3.3929999999999998</v>
      </c>
      <c r="G71">
        <v>3.7330000000000001</v>
      </c>
      <c r="H71">
        <v>4.2359999999999998</v>
      </c>
      <c r="I71">
        <v>4.4939999999999998</v>
      </c>
      <c r="J71">
        <v>4.7160000000000002</v>
      </c>
    </row>
    <row r="72" spans="1:10" x14ac:dyDescent="0.25">
      <c r="A72" t="s">
        <v>31</v>
      </c>
      <c r="B72" t="s">
        <v>43</v>
      </c>
      <c r="C72">
        <v>2.12</v>
      </c>
      <c r="D72">
        <v>2.7210000000000001</v>
      </c>
      <c r="E72">
        <v>3.24</v>
      </c>
      <c r="F72">
        <v>3.488</v>
      </c>
      <c r="G72">
        <v>3.7909999999999999</v>
      </c>
      <c r="H72">
        <v>4.2859999999999996</v>
      </c>
      <c r="I72">
        <v>4.5389999999999997</v>
      </c>
      <c r="J72">
        <v>4.7779999999999996</v>
      </c>
    </row>
    <row r="73" spans="1:10" x14ac:dyDescent="0.25">
      <c r="A73" t="s">
        <v>44</v>
      </c>
      <c r="B73" t="s">
        <v>32</v>
      </c>
      <c r="C73">
        <v>2.2549999999999999</v>
      </c>
      <c r="D73">
        <v>2.7930000000000001</v>
      </c>
      <c r="E73">
        <v>3.2749999999999999</v>
      </c>
      <c r="F73">
        <v>3.5190000000000001</v>
      </c>
      <c r="G73">
        <v>3.7639999999999998</v>
      </c>
      <c r="H73">
        <v>4.282</v>
      </c>
      <c r="I73">
        <v>4.5510000000000002</v>
      </c>
      <c r="J73">
        <v>4.7690000000000001</v>
      </c>
    </row>
    <row r="74" spans="1:10" x14ac:dyDescent="0.25">
      <c r="A74" t="s">
        <v>44</v>
      </c>
      <c r="B74" t="s">
        <v>33</v>
      </c>
      <c r="C74">
        <v>2.593</v>
      </c>
      <c r="D74">
        <v>3.0179999999999998</v>
      </c>
      <c r="E74">
        <v>3.3340000000000001</v>
      </c>
      <c r="F74">
        <v>3.653</v>
      </c>
      <c r="G74">
        <v>3.8359999999999999</v>
      </c>
      <c r="H74">
        <v>4.2569999999999997</v>
      </c>
      <c r="I74">
        <v>4.5439999999999996</v>
      </c>
      <c r="J74">
        <v>4.7539999999999996</v>
      </c>
    </row>
    <row r="75" spans="1:10" x14ac:dyDescent="0.25">
      <c r="A75" t="s">
        <v>44</v>
      </c>
      <c r="B75" t="s">
        <v>34</v>
      </c>
      <c r="C75">
        <v>2.5779999999999998</v>
      </c>
      <c r="D75">
        <v>2.9740000000000002</v>
      </c>
      <c r="E75">
        <v>3.2570000000000001</v>
      </c>
      <c r="F75">
        <v>3.6379999999999999</v>
      </c>
      <c r="G75">
        <v>3.7509999999999999</v>
      </c>
      <c r="H75">
        <v>4.1589999999999998</v>
      </c>
      <c r="I75">
        <v>4.4720000000000004</v>
      </c>
      <c r="J75">
        <v>4.665</v>
      </c>
    </row>
    <row r="76" spans="1:10" x14ac:dyDescent="0.25">
      <c r="A76" t="s">
        <v>44</v>
      </c>
      <c r="B76" t="s">
        <v>35</v>
      </c>
      <c r="C76">
        <v>2.5760000000000001</v>
      </c>
      <c r="D76">
        <v>2.8239999999999998</v>
      </c>
      <c r="E76">
        <v>2.9889999999999999</v>
      </c>
      <c r="F76">
        <v>3.5390000000000001</v>
      </c>
      <c r="G76">
        <v>3.62</v>
      </c>
      <c r="H76">
        <v>4.0629999999999997</v>
      </c>
      <c r="I76">
        <v>4.2939999999999996</v>
      </c>
      <c r="J76">
        <v>4.4989999999999997</v>
      </c>
    </row>
    <row r="77" spans="1:10" x14ac:dyDescent="0.25">
      <c r="A77" t="s">
        <v>44</v>
      </c>
      <c r="B77" t="s">
        <v>36</v>
      </c>
      <c r="C77">
        <v>2.6949999999999998</v>
      </c>
      <c r="D77">
        <v>2.9390000000000001</v>
      </c>
      <c r="E77">
        <v>3.1909999999999998</v>
      </c>
      <c r="F77">
        <v>3.512</v>
      </c>
      <c r="G77">
        <v>3.5939999999999999</v>
      </c>
      <c r="H77">
        <v>4.0529999999999999</v>
      </c>
      <c r="I77">
        <v>4.2830000000000004</v>
      </c>
      <c r="J77">
        <v>4.5049999999999999</v>
      </c>
    </row>
    <row r="78" spans="1:10" x14ac:dyDescent="0.25">
      <c r="A78" t="s">
        <v>44</v>
      </c>
      <c r="B78" t="s">
        <v>37</v>
      </c>
      <c r="C78">
        <v>2.79</v>
      </c>
      <c r="D78">
        <v>3</v>
      </c>
      <c r="E78">
        <v>3.15</v>
      </c>
      <c r="F78">
        <v>3.4220000000000002</v>
      </c>
      <c r="G78">
        <v>3.5259999999999998</v>
      </c>
      <c r="H78">
        <v>3.9569999999999999</v>
      </c>
      <c r="I78">
        <v>4.258</v>
      </c>
      <c r="J78">
        <v>4.4649999999999999</v>
      </c>
    </row>
    <row r="79" spans="1:10" x14ac:dyDescent="0.25">
      <c r="A79" t="s">
        <v>44</v>
      </c>
      <c r="B79" t="s">
        <v>38</v>
      </c>
      <c r="C79">
        <v>2.859</v>
      </c>
      <c r="D79">
        <v>3.0659999999999998</v>
      </c>
      <c r="E79">
        <v>3.1850000000000001</v>
      </c>
      <c r="F79">
        <v>3.343</v>
      </c>
      <c r="G79">
        <v>3.4089999999999998</v>
      </c>
      <c r="H79">
        <v>3.9180000000000001</v>
      </c>
      <c r="I79">
        <v>4.2030000000000003</v>
      </c>
      <c r="J79">
        <v>4.4000000000000004</v>
      </c>
    </row>
    <row r="80" spans="1:10" x14ac:dyDescent="0.25">
      <c r="A80" t="s">
        <v>44</v>
      </c>
      <c r="B80" t="s">
        <v>39</v>
      </c>
      <c r="C80">
        <v>2.8679999999999999</v>
      </c>
      <c r="D80">
        <v>3.07</v>
      </c>
      <c r="E80">
        <v>3.18</v>
      </c>
      <c r="F80">
        <v>3.3090000000000002</v>
      </c>
      <c r="G80">
        <v>3.38</v>
      </c>
      <c r="H80">
        <v>3.714</v>
      </c>
      <c r="I80">
        <v>3.9740000000000002</v>
      </c>
      <c r="J80">
        <v>4.1619999999999999</v>
      </c>
    </row>
    <row r="81" spans="1:10" x14ac:dyDescent="0.25">
      <c r="A81" t="s">
        <v>44</v>
      </c>
      <c r="B81" t="s">
        <v>40</v>
      </c>
      <c r="C81">
        <v>2.9</v>
      </c>
      <c r="D81">
        <v>3.0649999999999999</v>
      </c>
      <c r="E81">
        <v>3.1549999999999998</v>
      </c>
      <c r="F81">
        <v>3.2250000000000001</v>
      </c>
      <c r="G81">
        <v>3.2450000000000001</v>
      </c>
      <c r="H81">
        <v>3.625</v>
      </c>
      <c r="I81">
        <v>3.8879999999999999</v>
      </c>
      <c r="J81">
        <v>4.0289999999999999</v>
      </c>
    </row>
    <row r="82" spans="1:10" x14ac:dyDescent="0.25">
      <c r="A82" t="s">
        <v>44</v>
      </c>
      <c r="B82" t="s">
        <v>41</v>
      </c>
      <c r="C82">
        <v>2.931</v>
      </c>
      <c r="D82">
        <v>3.133</v>
      </c>
      <c r="E82">
        <v>3.2730000000000001</v>
      </c>
      <c r="F82">
        <v>3.355</v>
      </c>
      <c r="G82">
        <v>3.431</v>
      </c>
      <c r="H82">
        <v>3.8610000000000002</v>
      </c>
      <c r="I82">
        <v>4.0069999999999997</v>
      </c>
      <c r="J82">
        <v>4.1269999999999998</v>
      </c>
    </row>
    <row r="83" spans="1:10" x14ac:dyDescent="0.25">
      <c r="A83" t="s">
        <v>44</v>
      </c>
      <c r="B83" t="s">
        <v>42</v>
      </c>
      <c r="C83">
        <v>2.87</v>
      </c>
      <c r="D83">
        <v>3.04</v>
      </c>
      <c r="E83">
        <v>3.1339999999999999</v>
      </c>
      <c r="F83">
        <v>3.282</v>
      </c>
      <c r="G83">
        <v>3.2839999999999998</v>
      </c>
      <c r="H83">
        <v>3.8250000000000002</v>
      </c>
      <c r="I83">
        <v>4.0129999999999999</v>
      </c>
      <c r="J83">
        <v>4.1459999999999999</v>
      </c>
    </row>
    <row r="84" spans="1:10" s="43" customFormat="1" x14ac:dyDescent="0.25">
      <c r="A84" s="43" t="s">
        <v>44</v>
      </c>
      <c r="B84" s="43" t="s">
        <v>43</v>
      </c>
      <c r="C84" s="43">
        <v>2.8540000000000001</v>
      </c>
      <c r="D84" s="43">
        <v>2.976</v>
      </c>
      <c r="E84" s="43">
        <v>3.1190000000000002</v>
      </c>
      <c r="F84" s="43">
        <v>3.3239999999999998</v>
      </c>
      <c r="G84" s="43">
        <v>3.387</v>
      </c>
      <c r="H84" s="43">
        <v>4.0380000000000003</v>
      </c>
      <c r="I84" s="43">
        <v>4.1609999999999996</v>
      </c>
      <c r="J84" s="43">
        <v>4.2990000000000004</v>
      </c>
    </row>
    <row r="85" spans="1:10" s="43" customFormat="1" x14ac:dyDescent="0.25">
      <c r="A85" s="44" t="s">
        <v>49</v>
      </c>
      <c r="B85" s="43" t="s">
        <v>32</v>
      </c>
      <c r="C85" s="43">
        <v>2.8439999999999999</v>
      </c>
      <c r="D85" s="43">
        <v>3.0529999999999999</v>
      </c>
      <c r="E85" s="43">
        <v>3.2120000000000002</v>
      </c>
      <c r="F85" s="43">
        <v>3.359</v>
      </c>
      <c r="G85" s="43">
        <v>3.4809999999999999</v>
      </c>
      <c r="H85" s="43">
        <v>4.0590000000000002</v>
      </c>
      <c r="I85" s="43">
        <v>4.274</v>
      </c>
      <c r="J85" s="43">
        <v>4.4889999999999999</v>
      </c>
    </row>
    <row r="86" spans="1:10" s="43" customFormat="1" x14ac:dyDescent="0.25">
      <c r="A86" s="44" t="s">
        <v>49</v>
      </c>
      <c r="B86" s="43" t="s">
        <v>33</v>
      </c>
      <c r="C86" s="43">
        <v>2.89</v>
      </c>
      <c r="D86" s="43">
        <v>3.1219999999999999</v>
      </c>
      <c r="E86" s="43">
        <v>3.3660000000000001</v>
      </c>
      <c r="F86" s="43">
        <v>3.427</v>
      </c>
      <c r="G86" s="43">
        <v>3.4990000000000001</v>
      </c>
      <c r="H86" s="43">
        <v>4.0659999999999998</v>
      </c>
      <c r="I86" s="43">
        <v>4.319</v>
      </c>
      <c r="J86" s="43">
        <v>4.54</v>
      </c>
    </row>
    <row r="87" spans="1:10" s="43" customFormat="1" x14ac:dyDescent="0.25">
      <c r="A87" s="44" t="s">
        <v>49</v>
      </c>
      <c r="B87" s="43" t="s">
        <v>34</v>
      </c>
      <c r="C87" s="43">
        <v>2.9390000000000001</v>
      </c>
      <c r="D87" s="43">
        <v>3.177</v>
      </c>
      <c r="E87" s="43">
        <v>3.4649999999999999</v>
      </c>
      <c r="F87" s="43">
        <v>3.536</v>
      </c>
      <c r="G87" s="43">
        <v>3.6539999999999999</v>
      </c>
      <c r="H87" s="43">
        <v>4.101</v>
      </c>
      <c r="I87" s="43">
        <v>4.3339999999999996</v>
      </c>
      <c r="J87" s="43">
        <v>4.5410000000000004</v>
      </c>
    </row>
    <row r="88" spans="1:10" s="43" customFormat="1" x14ac:dyDescent="0.25">
      <c r="A88" s="44" t="s">
        <v>49</v>
      </c>
      <c r="B88" s="43" t="s">
        <v>35</v>
      </c>
      <c r="C88" s="43">
        <v>2.915</v>
      </c>
      <c r="D88" s="43">
        <v>3.2040000000000002</v>
      </c>
      <c r="E88" s="43">
        <v>3.2879999999999998</v>
      </c>
      <c r="F88" s="43">
        <v>3.4689999999999999</v>
      </c>
      <c r="G88" s="43">
        <v>3.5390000000000001</v>
      </c>
      <c r="H88" s="43">
        <v>4.032</v>
      </c>
      <c r="I88" s="43">
        <v>4.29</v>
      </c>
      <c r="J88" s="43">
        <v>4.5410000000000004</v>
      </c>
    </row>
    <row r="89" spans="1:10" s="43" customFormat="1" x14ac:dyDescent="0.25">
      <c r="A89" s="44" t="s">
        <v>49</v>
      </c>
      <c r="B89" s="43" t="s">
        <v>36</v>
      </c>
      <c r="C89" s="43">
        <v>2.9889999999999999</v>
      </c>
      <c r="D89" s="43">
        <v>3.2429999999999999</v>
      </c>
      <c r="E89" s="43">
        <v>3.2989999999999999</v>
      </c>
      <c r="F89" s="43">
        <v>3.4580000000000002</v>
      </c>
      <c r="G89" s="43">
        <v>3.5579999999999998</v>
      </c>
      <c r="H89" s="43">
        <v>4.0039999999999996</v>
      </c>
      <c r="I89" s="43">
        <v>4.2240000000000002</v>
      </c>
      <c r="J89" s="43">
        <v>4.45</v>
      </c>
    </row>
    <row r="90" spans="1:10" s="43" customFormat="1" x14ac:dyDescent="0.25">
      <c r="A90" s="44" t="s">
        <v>49</v>
      </c>
      <c r="B90" s="43" t="s">
        <v>37</v>
      </c>
      <c r="C90" s="43">
        <v>2.956</v>
      </c>
      <c r="D90" s="43">
        <v>3.1920000000000002</v>
      </c>
      <c r="E90" s="43">
        <v>3.2290000000000001</v>
      </c>
      <c r="F90" s="43">
        <v>3.395</v>
      </c>
      <c r="G90" s="43">
        <v>3.5030000000000001</v>
      </c>
      <c r="H90" s="43">
        <v>3.9289999999999998</v>
      </c>
      <c r="I90" s="43">
        <v>4.1100000000000003</v>
      </c>
      <c r="J90" s="43">
        <v>4.2430000000000003</v>
      </c>
    </row>
    <row r="91" spans="1:10" s="43" customFormat="1" x14ac:dyDescent="0.25">
      <c r="A91" s="44" t="s">
        <v>49</v>
      </c>
      <c r="B91" s="43" t="s">
        <v>38</v>
      </c>
      <c r="C91" s="43">
        <v>2.9089999999999998</v>
      </c>
      <c r="D91" s="43">
        <v>3.16</v>
      </c>
      <c r="E91" s="43">
        <v>3.2370000000000001</v>
      </c>
      <c r="F91" s="43">
        <v>3.3849999999999998</v>
      </c>
      <c r="G91" s="43">
        <v>3.4910000000000001</v>
      </c>
      <c r="H91" s="43">
        <v>3.8769999999999998</v>
      </c>
      <c r="I91" s="43">
        <v>4.0529999999999999</v>
      </c>
      <c r="J91" s="43">
        <v>4.1790000000000003</v>
      </c>
    </row>
    <row r="92" spans="1:10" s="43" customFormat="1" x14ac:dyDescent="0.25">
      <c r="A92" s="44" t="s">
        <v>49</v>
      </c>
      <c r="B92" s="43" t="s">
        <v>39</v>
      </c>
      <c r="C92" s="43">
        <v>2.9350000000000001</v>
      </c>
      <c r="D92" s="43">
        <v>3.1349999999999998</v>
      </c>
      <c r="E92" s="43">
        <v>3.173</v>
      </c>
      <c r="F92" s="43">
        <v>3.3090000000000002</v>
      </c>
      <c r="G92" s="43">
        <v>3.3820000000000001</v>
      </c>
      <c r="H92" s="43">
        <v>3.6440000000000001</v>
      </c>
      <c r="I92" s="43">
        <v>3.9129999999999998</v>
      </c>
      <c r="J92" s="43">
        <v>4.056</v>
      </c>
    </row>
    <row r="93" spans="1:10" s="43" customFormat="1" x14ac:dyDescent="0.25">
      <c r="A93" s="44" t="s">
        <v>49</v>
      </c>
      <c r="B93" s="43" t="s">
        <v>40</v>
      </c>
      <c r="C93" s="43">
        <v>2.9910000000000001</v>
      </c>
      <c r="D93" s="43">
        <v>3.093</v>
      </c>
      <c r="E93" s="43">
        <v>3.2149999999999999</v>
      </c>
      <c r="F93" s="43">
        <v>3.3319999999999999</v>
      </c>
      <c r="G93" s="43">
        <v>3.3959999999999999</v>
      </c>
      <c r="H93" s="43">
        <v>3.702</v>
      </c>
      <c r="I93" s="43">
        <v>3.976</v>
      </c>
      <c r="J93" s="43">
        <v>4.1079999999999997</v>
      </c>
    </row>
    <row r="94" spans="1:10" s="43" customFormat="1" x14ac:dyDescent="0.25">
      <c r="A94" s="44" t="s">
        <v>49</v>
      </c>
      <c r="B94" s="43" t="s">
        <v>41</v>
      </c>
      <c r="C94" s="43">
        <v>2.9039999999999999</v>
      </c>
      <c r="D94" s="43">
        <v>2.9950000000000001</v>
      </c>
      <c r="E94" s="43">
        <v>3.137</v>
      </c>
      <c r="F94" s="43">
        <v>3.2839999999999998</v>
      </c>
      <c r="G94" s="43">
        <v>3.3479999999999999</v>
      </c>
      <c r="H94" s="43">
        <v>3.75</v>
      </c>
      <c r="I94" s="43">
        <v>3.9870000000000001</v>
      </c>
      <c r="J94" s="43">
        <v>4.12</v>
      </c>
    </row>
    <row r="95" spans="1:10" s="43" customFormat="1" x14ac:dyDescent="0.25">
      <c r="A95" s="44" t="s">
        <v>49</v>
      </c>
      <c r="B95" s="43" t="s">
        <v>42</v>
      </c>
      <c r="C95" s="43">
        <v>2.8170000000000002</v>
      </c>
      <c r="D95" s="43">
        <v>2.8450000000000002</v>
      </c>
      <c r="E95" s="43">
        <v>3.1160000000000001</v>
      </c>
      <c r="F95" s="43">
        <v>3.2109999999999999</v>
      </c>
      <c r="G95" s="43">
        <v>3.3</v>
      </c>
      <c r="H95" s="43">
        <v>3.7480000000000002</v>
      </c>
      <c r="I95" s="43">
        <v>3.9660000000000002</v>
      </c>
      <c r="J95" s="43">
        <v>4.1059999999999999</v>
      </c>
    </row>
    <row r="96" spans="1:10" s="43" customFormat="1" x14ac:dyDescent="0.25">
      <c r="A96" s="44" t="s">
        <v>49</v>
      </c>
      <c r="B96" s="43" t="s">
        <v>43</v>
      </c>
      <c r="C96" s="43">
        <v>2.8149999999999999</v>
      </c>
      <c r="D96" s="43">
        <v>2.883</v>
      </c>
      <c r="E96" s="43">
        <v>3.024</v>
      </c>
      <c r="F96" s="43">
        <v>3.18</v>
      </c>
      <c r="G96" s="43">
        <v>3.226</v>
      </c>
      <c r="H96" s="43">
        <v>3.6989999999999998</v>
      </c>
      <c r="I96" s="43">
        <v>3.94</v>
      </c>
      <c r="J96" s="43">
        <v>4.1050000000000004</v>
      </c>
    </row>
    <row r="97" spans="1:10" s="43" customFormat="1" x14ac:dyDescent="0.25">
      <c r="A97" s="44" t="s">
        <v>50</v>
      </c>
      <c r="B97" s="43" t="s">
        <v>32</v>
      </c>
      <c r="C97" s="43">
        <v>2.782</v>
      </c>
      <c r="D97" s="43">
        <v>2.8730000000000002</v>
      </c>
      <c r="E97" s="43">
        <v>2.9630000000000001</v>
      </c>
      <c r="F97" s="43">
        <v>3.1240000000000001</v>
      </c>
      <c r="G97" s="43">
        <v>3.194</v>
      </c>
      <c r="H97" s="43">
        <v>3.5569999999999999</v>
      </c>
      <c r="I97" s="43">
        <v>3.8530000000000002</v>
      </c>
      <c r="J97" s="43">
        <v>4.0179999999999998</v>
      </c>
    </row>
    <row r="98" spans="1:10" s="43" customFormat="1" x14ac:dyDescent="0.25">
      <c r="A98" s="44" t="s">
        <v>50</v>
      </c>
      <c r="B98" s="43" t="s">
        <v>33</v>
      </c>
      <c r="C98" s="43">
        <v>2.8290000000000002</v>
      </c>
      <c r="D98" s="43">
        <v>2.911</v>
      </c>
      <c r="E98" s="43">
        <v>2.9609999999999999</v>
      </c>
      <c r="F98" s="43">
        <v>3.11</v>
      </c>
      <c r="G98" s="43">
        <v>3.1949999999999998</v>
      </c>
      <c r="H98" s="43">
        <v>3.4569999999999999</v>
      </c>
      <c r="I98" s="43">
        <v>3.7349999999999999</v>
      </c>
      <c r="J98" s="43">
        <v>3.931</v>
      </c>
    </row>
    <row r="99" spans="1:10" s="43" customFormat="1" x14ac:dyDescent="0.25">
      <c r="A99" s="44" t="s">
        <v>50</v>
      </c>
      <c r="B99" s="43" t="s">
        <v>34</v>
      </c>
      <c r="C99" s="43">
        <v>3.0190000000000001</v>
      </c>
      <c r="D99" s="43">
        <v>3.0779999999999998</v>
      </c>
      <c r="E99" s="43">
        <v>3.1749999999999998</v>
      </c>
      <c r="F99" s="43">
        <v>3.2559999999999998</v>
      </c>
      <c r="G99" s="43">
        <v>3.335</v>
      </c>
      <c r="H99" s="43">
        <v>3.6779999999999999</v>
      </c>
      <c r="I99" s="43">
        <v>3.956</v>
      </c>
      <c r="J99" s="43">
        <v>4.0890000000000004</v>
      </c>
    </row>
    <row r="100" spans="1:10" s="43" customFormat="1" x14ac:dyDescent="0.25">
      <c r="A100" s="44" t="s">
        <v>50</v>
      </c>
      <c r="B100" s="43" t="s">
        <v>35</v>
      </c>
      <c r="C100" s="43">
        <v>3.0339999999999998</v>
      </c>
      <c r="D100" s="43">
        <v>3.101</v>
      </c>
      <c r="E100" s="43">
        <v>3.1920000000000002</v>
      </c>
      <c r="F100" s="43">
        <v>3.238</v>
      </c>
      <c r="G100" s="43">
        <v>3.3069999999999999</v>
      </c>
      <c r="H100" s="43">
        <v>3.5760000000000001</v>
      </c>
      <c r="I100" s="43">
        <v>3.9089999999999998</v>
      </c>
      <c r="J100" s="43">
        <v>4.1100000000000003</v>
      </c>
    </row>
    <row r="101" spans="1:10" s="43" customFormat="1" x14ac:dyDescent="0.25">
      <c r="A101" s="44" t="s">
        <v>50</v>
      </c>
      <c r="B101" s="43" t="s">
        <v>36</v>
      </c>
      <c r="C101" s="43">
        <v>3.0259999999999998</v>
      </c>
      <c r="D101" s="43">
        <v>3.0939999999999999</v>
      </c>
      <c r="E101" s="43">
        <v>3.161</v>
      </c>
      <c r="F101" s="43">
        <v>3.214</v>
      </c>
      <c r="G101" s="43">
        <v>3.262</v>
      </c>
      <c r="H101" s="43">
        <v>3.5579999999999998</v>
      </c>
      <c r="I101" s="43">
        <v>3.8610000000000002</v>
      </c>
      <c r="J101" s="43">
        <v>4.0730000000000004</v>
      </c>
    </row>
    <row r="102" spans="1:10" s="43" customFormat="1" x14ac:dyDescent="0.25">
      <c r="A102" s="44" t="s">
        <v>50</v>
      </c>
      <c r="B102" s="43" t="s">
        <v>37</v>
      </c>
      <c r="C102" s="43">
        <v>2.9590000000000001</v>
      </c>
      <c r="D102" s="43">
        <v>2.984</v>
      </c>
      <c r="E102" s="43">
        <v>3.0739999999999998</v>
      </c>
      <c r="F102" s="43">
        <v>3.1440000000000001</v>
      </c>
      <c r="G102" s="43">
        <v>3.2080000000000002</v>
      </c>
      <c r="H102" s="43">
        <v>3.516</v>
      </c>
      <c r="I102" s="43">
        <v>3.794</v>
      </c>
      <c r="J102" s="43">
        <v>4.0019999999999998</v>
      </c>
    </row>
    <row r="103" spans="1:10" s="43" customFormat="1" x14ac:dyDescent="0.25">
      <c r="A103" s="44" t="s">
        <v>50</v>
      </c>
      <c r="B103" s="43" t="s">
        <v>38</v>
      </c>
      <c r="C103" s="43">
        <v>2.9750000000000001</v>
      </c>
      <c r="D103" s="43">
        <v>3.0049999999999999</v>
      </c>
      <c r="E103" s="43">
        <v>3.05</v>
      </c>
      <c r="F103" s="43">
        <v>3.1190000000000002</v>
      </c>
      <c r="G103" s="43">
        <v>3.21</v>
      </c>
      <c r="H103" s="43">
        <v>3.411</v>
      </c>
      <c r="I103" s="43">
        <v>3.6259999999999999</v>
      </c>
      <c r="J103" s="43">
        <v>3.7650000000000001</v>
      </c>
    </row>
    <row r="104" spans="1:10" s="43" customFormat="1" x14ac:dyDescent="0.25">
      <c r="A104" s="44" t="s">
        <v>50</v>
      </c>
      <c r="B104" s="43" t="s">
        <v>39</v>
      </c>
      <c r="C104" s="43">
        <v>2.9910000000000001</v>
      </c>
      <c r="D104" s="43">
        <v>3.028</v>
      </c>
      <c r="E104" s="43">
        <v>3.0760000000000001</v>
      </c>
      <c r="F104" s="43">
        <v>3.2</v>
      </c>
      <c r="G104" s="43">
        <v>3.2669999999999999</v>
      </c>
      <c r="H104" s="43">
        <v>3.4849999999999999</v>
      </c>
      <c r="I104" s="43">
        <v>3.702</v>
      </c>
      <c r="J104" s="43">
        <v>3.8540000000000001</v>
      </c>
    </row>
    <row r="105" spans="1:10" s="43" customFormat="1" x14ac:dyDescent="0.25">
      <c r="A105" s="44" t="s">
        <v>50</v>
      </c>
      <c r="B105" s="43" t="s">
        <v>40</v>
      </c>
      <c r="C105" s="43">
        <v>2.9980000000000002</v>
      </c>
      <c r="D105" s="43">
        <v>3.0590000000000002</v>
      </c>
      <c r="E105" s="43">
        <v>3.1480000000000001</v>
      </c>
      <c r="F105" s="43">
        <v>3.242</v>
      </c>
      <c r="G105" s="43">
        <v>3.3130000000000002</v>
      </c>
      <c r="H105" s="43">
        <v>3.5539999999999998</v>
      </c>
      <c r="I105" s="43">
        <v>3.78</v>
      </c>
      <c r="J105" s="43">
        <v>3.9249999999999998</v>
      </c>
    </row>
    <row r="106" spans="1:10" s="43" customFormat="1" x14ac:dyDescent="0.25">
      <c r="A106" s="44" t="s">
        <v>50</v>
      </c>
      <c r="B106" s="43" t="s">
        <v>41</v>
      </c>
      <c r="C106" s="43">
        <v>2.9740000000000002</v>
      </c>
      <c r="D106" s="43">
        <v>3</v>
      </c>
      <c r="E106" s="43">
        <v>3.0390000000000001</v>
      </c>
      <c r="F106" s="43">
        <v>3.1389999999999998</v>
      </c>
      <c r="G106" s="43">
        <v>3.238</v>
      </c>
      <c r="H106" s="43">
        <v>3.4670000000000001</v>
      </c>
      <c r="I106" s="43">
        <v>3.698</v>
      </c>
      <c r="J106" s="43">
        <v>3.895</v>
      </c>
    </row>
    <row r="107" spans="1:10" s="43" customFormat="1" x14ac:dyDescent="0.25">
      <c r="A107" s="44" t="s">
        <v>50</v>
      </c>
      <c r="B107" s="43" t="s">
        <v>42</v>
      </c>
      <c r="C107" s="43">
        <v>3.008</v>
      </c>
      <c r="D107" s="43">
        <v>3.0579999999999998</v>
      </c>
      <c r="E107" s="43">
        <v>3.1080000000000001</v>
      </c>
      <c r="F107" s="43">
        <v>3.157</v>
      </c>
      <c r="G107" s="43">
        <v>3.2559999999999998</v>
      </c>
      <c r="H107" s="43">
        <v>3.4940000000000002</v>
      </c>
      <c r="I107" s="43">
        <v>3.7</v>
      </c>
      <c r="J107" s="43">
        <v>3.903</v>
      </c>
    </row>
    <row r="108" spans="1:10" s="43" customFormat="1" x14ac:dyDescent="0.25">
      <c r="A108" s="44" t="s">
        <v>50</v>
      </c>
      <c r="B108" s="43" t="s">
        <v>43</v>
      </c>
      <c r="C108" s="43">
        <v>3.008</v>
      </c>
      <c r="D108" s="43">
        <v>3.036</v>
      </c>
      <c r="E108" s="43">
        <v>3.056</v>
      </c>
      <c r="F108" s="43">
        <v>3.161</v>
      </c>
      <c r="G108" s="43">
        <v>3.2410000000000001</v>
      </c>
      <c r="H108" s="43">
        <v>3.5030000000000001</v>
      </c>
      <c r="I108" s="43">
        <v>3.7</v>
      </c>
      <c r="J108" s="43">
        <v>3.903</v>
      </c>
    </row>
    <row r="109" spans="1:10" s="43" customFormat="1" x14ac:dyDescent="0.25">
      <c r="A109" s="44" t="s">
        <v>51</v>
      </c>
      <c r="B109" s="43" t="s">
        <v>32</v>
      </c>
      <c r="C109" s="43">
        <v>3.0030000000000001</v>
      </c>
      <c r="D109" s="43">
        <v>3.0459999999999998</v>
      </c>
      <c r="E109" s="43">
        <v>3.1429999999999998</v>
      </c>
      <c r="F109" s="43">
        <v>3.18</v>
      </c>
      <c r="G109" s="43">
        <v>3.2290000000000001</v>
      </c>
      <c r="H109" s="43">
        <v>3.5169999999999999</v>
      </c>
      <c r="I109" s="43">
        <v>3.7290000000000001</v>
      </c>
      <c r="J109" s="43">
        <v>3.91</v>
      </c>
    </row>
    <row r="110" spans="1:10" x14ac:dyDescent="0.25">
      <c r="A110" s="44" t="s">
        <v>51</v>
      </c>
      <c r="B110" s="43" t="s">
        <v>33</v>
      </c>
      <c r="C110" s="43">
        <v>2.9950000000000001</v>
      </c>
      <c r="D110" s="43">
        <v>3.0259999999999998</v>
      </c>
      <c r="E110" s="43">
        <v>3.06</v>
      </c>
      <c r="F110" s="43">
        <v>3.1560000000000001</v>
      </c>
      <c r="G110" s="43">
        <v>3.2450000000000001</v>
      </c>
      <c r="H110" s="43">
        <v>3.472</v>
      </c>
      <c r="I110" s="43">
        <v>3.7090000000000001</v>
      </c>
      <c r="J110" s="43">
        <v>3.91</v>
      </c>
    </row>
    <row r="111" spans="1:10" x14ac:dyDescent="0.25">
      <c r="A111" s="44" t="s">
        <v>51</v>
      </c>
      <c r="B111" s="43" t="s">
        <v>34</v>
      </c>
      <c r="C111" s="43">
        <v>2.97</v>
      </c>
      <c r="D111" s="43">
        <v>3.0089999999999999</v>
      </c>
      <c r="E111" s="43">
        <v>3.0529999999999999</v>
      </c>
      <c r="F111" s="43">
        <v>3.1680000000000001</v>
      </c>
      <c r="G111" s="43">
        <v>3.2210000000000001</v>
      </c>
      <c r="H111" s="43">
        <v>3.4729999999999999</v>
      </c>
      <c r="I111" s="43">
        <v>3.698</v>
      </c>
      <c r="J111" s="43">
        <v>3.9009999999999998</v>
      </c>
    </row>
    <row r="112" spans="1:10" x14ac:dyDescent="0.25">
      <c r="A112" s="44" t="s">
        <v>51</v>
      </c>
      <c r="B112" s="43" t="s">
        <v>35</v>
      </c>
      <c r="C112" s="43">
        <v>2.9529999999999998</v>
      </c>
      <c r="D112" s="43">
        <v>2.9550000000000001</v>
      </c>
      <c r="E112" s="43">
        <v>2.952</v>
      </c>
      <c r="F112" s="43">
        <v>3.125</v>
      </c>
      <c r="G112" s="43">
        <v>3.1509999999999998</v>
      </c>
      <c r="H112" s="43">
        <v>3.3730000000000002</v>
      </c>
      <c r="I112" s="43">
        <v>3.601</v>
      </c>
      <c r="J112" s="43">
        <v>3.8109999999999999</v>
      </c>
    </row>
    <row r="113" spans="1:10" x14ac:dyDescent="0.25">
      <c r="A113" s="44" t="s">
        <v>51</v>
      </c>
      <c r="B113" s="43" t="s">
        <v>36</v>
      </c>
      <c r="C113" s="43">
        <v>2.9809999999999999</v>
      </c>
      <c r="D113" s="43">
        <v>3.0289999999999999</v>
      </c>
      <c r="E113" s="43">
        <v>3.1739999999999999</v>
      </c>
      <c r="F113" s="43">
        <v>3.2170000000000001</v>
      </c>
      <c r="G113" s="43">
        <v>3.282</v>
      </c>
      <c r="H113" s="43">
        <v>3.4249999999999998</v>
      </c>
      <c r="I113" s="43">
        <v>3.5249999999999999</v>
      </c>
      <c r="J113" s="43">
        <v>3.7040000000000002</v>
      </c>
    </row>
    <row r="114" spans="1:10" x14ac:dyDescent="0.25">
      <c r="A114" s="44" t="s">
        <v>51</v>
      </c>
      <c r="B114" s="43" t="s">
        <v>37</v>
      </c>
      <c r="C114" s="43">
        <v>3.0960000000000001</v>
      </c>
      <c r="D114" s="43">
        <v>3.2240000000000002</v>
      </c>
      <c r="E114" s="43">
        <v>3.2610000000000001</v>
      </c>
      <c r="F114" s="43">
        <v>3.3620000000000001</v>
      </c>
      <c r="G114" s="43">
        <v>3.4140000000000001</v>
      </c>
      <c r="H114" s="43">
        <v>3.633</v>
      </c>
      <c r="I114" s="43">
        <v>3.839</v>
      </c>
      <c r="J114" s="43">
        <v>3.968</v>
      </c>
    </row>
    <row r="115" spans="1:10" x14ac:dyDescent="0.25">
      <c r="A115" s="44" t="s">
        <v>51</v>
      </c>
      <c r="B115" s="43" t="s">
        <v>38</v>
      </c>
      <c r="C115" s="43">
        <v>3.1059999999999999</v>
      </c>
      <c r="D115" s="43">
        <v>3.28</v>
      </c>
      <c r="E115" s="43">
        <v>3.4790000000000001</v>
      </c>
      <c r="F115" s="43">
        <v>3.5880000000000001</v>
      </c>
      <c r="G115" s="43">
        <v>3.677</v>
      </c>
      <c r="H115" s="43">
        <v>4.1020000000000003</v>
      </c>
      <c r="I115" s="43">
        <v>4.1360000000000001</v>
      </c>
      <c r="J115" s="43">
        <v>4.1900000000000004</v>
      </c>
    </row>
    <row r="116" spans="1:10" x14ac:dyDescent="0.25">
      <c r="A116" s="44" t="s">
        <v>51</v>
      </c>
      <c r="B116" s="43" t="s">
        <v>39</v>
      </c>
      <c r="C116" s="43">
        <v>3.11</v>
      </c>
      <c r="D116" s="43">
        <v>3.2559999999999998</v>
      </c>
      <c r="E116" s="43">
        <v>3.4489999999999998</v>
      </c>
      <c r="F116" s="43">
        <v>3.605</v>
      </c>
      <c r="G116" s="43">
        <v>3.681</v>
      </c>
      <c r="H116" s="43">
        <v>4.056</v>
      </c>
      <c r="I116" s="43">
        <v>4.2480000000000002</v>
      </c>
      <c r="J116" s="43">
        <v>4.4429999999999996</v>
      </c>
    </row>
    <row r="117" spans="1:10" x14ac:dyDescent="0.25">
      <c r="A117" s="44" t="s">
        <v>51</v>
      </c>
      <c r="B117" s="43" t="s">
        <v>40</v>
      </c>
      <c r="C117" s="43">
        <v>3.0640000000000001</v>
      </c>
      <c r="D117" s="43">
        <v>3.2069999999999999</v>
      </c>
      <c r="E117" s="43">
        <v>3.3769999999999998</v>
      </c>
      <c r="F117" s="43">
        <v>3.48</v>
      </c>
      <c r="G117" s="43">
        <v>3.5619999999999998</v>
      </c>
      <c r="H117" s="43">
        <v>3.74</v>
      </c>
      <c r="I117" s="43">
        <v>4.0979999999999999</v>
      </c>
      <c r="J117" s="43">
        <v>4.3120000000000003</v>
      </c>
    </row>
    <row r="118" spans="1:10" x14ac:dyDescent="0.25">
      <c r="A118" s="44" t="s">
        <v>51</v>
      </c>
      <c r="B118" s="43" t="s">
        <v>41</v>
      </c>
      <c r="C118" s="43">
        <v>2.95</v>
      </c>
      <c r="D118" s="43">
        <v>2.99</v>
      </c>
      <c r="E118" s="43">
        <v>3.0960000000000001</v>
      </c>
      <c r="F118" s="43">
        <v>3.2959999999999998</v>
      </c>
      <c r="G118" s="43">
        <v>3.3679999999999999</v>
      </c>
      <c r="H118" s="43">
        <v>3.6019999999999999</v>
      </c>
      <c r="I118" s="43">
        <v>3.931</v>
      </c>
      <c r="J118" s="43">
        <v>4.0780000000000003</v>
      </c>
    </row>
    <row r="119" spans="1:10" x14ac:dyDescent="0.25">
      <c r="A119" s="44" t="s">
        <v>51</v>
      </c>
      <c r="B119" s="43" t="s">
        <v>42</v>
      </c>
      <c r="C119" s="43">
        <v>2.9809999999999999</v>
      </c>
      <c r="D119" s="43">
        <v>3.0259999999999998</v>
      </c>
      <c r="E119" s="43">
        <v>3.145</v>
      </c>
      <c r="F119" s="43">
        <v>3.4750000000000001</v>
      </c>
      <c r="G119" s="43">
        <v>3.6</v>
      </c>
      <c r="H119" s="43">
        <v>4.0759999999999996</v>
      </c>
      <c r="I119" s="43">
        <v>4.319</v>
      </c>
      <c r="J119" s="43">
        <v>4.4560000000000004</v>
      </c>
    </row>
    <row r="120" spans="1:10" x14ac:dyDescent="0.25">
      <c r="A120" s="44" t="s">
        <v>51</v>
      </c>
      <c r="B120" s="45" t="s">
        <v>43</v>
      </c>
      <c r="C120" s="43">
        <v>3.0249999999999999</v>
      </c>
      <c r="D120" s="43">
        <v>3.2069999999999999</v>
      </c>
      <c r="E120" s="43">
        <v>3.3370000000000002</v>
      </c>
      <c r="F120" s="43">
        <v>3.5649999999999999</v>
      </c>
      <c r="G120" s="43">
        <v>3.6640000000000001</v>
      </c>
      <c r="H120" s="43">
        <v>4.1280000000000001</v>
      </c>
      <c r="I120" s="43">
        <v>4.4690000000000003</v>
      </c>
      <c r="J120" s="43">
        <v>4.6360000000000001</v>
      </c>
    </row>
    <row r="121" spans="1:10" x14ac:dyDescent="0.25">
      <c r="A121" s="44" t="s">
        <v>53</v>
      </c>
      <c r="B121" s="43" t="s">
        <v>32</v>
      </c>
      <c r="C121" s="43">
        <v>3.0249999999999999</v>
      </c>
      <c r="D121" s="43">
        <v>3.1459999999999999</v>
      </c>
      <c r="E121" s="43">
        <v>3.25</v>
      </c>
      <c r="F121" s="43">
        <v>3.5840000000000001</v>
      </c>
      <c r="G121" s="43">
        <v>3.7250000000000001</v>
      </c>
      <c r="H121" s="43">
        <v>4.2460000000000004</v>
      </c>
      <c r="I121" s="43">
        <v>4.5190000000000001</v>
      </c>
      <c r="J121" s="43">
        <v>4.6980000000000004</v>
      </c>
    </row>
    <row r="122" spans="1:10" x14ac:dyDescent="0.25">
      <c r="A122" s="44" t="s">
        <v>53</v>
      </c>
      <c r="B122" s="43" t="s">
        <v>33</v>
      </c>
      <c r="C122" s="43">
        <v>3.03</v>
      </c>
      <c r="D122" s="43">
        <v>3.149</v>
      </c>
      <c r="E122" s="43">
        <v>3.2890000000000001</v>
      </c>
      <c r="F122" s="43">
        <v>3.5609999999999999</v>
      </c>
      <c r="G122" s="43">
        <v>3.6120000000000001</v>
      </c>
      <c r="H122" s="43">
        <v>4.1180000000000003</v>
      </c>
      <c r="I122" s="43">
        <v>4.5590000000000002</v>
      </c>
      <c r="J122" s="43">
        <v>4.7149999999999999</v>
      </c>
    </row>
    <row r="123" spans="1:10" x14ac:dyDescent="0.25">
      <c r="A123" s="44" t="s">
        <v>53</v>
      </c>
      <c r="B123" s="43" t="s">
        <v>34</v>
      </c>
      <c r="C123" s="43">
        <v>3.0659999999999998</v>
      </c>
      <c r="D123" s="43">
        <v>3.238</v>
      </c>
      <c r="E123" s="43">
        <v>3.4020000000000001</v>
      </c>
      <c r="F123" s="43">
        <v>3.5569999999999999</v>
      </c>
      <c r="G123" s="43">
        <v>3.6629999999999998</v>
      </c>
      <c r="H123" s="43">
        <v>4.109</v>
      </c>
      <c r="I123" s="43">
        <v>4.4989999999999997</v>
      </c>
      <c r="J123" s="43">
        <v>4.694</v>
      </c>
    </row>
    <row r="124" spans="1:10" x14ac:dyDescent="0.25">
      <c r="A124" s="44" t="s">
        <v>53</v>
      </c>
      <c r="B124" s="43" t="s">
        <v>35</v>
      </c>
      <c r="C124" s="43">
        <v>3.05</v>
      </c>
      <c r="D124" s="43">
        <v>3.2130000000000001</v>
      </c>
      <c r="E124" s="43">
        <v>3.3879999999999999</v>
      </c>
      <c r="F124" s="43">
        <v>3.5179999999999998</v>
      </c>
      <c r="G124" s="43">
        <v>3.6269999999999998</v>
      </c>
      <c r="H124" s="43">
        <v>4.0730000000000004</v>
      </c>
      <c r="I124" s="43">
        <v>4.4359999999999999</v>
      </c>
      <c r="J124" s="43">
        <v>4.6390000000000002</v>
      </c>
    </row>
    <row r="125" spans="1:10" x14ac:dyDescent="0.25">
      <c r="A125" s="44" t="s">
        <v>53</v>
      </c>
      <c r="B125" s="43" t="s">
        <v>36</v>
      </c>
      <c r="C125" s="43">
        <v>3.137</v>
      </c>
      <c r="D125" s="43">
        <v>3.3439999999999999</v>
      </c>
      <c r="E125" s="43">
        <v>3.4950000000000001</v>
      </c>
      <c r="F125" s="43">
        <v>3.6480000000000001</v>
      </c>
      <c r="G125" s="43">
        <v>3.7320000000000002</v>
      </c>
      <c r="H125" s="43">
        <v>4.0330000000000004</v>
      </c>
      <c r="I125" s="43">
        <v>4.399</v>
      </c>
      <c r="J125" s="43">
        <v>4.601</v>
      </c>
    </row>
    <row r="126" spans="1:10" x14ac:dyDescent="0.25">
      <c r="A126" s="44" t="s">
        <v>53</v>
      </c>
      <c r="B126" s="43" t="s">
        <v>37</v>
      </c>
      <c r="C126" s="43">
        <v>3.169</v>
      </c>
      <c r="D126" s="43">
        <v>3.351</v>
      </c>
      <c r="E126" s="43">
        <v>3.5150000000000001</v>
      </c>
      <c r="F126" s="43">
        <v>3.6459999999999999</v>
      </c>
      <c r="G126" s="43">
        <v>3.7429999999999999</v>
      </c>
      <c r="H126" s="43">
        <v>4.0430000000000001</v>
      </c>
      <c r="I126" s="43">
        <v>4.3419999999999996</v>
      </c>
      <c r="J126" s="43">
        <v>4.423</v>
      </c>
    </row>
    <row r="127" spans="1:10" x14ac:dyDescent="0.25">
      <c r="A127" s="44" t="s">
        <v>53</v>
      </c>
      <c r="B127" s="43" t="s">
        <v>38</v>
      </c>
      <c r="C127" s="43">
        <v>3.2069999999999999</v>
      </c>
      <c r="D127" s="43">
        <v>3.3519999999999999</v>
      </c>
      <c r="E127" s="43">
        <v>3.48</v>
      </c>
      <c r="F127" s="43">
        <v>3.5830000000000002</v>
      </c>
      <c r="G127" s="43">
        <v>3.6680000000000001</v>
      </c>
      <c r="H127" s="43">
        <v>3.8820000000000001</v>
      </c>
      <c r="I127" s="43">
        <v>4.2240000000000002</v>
      </c>
      <c r="J127" s="43">
        <v>4.3040000000000003</v>
      </c>
    </row>
    <row r="128" spans="1:10" x14ac:dyDescent="0.25">
      <c r="A128" s="44" t="s">
        <v>53</v>
      </c>
      <c r="B128" s="43" t="s">
        <v>39</v>
      </c>
      <c r="C128" s="43">
        <v>3.2370000000000001</v>
      </c>
      <c r="D128" s="43">
        <v>3.3210000000000002</v>
      </c>
      <c r="E128" s="43">
        <v>3.5110000000000001</v>
      </c>
      <c r="F128" s="43">
        <v>3.5960000000000001</v>
      </c>
      <c r="G128" s="43">
        <v>3.6829999999999998</v>
      </c>
      <c r="H128" s="43">
        <v>3.9169999999999998</v>
      </c>
      <c r="I128" s="43">
        <v>4.2290000000000001</v>
      </c>
      <c r="J128" s="43">
        <v>4.3150000000000004</v>
      </c>
    </row>
    <row r="129" spans="1:10" x14ac:dyDescent="0.25">
      <c r="A129" s="44" t="s">
        <v>53</v>
      </c>
      <c r="B129" s="43" t="s">
        <v>40</v>
      </c>
      <c r="C129" s="43">
        <v>3.2639999999999998</v>
      </c>
      <c r="D129" s="43">
        <v>3.3450000000000002</v>
      </c>
      <c r="E129" s="43">
        <v>3.464</v>
      </c>
      <c r="F129" s="43">
        <v>3.5819999999999999</v>
      </c>
      <c r="G129" s="43">
        <v>3.6680000000000001</v>
      </c>
      <c r="H129" s="43">
        <v>3.9209999999999998</v>
      </c>
      <c r="I129" s="43">
        <v>4.2220000000000004</v>
      </c>
      <c r="J129" s="43">
        <v>4.3170000000000002</v>
      </c>
    </row>
    <row r="130" spans="1:10" x14ac:dyDescent="0.25">
      <c r="A130" s="44" t="s">
        <v>53</v>
      </c>
      <c r="B130" s="43" t="s">
        <v>41</v>
      </c>
      <c r="C130" s="43">
        <v>3.3330000000000002</v>
      </c>
      <c r="D130" s="43">
        <v>3.4079999999999999</v>
      </c>
      <c r="E130" s="43">
        <v>3.4830000000000001</v>
      </c>
      <c r="F130" s="43">
        <v>3.5790000000000002</v>
      </c>
      <c r="G130" s="43">
        <v>3.6349999999999998</v>
      </c>
      <c r="H130" s="43">
        <v>3.831</v>
      </c>
      <c r="I130" s="43">
        <v>4.1589999999999998</v>
      </c>
      <c r="J130" s="43">
        <v>4.2569999999999997</v>
      </c>
    </row>
    <row r="131" spans="1:10" x14ac:dyDescent="0.25">
      <c r="A131" s="44" t="s">
        <v>53</v>
      </c>
      <c r="B131" s="43" t="s">
        <v>42</v>
      </c>
      <c r="C131" s="43">
        <v>3.4209999999999998</v>
      </c>
      <c r="D131" s="43">
        <v>3.4950000000000001</v>
      </c>
      <c r="E131" s="43">
        <v>3.58</v>
      </c>
      <c r="F131" s="43">
        <v>3.6349999999999998</v>
      </c>
      <c r="G131" s="43">
        <v>3.718</v>
      </c>
      <c r="H131" s="43">
        <v>3.8530000000000002</v>
      </c>
      <c r="I131" s="43">
        <v>4.141</v>
      </c>
      <c r="J131" s="43">
        <v>4.2539999999999996</v>
      </c>
    </row>
    <row r="132" spans="1:10" x14ac:dyDescent="0.25">
      <c r="A132" s="44" t="s">
        <v>53</v>
      </c>
      <c r="B132" s="45" t="s">
        <v>43</v>
      </c>
      <c r="C132" s="43">
        <v>3.4790000000000001</v>
      </c>
      <c r="D132" s="43">
        <v>3.55</v>
      </c>
      <c r="E132" s="43">
        <v>3.6419999999999999</v>
      </c>
      <c r="F132" s="43">
        <v>3.7730000000000001</v>
      </c>
      <c r="G132" s="43">
        <v>3.835</v>
      </c>
      <c r="H132" s="43">
        <v>4.1470000000000002</v>
      </c>
      <c r="I132" s="43">
        <v>4.4210000000000003</v>
      </c>
      <c r="J132" s="43">
        <v>4.59</v>
      </c>
    </row>
    <row r="133" spans="1:10" x14ac:dyDescent="0.25">
      <c r="A133" s="44" t="s">
        <v>54</v>
      </c>
      <c r="B133" s="43" t="s">
        <v>32</v>
      </c>
      <c r="C133" s="43">
        <v>3.3450000000000002</v>
      </c>
      <c r="D133" s="43">
        <v>3.464</v>
      </c>
      <c r="E133" s="43">
        <v>3.528</v>
      </c>
      <c r="F133" s="43">
        <v>3.609</v>
      </c>
      <c r="G133" s="43">
        <v>3.6629999999999998</v>
      </c>
      <c r="H133" s="43">
        <v>3.831</v>
      </c>
      <c r="I133" s="43">
        <v>4.1139999999999999</v>
      </c>
      <c r="J133" s="43">
        <v>4.3499999999999996</v>
      </c>
    </row>
    <row r="134" spans="1:10" x14ac:dyDescent="0.25">
      <c r="A134" s="44" t="s">
        <v>54</v>
      </c>
      <c r="B134" s="43" t="s">
        <v>33</v>
      </c>
      <c r="C134" s="43">
        <v>3.2709999999999999</v>
      </c>
      <c r="D134" s="43">
        <v>3.375</v>
      </c>
      <c r="E134" s="43">
        <v>3.4279999999999999</v>
      </c>
      <c r="F134" s="43">
        <v>3.5710000000000002</v>
      </c>
      <c r="G134" s="43">
        <v>3.625</v>
      </c>
      <c r="H134" s="43">
        <v>3.8690000000000002</v>
      </c>
      <c r="I134" s="43">
        <v>4.1459999999999999</v>
      </c>
      <c r="J134" s="43">
        <v>4.3490000000000002</v>
      </c>
    </row>
    <row r="135" spans="1:10" x14ac:dyDescent="0.25">
      <c r="A135" s="44" t="s">
        <v>54</v>
      </c>
      <c r="B135" s="43" t="s">
        <v>34</v>
      </c>
      <c r="C135" s="43">
        <v>3.2050000000000001</v>
      </c>
      <c r="D135" s="43">
        <v>3.2890000000000001</v>
      </c>
      <c r="E135" s="43">
        <v>3.3460000000000001</v>
      </c>
      <c r="F135" s="43">
        <v>3.5030000000000001</v>
      </c>
      <c r="G135" s="43">
        <v>3.59</v>
      </c>
      <c r="H135" s="43">
        <v>3.8940000000000001</v>
      </c>
      <c r="I135" s="43">
        <v>4.1340000000000003</v>
      </c>
      <c r="J135" s="43">
        <v>4.3310000000000004</v>
      </c>
    </row>
    <row r="136" spans="1:10" x14ac:dyDescent="0.25">
      <c r="A136" s="44" t="s">
        <v>54</v>
      </c>
      <c r="B136" s="43" t="s">
        <v>35</v>
      </c>
      <c r="C136" s="43">
        <v>3.1859999999999999</v>
      </c>
      <c r="D136" s="43">
        <v>3.2559999999999998</v>
      </c>
      <c r="E136" s="43">
        <v>3.3</v>
      </c>
      <c r="F136" s="43">
        <v>3.4830000000000001</v>
      </c>
      <c r="G136" s="43">
        <v>3.593</v>
      </c>
      <c r="H136" s="43">
        <v>3.8519999999999999</v>
      </c>
      <c r="I136" s="43">
        <v>4.0359999999999996</v>
      </c>
      <c r="J136" s="43">
        <v>4.2919999999999998</v>
      </c>
    </row>
    <row r="137" spans="1:10" x14ac:dyDescent="0.25">
      <c r="A137" s="44" t="s">
        <v>54</v>
      </c>
      <c r="B137" s="43" t="s">
        <v>36</v>
      </c>
      <c r="C137" s="43">
        <v>3.125</v>
      </c>
      <c r="D137" s="43">
        <v>3.2759999999999998</v>
      </c>
      <c r="E137" s="43">
        <v>3.363</v>
      </c>
      <c r="F137" s="43">
        <v>3.5289999999999999</v>
      </c>
      <c r="G137" s="43">
        <v>3.5870000000000002</v>
      </c>
      <c r="H137" s="43">
        <v>3.9180000000000001</v>
      </c>
      <c r="I137" s="43">
        <v>4.1379999999999999</v>
      </c>
      <c r="J137" s="43">
        <v>4.2619999999999996</v>
      </c>
    </row>
    <row r="138" spans="1:10" x14ac:dyDescent="0.25">
      <c r="A138" s="44" t="s">
        <v>54</v>
      </c>
      <c r="B138" s="43" t="s">
        <v>37</v>
      </c>
      <c r="C138" s="43">
        <v>3.0409999999999999</v>
      </c>
      <c r="D138" s="43">
        <v>3.169</v>
      </c>
      <c r="E138" s="43">
        <v>3.2959999999999998</v>
      </c>
      <c r="F138" s="43">
        <v>3.5259999999999998</v>
      </c>
      <c r="G138" s="43">
        <v>3.665</v>
      </c>
      <c r="H138" s="43">
        <v>4.032</v>
      </c>
      <c r="I138" s="43">
        <v>4.1760000000000002</v>
      </c>
      <c r="J138" s="43">
        <v>4.2729999999999997</v>
      </c>
    </row>
    <row r="139" spans="1:10" x14ac:dyDescent="0.25">
      <c r="A139" s="44" t="s">
        <v>54</v>
      </c>
      <c r="B139" s="43" t="s">
        <v>38</v>
      </c>
      <c r="C139" s="43">
        <v>3.0790000000000002</v>
      </c>
      <c r="D139" s="43">
        <v>3.1640000000000001</v>
      </c>
      <c r="E139" s="43">
        <v>3.2930000000000001</v>
      </c>
      <c r="F139" s="43">
        <v>3.4620000000000002</v>
      </c>
      <c r="G139" s="43">
        <v>3.6160000000000001</v>
      </c>
      <c r="H139" s="43">
        <v>4.08</v>
      </c>
      <c r="I139" s="43">
        <v>4.274</v>
      </c>
      <c r="J139" s="43">
        <v>4.3579999999999997</v>
      </c>
    </row>
    <row r="140" spans="1:10" x14ac:dyDescent="0.25">
      <c r="A140" s="44" t="s">
        <v>54</v>
      </c>
      <c r="B140" s="43" t="s">
        <v>39</v>
      </c>
      <c r="C140" s="43">
        <v>3.0760000000000001</v>
      </c>
      <c r="D140" s="43">
        <v>3.3370000000000002</v>
      </c>
      <c r="E140" s="43">
        <v>3.5179999999999998</v>
      </c>
      <c r="F140" s="43">
        <v>3.8439999999999999</v>
      </c>
      <c r="G140" s="43">
        <v>3.98</v>
      </c>
      <c r="H140" s="43">
        <v>4.3959999999999999</v>
      </c>
      <c r="I140" s="43">
        <v>4.6500000000000004</v>
      </c>
      <c r="J140" s="43">
        <v>4.7789999999999999</v>
      </c>
    </row>
    <row r="141" spans="1:10" x14ac:dyDescent="0.25">
      <c r="A141" s="44" t="s">
        <v>54</v>
      </c>
      <c r="B141" s="43" t="s">
        <v>40</v>
      </c>
      <c r="C141" s="43">
        <v>3.202</v>
      </c>
      <c r="D141" s="43">
        <v>3.3889999999999998</v>
      </c>
      <c r="E141" s="43">
        <v>3.7109999999999999</v>
      </c>
      <c r="F141" s="43">
        <v>3.823</v>
      </c>
      <c r="G141" s="43">
        <v>3.8559999999999999</v>
      </c>
      <c r="H141" s="43">
        <v>4.1509999999999998</v>
      </c>
      <c r="I141" s="43">
        <v>4.6210000000000004</v>
      </c>
      <c r="J141" s="43">
        <v>4.7389999999999999</v>
      </c>
    </row>
    <row r="142" spans="1:10" x14ac:dyDescent="0.25">
      <c r="A142" s="44" t="s">
        <v>54</v>
      </c>
      <c r="B142" s="43" t="s">
        <v>41</v>
      </c>
      <c r="C142" s="43">
        <v>2.8140000000000001</v>
      </c>
      <c r="D142" s="43">
        <v>2.9609999999999999</v>
      </c>
      <c r="E142" s="43">
        <v>3.58</v>
      </c>
      <c r="F142" s="43">
        <v>3.6480000000000001</v>
      </c>
      <c r="G142" s="43">
        <v>3.7090000000000001</v>
      </c>
      <c r="H142" s="43">
        <v>4.1260000000000003</v>
      </c>
      <c r="I142" s="43">
        <v>4.3890000000000002</v>
      </c>
      <c r="J142" s="43">
        <v>4.4790000000000001</v>
      </c>
    </row>
    <row r="143" spans="1:10" x14ac:dyDescent="0.25">
      <c r="A143" s="44" t="s">
        <v>54</v>
      </c>
      <c r="B143" s="43" t="s">
        <v>42</v>
      </c>
      <c r="C143" s="43">
        <v>2.5979999999999999</v>
      </c>
      <c r="D143" s="43">
        <v>2.96</v>
      </c>
      <c r="E143" s="43">
        <v>3.4</v>
      </c>
      <c r="F143" s="43">
        <v>3.585</v>
      </c>
      <c r="G143" s="43">
        <v>3.7040000000000002</v>
      </c>
      <c r="H143" s="43">
        <v>4.1989999999999998</v>
      </c>
      <c r="I143" s="43">
        <v>4.4480000000000004</v>
      </c>
      <c r="J143" s="43">
        <v>4.5460000000000003</v>
      </c>
    </row>
    <row r="144" spans="1:10" x14ac:dyDescent="0.25">
      <c r="A144" s="44" t="s">
        <v>54</v>
      </c>
      <c r="B144" s="45" t="s">
        <v>43</v>
      </c>
      <c r="C144" s="43">
        <v>2.5859999999999999</v>
      </c>
      <c r="D144" s="43">
        <v>2.8839999999999999</v>
      </c>
      <c r="E144" s="43">
        <v>3.2690000000000001</v>
      </c>
      <c r="F144" s="43">
        <v>3.391</v>
      </c>
      <c r="G144" s="43">
        <v>3.468</v>
      </c>
      <c r="H144" s="43">
        <v>4.1859999999999999</v>
      </c>
      <c r="I144" s="43">
        <v>4.569</v>
      </c>
      <c r="J144" s="43">
        <v>4.6740000000000004</v>
      </c>
    </row>
    <row r="145" spans="1:10" x14ac:dyDescent="0.25">
      <c r="A145" s="44" t="s">
        <v>55</v>
      </c>
      <c r="B145" s="43" t="s">
        <v>32</v>
      </c>
      <c r="C145" s="43">
        <v>2.774</v>
      </c>
      <c r="D145" s="43">
        <v>3.0830000000000002</v>
      </c>
      <c r="E145" s="43">
        <v>3.2040000000000002</v>
      </c>
      <c r="F145" s="43">
        <v>3.3050000000000002</v>
      </c>
      <c r="G145" s="43">
        <v>3.34</v>
      </c>
      <c r="H145" s="43">
        <v>3.85</v>
      </c>
      <c r="I145" s="43">
        <v>4.2359999999999998</v>
      </c>
      <c r="J145" s="43">
        <v>4.508</v>
      </c>
    </row>
    <row r="146" spans="1:10" x14ac:dyDescent="0.25">
      <c r="A146" s="44" t="s">
        <v>55</v>
      </c>
      <c r="B146" s="43" t="s">
        <v>33</v>
      </c>
      <c r="C146" s="43">
        <v>2.8929999999999998</v>
      </c>
      <c r="D146" s="43">
        <v>3.21</v>
      </c>
      <c r="E146" s="43">
        <v>3.323</v>
      </c>
      <c r="F146" s="43">
        <v>3.4329999999999998</v>
      </c>
      <c r="G146" s="43">
        <v>3.544</v>
      </c>
      <c r="H146" s="43">
        <v>3.93</v>
      </c>
      <c r="I146" s="43">
        <v>4.226</v>
      </c>
      <c r="J146" s="43">
        <v>4.4450000000000003</v>
      </c>
    </row>
    <row r="147" spans="1:10" x14ac:dyDescent="0.25">
      <c r="A147" s="44" t="s">
        <v>55</v>
      </c>
      <c r="B147" s="43" t="s">
        <v>34</v>
      </c>
      <c r="C147" s="43">
        <v>2.7090000000000001</v>
      </c>
      <c r="D147" s="43">
        <v>3.0630000000000002</v>
      </c>
      <c r="E147" s="43">
        <v>3.214</v>
      </c>
      <c r="F147" s="43">
        <v>3.3610000000000002</v>
      </c>
      <c r="G147" s="43">
        <v>3.4260000000000002</v>
      </c>
      <c r="H147" s="43">
        <v>3.802</v>
      </c>
      <c r="I147" s="43">
        <v>4.1639999999999997</v>
      </c>
      <c r="J147" s="43">
        <v>4.3769999999999998</v>
      </c>
    </row>
    <row r="148" spans="1:10" x14ac:dyDescent="0.25">
      <c r="A148" s="44" t="s">
        <v>55</v>
      </c>
      <c r="B148" s="43" t="s">
        <v>35</v>
      </c>
      <c r="C148" s="43">
        <v>2.7559999999999998</v>
      </c>
      <c r="D148" s="43">
        <v>3.0990000000000002</v>
      </c>
      <c r="E148" s="43">
        <v>3.2810000000000001</v>
      </c>
      <c r="F148" s="43">
        <v>3.395</v>
      </c>
      <c r="G148" s="43">
        <v>3.4870000000000001</v>
      </c>
      <c r="H148" s="43">
        <v>3.9009999999999998</v>
      </c>
      <c r="I148" s="43">
        <v>4.1740000000000004</v>
      </c>
      <c r="J148" s="43">
        <v>4.2990000000000004</v>
      </c>
    </row>
    <row r="149" spans="1:10" x14ac:dyDescent="0.25">
      <c r="A149" s="44" t="s">
        <v>55</v>
      </c>
      <c r="B149" s="43" t="s">
        <v>36</v>
      </c>
      <c r="C149" s="43">
        <v>2.9460000000000002</v>
      </c>
      <c r="D149" s="43">
        <v>3.0270000000000001</v>
      </c>
      <c r="E149" s="43">
        <v>3.2559999999999998</v>
      </c>
      <c r="F149" s="43">
        <v>3.4369999999999998</v>
      </c>
      <c r="G149" s="43">
        <v>3.6150000000000002</v>
      </c>
      <c r="H149" s="43">
        <v>3.9279999999999999</v>
      </c>
      <c r="I149" s="43">
        <v>4.1970000000000001</v>
      </c>
      <c r="J149" s="43">
        <v>4.3150000000000004</v>
      </c>
    </row>
    <row r="150" spans="1:10" x14ac:dyDescent="0.25">
      <c r="A150" s="44" t="s">
        <v>55</v>
      </c>
      <c r="B150" s="43" t="s">
        <v>37</v>
      </c>
      <c r="C150" s="43">
        <v>2.7530000000000001</v>
      </c>
      <c r="D150" s="43">
        <v>2.9289999999999998</v>
      </c>
      <c r="E150" s="43">
        <v>3.1459999999999999</v>
      </c>
      <c r="F150" s="43">
        <v>3.298</v>
      </c>
      <c r="G150" s="43">
        <v>3.367</v>
      </c>
      <c r="H150" s="43">
        <v>3.7440000000000002</v>
      </c>
      <c r="I150" s="43">
        <v>4.0819999999999999</v>
      </c>
      <c r="J150" s="43">
        <v>4.2590000000000003</v>
      </c>
    </row>
    <row r="151" spans="1:10" x14ac:dyDescent="0.25">
      <c r="A151" s="44" t="s">
        <v>55</v>
      </c>
      <c r="B151" s="43" t="s">
        <v>38</v>
      </c>
      <c r="C151" s="43">
        <v>2.4929999999999999</v>
      </c>
      <c r="D151" s="43">
        <v>2.6360000000000001</v>
      </c>
      <c r="E151" s="43">
        <v>2.8929999999999998</v>
      </c>
      <c r="F151" s="43">
        <v>3.0720000000000001</v>
      </c>
      <c r="G151" s="43">
        <v>3.2</v>
      </c>
      <c r="H151" s="43">
        <v>3.5859999999999999</v>
      </c>
      <c r="I151" s="43">
        <v>3.9260000000000002</v>
      </c>
      <c r="J151" s="43">
        <v>4.1680000000000001</v>
      </c>
    </row>
    <row r="152" spans="1:10" x14ac:dyDescent="0.25">
      <c r="A152" s="44" t="s">
        <v>55</v>
      </c>
      <c r="B152" s="43" t="s">
        <v>39</v>
      </c>
      <c r="C152" s="43">
        <v>2.5099999999999998</v>
      </c>
      <c r="D152" s="43">
        <v>2.6659999999999999</v>
      </c>
      <c r="E152" s="43">
        <v>2.8730000000000002</v>
      </c>
      <c r="F152" s="43">
        <v>3.0779999999999998</v>
      </c>
      <c r="G152" s="43">
        <v>3.1760000000000002</v>
      </c>
      <c r="H152" s="43">
        <v>3.589</v>
      </c>
      <c r="I152" s="43">
        <v>3.8969999999999998</v>
      </c>
      <c r="J152" s="43">
        <v>4.1239999999999997</v>
      </c>
    </row>
    <row r="153" spans="1:10" x14ac:dyDescent="0.25">
      <c r="A153" s="44" t="s">
        <v>55</v>
      </c>
      <c r="B153" s="43" t="s">
        <v>40</v>
      </c>
      <c r="C153" s="43">
        <v>2.5150000000000001</v>
      </c>
      <c r="D153" s="43">
        <v>2.6680000000000001</v>
      </c>
      <c r="E153" s="43">
        <v>2.8780000000000001</v>
      </c>
      <c r="F153" s="43">
        <v>3.133</v>
      </c>
      <c r="G153" s="43">
        <v>3.2360000000000002</v>
      </c>
      <c r="H153" s="43">
        <v>3.5510000000000002</v>
      </c>
      <c r="I153" s="43">
        <v>3.8980000000000001</v>
      </c>
      <c r="J153" s="43">
        <v>4.1269999999999998</v>
      </c>
    </row>
    <row r="154" spans="1:10" x14ac:dyDescent="0.25">
      <c r="A154" s="44" t="s">
        <v>55</v>
      </c>
      <c r="B154" s="43" t="s">
        <v>41</v>
      </c>
      <c r="C154" s="43">
        <v>2.5150000000000001</v>
      </c>
      <c r="D154" s="43">
        <v>2.72</v>
      </c>
      <c r="E154" s="43">
        <v>3.0009999999999999</v>
      </c>
      <c r="F154" s="43">
        <v>3.2570000000000001</v>
      </c>
      <c r="G154" s="43">
        <v>3.306</v>
      </c>
      <c r="H154" s="43">
        <v>3.6139999999999999</v>
      </c>
      <c r="I154" s="43">
        <v>4.0190000000000001</v>
      </c>
      <c r="J154" s="43">
        <v>4.2939999999999996</v>
      </c>
    </row>
    <row r="155" spans="1:10" x14ac:dyDescent="0.25">
      <c r="A155" s="44" t="s">
        <v>55</v>
      </c>
      <c r="B155" s="43" t="s">
        <v>42</v>
      </c>
      <c r="C155" s="43">
        <v>3.4849999999999999</v>
      </c>
      <c r="D155" s="43">
        <v>3.7629999999999999</v>
      </c>
      <c r="E155" s="43">
        <v>3.8780000000000001</v>
      </c>
      <c r="F155" s="43">
        <v>3.976</v>
      </c>
      <c r="G155" s="43">
        <v>4.0439999999999996</v>
      </c>
      <c r="H155" s="43">
        <v>4.4050000000000002</v>
      </c>
      <c r="I155" s="43">
        <v>4.766</v>
      </c>
      <c r="J155" s="43">
        <v>4.8550000000000004</v>
      </c>
    </row>
    <row r="156" spans="1:10" x14ac:dyDescent="0.25">
      <c r="A156" s="44" t="s">
        <v>55</v>
      </c>
      <c r="B156" s="43" t="s">
        <v>43</v>
      </c>
      <c r="C156" s="43">
        <v>3.26</v>
      </c>
      <c r="D156" s="43">
        <v>3.4220000000000002</v>
      </c>
      <c r="E156" s="43">
        <v>3.504</v>
      </c>
      <c r="F156" s="43">
        <v>3.6389999999999998</v>
      </c>
      <c r="G156" s="43">
        <v>3.698</v>
      </c>
      <c r="H156" s="43">
        <v>4.2279999999999998</v>
      </c>
      <c r="I156" s="43">
        <v>4.6740000000000004</v>
      </c>
      <c r="J156" s="43">
        <v>4.7430000000000003</v>
      </c>
    </row>
    <row r="157" spans="1:10" x14ac:dyDescent="0.25">
      <c r="A157" s="44" t="s">
        <v>56</v>
      </c>
      <c r="B157" s="43" t="s">
        <v>32</v>
      </c>
      <c r="C157" s="43">
        <v>3.05</v>
      </c>
      <c r="D157" s="43">
        <v>3.2010000000000001</v>
      </c>
      <c r="E157" s="43">
        <v>3.3029999999999999</v>
      </c>
      <c r="F157" s="43">
        <v>3.5059999999999998</v>
      </c>
      <c r="G157" s="43">
        <v>3.6139999999999999</v>
      </c>
      <c r="H157" s="43">
        <v>4.1479999999999997</v>
      </c>
      <c r="I157" s="43">
        <v>4.5490000000000004</v>
      </c>
      <c r="J157" s="43">
        <v>4.6790000000000003</v>
      </c>
    </row>
    <row r="158" spans="1:10" x14ac:dyDescent="0.25">
      <c r="A158" s="44" t="s">
        <v>56</v>
      </c>
      <c r="B158" s="43" t="s">
        <v>33</v>
      </c>
      <c r="C158" s="43">
        <v>3.1030000000000002</v>
      </c>
      <c r="D158" s="43">
        <v>3.2330000000000001</v>
      </c>
      <c r="E158" s="43">
        <v>3.3319999999999999</v>
      </c>
      <c r="F158" s="43">
        <v>3.569</v>
      </c>
      <c r="G158" s="43">
        <v>3.706</v>
      </c>
      <c r="H158" s="43">
        <v>4.056</v>
      </c>
      <c r="I158" s="43">
        <v>4.47</v>
      </c>
      <c r="J158" s="43">
        <v>4.601</v>
      </c>
    </row>
    <row r="159" spans="1:10" x14ac:dyDescent="0.25">
      <c r="A159" s="44" t="s">
        <v>56</v>
      </c>
      <c r="B159" s="43" t="s">
        <v>34</v>
      </c>
      <c r="C159" s="43">
        <v>3.294</v>
      </c>
      <c r="D159" s="43">
        <v>3.415</v>
      </c>
      <c r="E159" s="43">
        <v>3.5680000000000001</v>
      </c>
      <c r="F159" s="43">
        <v>3.7040000000000002</v>
      </c>
      <c r="G159" s="43">
        <v>3.8220000000000001</v>
      </c>
      <c r="H159" s="43">
        <v>4.149</v>
      </c>
      <c r="I159" s="43">
        <v>4.5140000000000002</v>
      </c>
      <c r="J159" s="43">
        <v>4.6689999999999996</v>
      </c>
    </row>
    <row r="160" spans="1:10" x14ac:dyDescent="0.25">
      <c r="A160" s="44" t="s">
        <v>56</v>
      </c>
      <c r="B160" s="43" t="s">
        <v>37</v>
      </c>
      <c r="C160" s="45" t="e">
        <f ca="1">_xll.DBRW($B$1,$B$2,$B$31,$B$5,$B$4,$A160,C$8,$B160)</f>
        <v>#NAME?</v>
      </c>
      <c r="D160" s="45" t="e">
        <f ca="1">_xll.DBRW($B$1,$B$2,$B$31,$B$5,$B$4,$A160,D$8,$B160)</f>
        <v>#NAME?</v>
      </c>
      <c r="E160" s="45" t="e">
        <f ca="1">_xll.DBRW($B$1,$B$2,$B$31,$B$5,$B$4,$A160,E$8,$B160)</f>
        <v>#NAME?</v>
      </c>
      <c r="F160" s="45" t="e">
        <f ca="1">_xll.DBRW($B$1,$B$2,$B$31,$B$5,$B$4,$A160,F$8,$B160)</f>
        <v>#NAME?</v>
      </c>
      <c r="G160" s="45" t="e">
        <f ca="1">_xll.DBRW($B$1,$B$2,$B$31,$B$5,$B$4,$A160,G$8,$B160)</f>
        <v>#NAME?</v>
      </c>
      <c r="H160" s="45" t="e">
        <f ca="1">_xll.DBRW($B$1,$B$2,$B$31,$B$5,$B$4,$A160,H$36,$B160)</f>
        <v>#NAME?</v>
      </c>
      <c r="I160" s="45" t="e">
        <f ca="1">_xll.DBRW($B$1,$B$2,$B$31,$B$5,$B$4,$A160,I$36,$B160)</f>
        <v>#NAME?</v>
      </c>
      <c r="J160" s="45" t="e">
        <f ca="1">_xll.DBRW($B$1,$B$2,$B$31,$B$5,$B$4,$A160,J$36,$B160)</f>
        <v>#NAME?</v>
      </c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4"/>
  <sheetViews>
    <sheetView workbookViewId="0">
      <selection activeCell="D27" sqref="D27"/>
    </sheetView>
  </sheetViews>
  <sheetFormatPr defaultRowHeight="12.5" outlineLevelRow="1" x14ac:dyDescent="0.25"/>
  <cols>
    <col min="1" max="1" width="14.6328125" customWidth="1"/>
  </cols>
  <sheetData>
    <row r="1" spans="1:10" x14ac:dyDescent="0.25">
      <c r="A1" t="s">
        <v>0</v>
      </c>
      <c r="B1" t="e">
        <f ca="1">_xll.VIEW("fems:financial_sector",$B$2,$B$3,$B$5,$B$4,"!","!","!")</f>
        <v>#NAME?</v>
      </c>
    </row>
    <row r="2" spans="1:10" x14ac:dyDescent="0.25">
      <c r="A2" t="s">
        <v>1</v>
      </c>
      <c r="B2" t="e">
        <f ca="1">_xll.SUBNM("fems:fs_database","","yield")</f>
        <v>#NAME?</v>
      </c>
    </row>
    <row r="3" spans="1:10" x14ac:dyDescent="0.25">
      <c r="A3" t="s">
        <v>2</v>
      </c>
      <c r="B3" t="e">
        <f ca="1">_xll.SUBNM("fems:frequency","Default","Annual")</f>
        <v>#NAME?</v>
      </c>
    </row>
    <row r="4" spans="1:10" x14ac:dyDescent="0.25">
      <c r="A4" t="s">
        <v>3</v>
      </c>
      <c r="B4" t="e">
        <f ca="1">_xll.SUBNM("fems:unit","","N/A")</f>
        <v>#NAME?</v>
      </c>
    </row>
    <row r="5" spans="1:10" x14ac:dyDescent="0.25">
      <c r="A5" t="s">
        <v>4</v>
      </c>
      <c r="B5" t="e">
        <f ca="1">_xll.SUBNM("fems:fs_measure","","MGS")</f>
        <v>#NAME?</v>
      </c>
    </row>
    <row r="8" spans="1:10" x14ac:dyDescent="0.25">
      <c r="C8" t="s">
        <v>5</v>
      </c>
      <c r="D8" t="s">
        <v>6</v>
      </c>
      <c r="E8" t="s">
        <v>7</v>
      </c>
      <c r="F8" t="s">
        <v>8</v>
      </c>
      <c r="G8" t="s">
        <v>9</v>
      </c>
      <c r="H8" t="s">
        <v>10</v>
      </c>
      <c r="I8" t="s">
        <v>11</v>
      </c>
      <c r="J8" t="s">
        <v>12</v>
      </c>
    </row>
    <row r="9" spans="1:10" outlineLevel="1" x14ac:dyDescent="0.25">
      <c r="A9" t="s">
        <v>13</v>
      </c>
      <c r="B9" t="s">
        <v>14</v>
      </c>
      <c r="C9" s="43">
        <v>7.41</v>
      </c>
      <c r="D9" s="43">
        <v>7.3540000000000001</v>
      </c>
      <c r="E9" s="43">
        <v>7.2990000000000004</v>
      </c>
      <c r="F9" s="43">
        <v>7.2889999999999997</v>
      </c>
      <c r="G9" s="43">
        <v>7.2910000000000004</v>
      </c>
      <c r="H9" s="43">
        <v>7.5</v>
      </c>
      <c r="I9" s="43">
        <v>8.1</v>
      </c>
      <c r="J9" s="43">
        <v>8.5</v>
      </c>
    </row>
    <row r="10" spans="1:10" outlineLevel="1" x14ac:dyDescent="0.25">
      <c r="A10" t="s">
        <v>15</v>
      </c>
      <c r="B10" t="s">
        <v>14</v>
      </c>
      <c r="C10" s="43">
        <v>5.7</v>
      </c>
      <c r="D10" s="43">
        <v>5.5</v>
      </c>
      <c r="E10" s="43">
        <v>5.35</v>
      </c>
      <c r="F10" s="43">
        <v>5.3</v>
      </c>
      <c r="G10" s="43">
        <v>5.25</v>
      </c>
      <c r="H10" s="43">
        <v>5.75</v>
      </c>
      <c r="I10" s="43">
        <v>6.7</v>
      </c>
      <c r="J10" s="43">
        <v>7.45</v>
      </c>
    </row>
    <row r="11" spans="1:10" outlineLevel="1" x14ac:dyDescent="0.25">
      <c r="A11" t="s">
        <v>16</v>
      </c>
      <c r="B11" t="s">
        <v>14</v>
      </c>
      <c r="C11" s="43">
        <v>5.77</v>
      </c>
      <c r="D11" s="43">
        <v>6</v>
      </c>
      <c r="E11" s="43">
        <v>6.2</v>
      </c>
      <c r="F11" s="43">
        <v>6.28</v>
      </c>
      <c r="G11" s="43">
        <v>6.3</v>
      </c>
      <c r="H11" s="43">
        <v>6.25</v>
      </c>
      <c r="I11" s="43">
        <v>6.7</v>
      </c>
      <c r="J11" s="43">
        <v>7.25</v>
      </c>
    </row>
    <row r="12" spans="1:10" outlineLevel="1" x14ac:dyDescent="0.25">
      <c r="A12" t="s">
        <v>17</v>
      </c>
      <c r="B12" t="s">
        <v>14</v>
      </c>
      <c r="C12" s="43">
        <v>6.7</v>
      </c>
      <c r="D12" s="43">
        <v>6.35</v>
      </c>
      <c r="E12" s="43">
        <v>6.3</v>
      </c>
      <c r="F12" s="43">
        <v>6.4</v>
      </c>
      <c r="G12" s="43">
        <v>6.5</v>
      </c>
      <c r="H12" s="43">
        <v>6.9</v>
      </c>
      <c r="I12" s="43">
        <v>7.15</v>
      </c>
      <c r="J12" s="43">
        <v>7.43</v>
      </c>
    </row>
    <row r="13" spans="1:10" outlineLevel="1" x14ac:dyDescent="0.25">
      <c r="A13" t="s">
        <v>18</v>
      </c>
      <c r="B13" t="s">
        <v>14</v>
      </c>
      <c r="C13" s="43">
        <v>6.6994999999999996</v>
      </c>
      <c r="D13" s="43">
        <v>6.62</v>
      </c>
      <c r="E13" s="43">
        <v>6.57</v>
      </c>
      <c r="F13" s="43">
        <v>6.55</v>
      </c>
      <c r="G13" s="43">
        <v>6.55</v>
      </c>
      <c r="H13" s="43">
        <v>6.78</v>
      </c>
      <c r="I13" s="43">
        <v>7.1624999999999996</v>
      </c>
      <c r="J13" s="43">
        <v>7.45</v>
      </c>
    </row>
    <row r="14" spans="1:10" outlineLevel="1" x14ac:dyDescent="0.25">
      <c r="A14" t="s">
        <v>19</v>
      </c>
      <c r="B14" t="s">
        <v>14</v>
      </c>
      <c r="C14" s="43">
        <v>7.0090000000000003</v>
      </c>
      <c r="D14" s="43">
        <v>7.2169999999999996</v>
      </c>
      <c r="E14" s="43">
        <v>7.4379999999999997</v>
      </c>
      <c r="F14" s="43">
        <v>7.6159999999999997</v>
      </c>
      <c r="G14" s="43">
        <v>7.7450000000000001</v>
      </c>
      <c r="H14" s="43">
        <v>7.8369999999999997</v>
      </c>
      <c r="I14" s="43">
        <v>7.7</v>
      </c>
      <c r="J14" s="43">
        <v>7.7</v>
      </c>
    </row>
    <row r="15" spans="1:10" outlineLevel="1" x14ac:dyDescent="0.25">
      <c r="A15" t="s">
        <v>20</v>
      </c>
      <c r="B15" t="s">
        <v>14</v>
      </c>
      <c r="C15" s="43">
        <v>5.7919999999999998</v>
      </c>
      <c r="D15" s="43">
        <v>6.2</v>
      </c>
      <c r="E15" s="43">
        <v>6.4450000000000003</v>
      </c>
      <c r="F15" s="43">
        <v>6.5949999999999998</v>
      </c>
      <c r="G15" s="43">
        <v>6.6550000000000002</v>
      </c>
      <c r="H15" s="43">
        <v>6.7</v>
      </c>
      <c r="I15" s="43">
        <v>8</v>
      </c>
      <c r="J15" s="43">
        <v>8</v>
      </c>
    </row>
    <row r="16" spans="1:10" outlineLevel="1" x14ac:dyDescent="0.25">
      <c r="A16" t="s">
        <v>21</v>
      </c>
      <c r="B16" t="s">
        <v>14</v>
      </c>
      <c r="C16" s="43">
        <v>3.3679999999999999</v>
      </c>
      <c r="D16" s="43">
        <v>3.9089999999999998</v>
      </c>
      <c r="E16" s="43">
        <v>4.2430000000000003</v>
      </c>
      <c r="F16" s="43">
        <v>4.8319999999999999</v>
      </c>
      <c r="G16" s="43">
        <v>5.2089999999999996</v>
      </c>
      <c r="H16" s="43">
        <v>6.327</v>
      </c>
      <c r="I16" s="43">
        <v>7.3</v>
      </c>
      <c r="J16" s="43">
        <v>7.3</v>
      </c>
    </row>
    <row r="17" spans="1:10" outlineLevel="1" x14ac:dyDescent="0.25">
      <c r="A17" t="s">
        <v>22</v>
      </c>
      <c r="B17" t="s">
        <v>14</v>
      </c>
      <c r="C17" s="43">
        <v>3.3559999999999999</v>
      </c>
      <c r="D17" s="43">
        <v>3.681</v>
      </c>
      <c r="E17" s="43">
        <v>4.0209999999999999</v>
      </c>
      <c r="F17" s="43">
        <v>4.4630000000000001</v>
      </c>
      <c r="G17" s="43">
        <v>4.8</v>
      </c>
      <c r="H17" s="43">
        <v>5.694</v>
      </c>
      <c r="I17" s="43">
        <v>6.2</v>
      </c>
      <c r="J17" s="43">
        <v>6.8</v>
      </c>
    </row>
    <row r="18" spans="1:10" outlineLevel="1" x14ac:dyDescent="0.25">
      <c r="A18" t="s">
        <v>23</v>
      </c>
      <c r="B18" t="s">
        <v>14</v>
      </c>
      <c r="C18" s="43">
        <v>2.9289999999999998</v>
      </c>
      <c r="D18" s="43">
        <v>2.9910000000000001</v>
      </c>
      <c r="E18" s="43">
        <v>3.0649999999999999</v>
      </c>
      <c r="F18" s="43">
        <v>3.1139999999999999</v>
      </c>
      <c r="G18" s="43">
        <v>3.1789999999999998</v>
      </c>
      <c r="H18" s="43">
        <v>3.81</v>
      </c>
      <c r="I18" s="43">
        <v>4.2880000000000003</v>
      </c>
      <c r="J18" s="43">
        <v>6</v>
      </c>
    </row>
    <row r="19" spans="1:10" outlineLevel="1" x14ac:dyDescent="0.25">
      <c r="A19" t="s">
        <v>24</v>
      </c>
      <c r="B19" t="s">
        <v>14</v>
      </c>
      <c r="C19" s="43">
        <v>2.9350000000000001</v>
      </c>
      <c r="D19" s="43">
        <v>2.9830000000000001</v>
      </c>
      <c r="E19" s="43">
        <v>3.048</v>
      </c>
      <c r="F19" s="43">
        <v>3.1</v>
      </c>
      <c r="G19" s="43">
        <v>3.153</v>
      </c>
      <c r="H19" s="43">
        <v>4.0579999999999998</v>
      </c>
      <c r="I19" s="43">
        <v>4.6159999999999997</v>
      </c>
      <c r="J19" s="43">
        <v>5.8</v>
      </c>
    </row>
    <row r="20" spans="1:10" outlineLevel="1" x14ac:dyDescent="0.25">
      <c r="A20" t="s">
        <v>25</v>
      </c>
      <c r="B20" t="s">
        <v>14</v>
      </c>
      <c r="C20" s="43">
        <v>2.9249999999999998</v>
      </c>
      <c r="D20" s="43">
        <v>3.367</v>
      </c>
      <c r="E20" s="43">
        <v>3.7549999999999999</v>
      </c>
      <c r="F20" s="43">
        <v>4.0650000000000004</v>
      </c>
      <c r="G20" s="43">
        <v>4.2779999999999996</v>
      </c>
      <c r="H20" s="43">
        <v>4.8499999999999996</v>
      </c>
      <c r="I20" s="43">
        <v>5.4329999999999998</v>
      </c>
      <c r="J20" s="43">
        <v>5.75</v>
      </c>
    </row>
    <row r="21" spans="1:10" outlineLevel="1" x14ac:dyDescent="0.25">
      <c r="A21" s="27" t="s">
        <v>26</v>
      </c>
      <c r="B21" t="s">
        <v>14</v>
      </c>
      <c r="C21" s="43">
        <v>2.242</v>
      </c>
      <c r="D21" s="43">
        <v>2.5670000000000002</v>
      </c>
      <c r="E21" s="43">
        <v>3.0230000000000001</v>
      </c>
      <c r="F21" s="43">
        <v>3.4119999999999999</v>
      </c>
      <c r="G21" s="43">
        <v>3.6429999999999998</v>
      </c>
      <c r="H21" s="43">
        <v>4.74</v>
      </c>
      <c r="I21" s="43">
        <v>5.4379999999999997</v>
      </c>
      <c r="J21" s="43">
        <v>5.8</v>
      </c>
    </row>
    <row r="22" spans="1:10" outlineLevel="1" x14ac:dyDescent="0.25">
      <c r="A22" s="27" t="s">
        <v>27</v>
      </c>
      <c r="B22" t="s">
        <v>14</v>
      </c>
      <c r="C22" s="43">
        <v>3.302</v>
      </c>
      <c r="D22" s="43">
        <v>3.4329999999999998</v>
      </c>
      <c r="E22" s="43">
        <v>3.5179999999999998</v>
      </c>
      <c r="F22" s="43">
        <v>3.6179999999999999</v>
      </c>
      <c r="G22" s="43">
        <v>3.7250000000000001</v>
      </c>
      <c r="H22" s="43">
        <v>4.2380000000000004</v>
      </c>
      <c r="I22" s="43">
        <v>4.5350000000000001</v>
      </c>
      <c r="J22" s="43">
        <v>4.7220000000000004</v>
      </c>
    </row>
    <row r="23" spans="1:10" outlineLevel="1" x14ac:dyDescent="0.25">
      <c r="A23" s="27" t="s">
        <v>28</v>
      </c>
      <c r="B23" t="s">
        <v>14</v>
      </c>
      <c r="C23" s="43">
        <v>3.5470000000000002</v>
      </c>
      <c r="D23" s="43">
        <v>3.585</v>
      </c>
      <c r="E23" s="43">
        <v>3.63</v>
      </c>
      <c r="F23" s="43">
        <v>3.67</v>
      </c>
      <c r="G23" s="43">
        <v>3.7029999999999998</v>
      </c>
      <c r="H23" s="43">
        <v>3.778</v>
      </c>
      <c r="I23" s="43">
        <v>3.8919999999999999</v>
      </c>
      <c r="J23" s="43">
        <v>3.992</v>
      </c>
    </row>
    <row r="24" spans="1:10" outlineLevel="1" x14ac:dyDescent="0.25">
      <c r="A24" s="27" t="s">
        <v>29</v>
      </c>
      <c r="B24" t="s">
        <v>14</v>
      </c>
      <c r="C24" s="43">
        <v>3.5329999999999999</v>
      </c>
      <c r="D24" s="43">
        <v>3.581</v>
      </c>
      <c r="E24" s="43">
        <v>3.6349999999999998</v>
      </c>
      <c r="F24" s="43">
        <v>3.77</v>
      </c>
      <c r="G24" s="43">
        <v>3.7829999999999999</v>
      </c>
      <c r="H24" s="43">
        <v>4.1420000000000003</v>
      </c>
      <c r="I24" s="43">
        <v>4.3179999999999996</v>
      </c>
      <c r="J24" s="43">
        <v>4.508</v>
      </c>
    </row>
    <row r="25" spans="1:10" outlineLevel="1" x14ac:dyDescent="0.25">
      <c r="A25" s="27" t="s">
        <v>30</v>
      </c>
      <c r="B25" t="s">
        <v>14</v>
      </c>
      <c r="C25" s="43">
        <v>2.8879999999999999</v>
      </c>
      <c r="D25" s="43">
        <v>2.8969999999999998</v>
      </c>
      <c r="E25" s="43">
        <v>2.9180000000000001</v>
      </c>
      <c r="F25" s="43">
        <v>2.9569999999999999</v>
      </c>
      <c r="G25" s="43">
        <v>2.9969999999999999</v>
      </c>
      <c r="H25" s="43">
        <v>3.218</v>
      </c>
      <c r="I25" s="43">
        <v>3.47</v>
      </c>
      <c r="J25" s="43">
        <v>3.7330000000000001</v>
      </c>
    </row>
    <row r="26" spans="1:10" outlineLevel="1" x14ac:dyDescent="0.25">
      <c r="A26" s="27" t="s">
        <v>31</v>
      </c>
      <c r="B26" t="s">
        <v>14</v>
      </c>
      <c r="C26" s="43">
        <v>2.12</v>
      </c>
      <c r="D26" s="43">
        <v>2.7210000000000001</v>
      </c>
      <c r="E26" s="43">
        <v>3.24</v>
      </c>
      <c r="F26" s="43">
        <v>3.488</v>
      </c>
      <c r="G26" s="43">
        <v>3.7909999999999999</v>
      </c>
      <c r="H26" s="43">
        <v>4.2859999999999996</v>
      </c>
      <c r="I26" s="43">
        <v>4.5389999999999997</v>
      </c>
      <c r="J26" s="43">
        <v>4.7779999999999996</v>
      </c>
    </row>
    <row r="27" spans="1:10" outlineLevel="1" x14ac:dyDescent="0.25">
      <c r="A27" s="27" t="s">
        <v>44</v>
      </c>
      <c r="B27" t="s">
        <v>14</v>
      </c>
      <c r="C27" s="43">
        <v>2.8540000000000001</v>
      </c>
      <c r="D27" s="43">
        <v>2.976</v>
      </c>
      <c r="E27" s="43">
        <v>3.1190000000000002</v>
      </c>
      <c r="F27" s="43">
        <v>3.3239999999999998</v>
      </c>
      <c r="G27" s="43">
        <v>3.387</v>
      </c>
      <c r="H27" s="43">
        <v>4.0380000000000003</v>
      </c>
      <c r="I27" s="43">
        <v>4.1609999999999996</v>
      </c>
      <c r="J27" s="43">
        <v>4.2990000000000004</v>
      </c>
    </row>
    <row r="28" spans="1:10" outlineLevel="1" x14ac:dyDescent="0.25">
      <c r="A28" s="44" t="s">
        <v>49</v>
      </c>
      <c r="B28" t="s">
        <v>14</v>
      </c>
      <c r="C28" s="43">
        <v>2.8149999999999999</v>
      </c>
      <c r="D28" s="43">
        <v>2.883</v>
      </c>
      <c r="E28" s="43">
        <v>3.024</v>
      </c>
      <c r="F28" s="43">
        <v>3.18</v>
      </c>
      <c r="G28" s="43">
        <v>3.226</v>
      </c>
      <c r="H28" s="43">
        <v>3.6989999999999998</v>
      </c>
      <c r="I28" s="43">
        <v>3.94</v>
      </c>
      <c r="J28" s="43">
        <v>4.1050000000000004</v>
      </c>
    </row>
    <row r="29" spans="1:10" outlineLevel="1" x14ac:dyDescent="0.25">
      <c r="A29" s="44" t="s">
        <v>50</v>
      </c>
      <c r="B29" t="s">
        <v>14</v>
      </c>
      <c r="C29" s="43">
        <v>3.008</v>
      </c>
      <c r="D29" s="43">
        <v>3.036</v>
      </c>
      <c r="E29" s="43">
        <v>3.056</v>
      </c>
      <c r="F29" s="43">
        <v>3.161</v>
      </c>
      <c r="G29" s="43">
        <v>3.2410000000000001</v>
      </c>
      <c r="H29" s="43">
        <v>3.5030000000000001</v>
      </c>
      <c r="I29" s="43">
        <v>3.7</v>
      </c>
      <c r="J29" s="43">
        <v>3.903</v>
      </c>
    </row>
    <row r="30" spans="1:10" x14ac:dyDescent="0.25">
      <c r="A30" s="44" t="s">
        <v>51</v>
      </c>
      <c r="B30" t="s">
        <v>14</v>
      </c>
      <c r="C30" s="43">
        <v>3.0249999999999999</v>
      </c>
      <c r="D30" s="43">
        <v>3.2069999999999999</v>
      </c>
      <c r="E30" s="43">
        <v>3.3370000000000002</v>
      </c>
      <c r="F30" s="43">
        <v>3.5649999999999999</v>
      </c>
      <c r="G30" s="43">
        <v>3.6640000000000001</v>
      </c>
      <c r="H30" s="43">
        <v>4.1280000000000001</v>
      </c>
      <c r="I30" s="43">
        <v>4.4690000000000003</v>
      </c>
      <c r="J30" s="43">
        <v>4.6360000000000001</v>
      </c>
    </row>
    <row r="31" spans="1:10" x14ac:dyDescent="0.25">
      <c r="A31" s="44" t="s">
        <v>53</v>
      </c>
      <c r="B31" t="s">
        <v>14</v>
      </c>
      <c r="C31" s="43">
        <v>3.4790000000000001</v>
      </c>
      <c r="D31" s="43">
        <v>3.55</v>
      </c>
      <c r="E31" s="43">
        <v>3.6419999999999999</v>
      </c>
      <c r="F31" s="43">
        <v>3.7730000000000001</v>
      </c>
      <c r="G31" s="43">
        <v>3.835</v>
      </c>
      <c r="H31" s="43">
        <v>4.1470000000000002</v>
      </c>
      <c r="I31" s="43">
        <v>4.4210000000000003</v>
      </c>
      <c r="J31" s="43">
        <v>4.59</v>
      </c>
    </row>
    <row r="32" spans="1:10" x14ac:dyDescent="0.25">
      <c r="A32" s="44" t="s">
        <v>54</v>
      </c>
      <c r="B32" t="s">
        <v>14</v>
      </c>
      <c r="C32" s="43">
        <v>2.5859999999999999</v>
      </c>
      <c r="D32" s="43">
        <v>2.8839999999999999</v>
      </c>
      <c r="E32" s="43">
        <v>3.2690000000000001</v>
      </c>
      <c r="F32" s="43">
        <v>3.391</v>
      </c>
      <c r="G32" s="43">
        <v>3.468</v>
      </c>
      <c r="H32" s="43">
        <v>4.1859999999999999</v>
      </c>
      <c r="I32" s="43">
        <v>4.569</v>
      </c>
      <c r="J32" s="43">
        <v>4.6740000000000004</v>
      </c>
    </row>
    <row r="33" spans="1:10" x14ac:dyDescent="0.25">
      <c r="A33" s="44" t="s">
        <v>55</v>
      </c>
      <c r="B33" t="s">
        <v>14</v>
      </c>
      <c r="C33" s="43">
        <v>3.26</v>
      </c>
      <c r="D33" s="43">
        <v>3.4220000000000002</v>
      </c>
      <c r="E33" s="43">
        <v>3.504</v>
      </c>
      <c r="F33" s="43">
        <v>3.6389999999999998</v>
      </c>
      <c r="G33" s="43">
        <v>3.698</v>
      </c>
      <c r="H33" s="43">
        <v>4.2279999999999998</v>
      </c>
      <c r="I33" s="43">
        <v>4.6740000000000004</v>
      </c>
      <c r="J33" s="43">
        <v>4.7430000000000003</v>
      </c>
    </row>
    <row r="34" spans="1:10" x14ac:dyDescent="0.25">
      <c r="A34" s="44" t="s">
        <v>56</v>
      </c>
      <c r="B34" t="s">
        <v>14</v>
      </c>
      <c r="C34" s="26" t="e">
        <f ca="1">_xll.DBRW($B$1,$B$2,$B$3,$B$5,$B$4,$A34,C$8,$B34)</f>
        <v>#NAME?</v>
      </c>
      <c r="D34" s="26" t="e">
        <f ca="1">_xll.DBRW($B$1,$B$2,$B$3,$B$5,$B$4,$A34,D$8,$B34)</f>
        <v>#NAME?</v>
      </c>
      <c r="E34" s="26" t="e">
        <f ca="1">_xll.DBRW($B$1,$B$2,$B$3,$B$5,$B$4,$A34,E$8,$B34)</f>
        <v>#NAME?</v>
      </c>
      <c r="F34" s="26" t="e">
        <f ca="1">_xll.DBRW($B$1,$B$2,$B$3,$B$5,$B$4,$A34,F$8,$B34)</f>
        <v>#NAME?</v>
      </c>
      <c r="G34" s="26" t="e">
        <f ca="1">_xll.DBRW($B$1,$B$2,$B$3,$B$5,$B$4,$A34,G$8,$B34)</f>
        <v>#NAME?</v>
      </c>
      <c r="H34" s="26" t="e">
        <f ca="1">_xll.DBRW($B$1,$B$2,$B$3,$B$5,$B$4,$A34,H$8,$B34)</f>
        <v>#NAME?</v>
      </c>
      <c r="I34" s="26" t="e">
        <f ca="1">_xll.DBRW($B$1,$B$2,$B$3,$B$5,$B$4,$A34,I$8,$B34)</f>
        <v>#NAME?</v>
      </c>
      <c r="J34" s="26" t="e">
        <f ca="1">_xll.DBRW($B$1,$B$2,$B$3,$B$5,$B$4,$A34,J$8,$B34)</f>
        <v>#NAME?</v>
      </c>
    </row>
  </sheetData>
  <pageMargins left="0.75" right="0.75" top="1" bottom="1" header="0.5" footer="0.5"/>
  <headerFooter alignWithMargins="0"/>
</worksheet>
</file>

<file path=docMetadata/LabelInfo.xml><?xml version="1.0" encoding="utf-8"?>
<clbl:labelList xmlns:clbl="http://schemas.microsoft.com/office/2020/mipLabelMetadata">
  <clbl:label id="{7c2038df-0105-4bb1-8cd7-4f20ba976055}" enabled="1" method="Privileged" siteId="{aac700cd-c721-4651-98dd-b78544c94fd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2.5</vt:lpstr>
      <vt:lpstr>data_2.5 old</vt:lpstr>
      <vt:lpstr>yr old</vt:lpstr>
      <vt:lpstr>'2.5'!Print_Area</vt:lpstr>
    </vt:vector>
  </TitlesOfParts>
  <Company>Bank Negara Malaysia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ccshah</dc:creator>
  <cp:lastModifiedBy>Ahmad Shahir bin Sebawi</cp:lastModifiedBy>
  <cp:lastPrinted>2022-04-05T00:03:40Z</cp:lastPrinted>
  <dcterms:created xsi:type="dcterms:W3CDTF">2010-08-26T00:01:29Z</dcterms:created>
  <dcterms:modified xsi:type="dcterms:W3CDTF">2025-09-03T03:13:47Z</dcterms:modified>
</cp:coreProperties>
</file>