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ps\JPSMain2\CCRIS\MHS\Publication\2022\9. September 2022\MHS Credit Discontinued xlsx\"/>
    </mc:Choice>
  </mc:AlternateContent>
  <xr:revisionPtr revIDLastSave="0" documentId="8_{2AB5EA81-34D0-4DBD-B848-AC36584DAE8B}" xr6:coauthVersionLast="47" xr6:coauthVersionMax="47" xr10:uidLastSave="{00000000-0000-0000-0000-000000000000}"/>
  <bookViews>
    <workbookView xWindow="28680" yWindow="-120" windowWidth="29040" windowHeight="15840"/>
  </bookViews>
  <sheets>
    <sheet name="1.20.5" sheetId="1" r:id="rId1"/>
  </sheets>
  <definedNames>
    <definedName name="_xlnm.Database">#REF!</definedName>
    <definedName name="eps_print_area">'1.20.5'!$A$3:$I$48</definedName>
    <definedName name="_xlnm.Print_Area" localSheetId="0">'1.20.5'!$A$1:$BW$52</definedName>
    <definedName name="_xlnm.Print_Titles" localSheetId="0">'1.20.5'!$A:$B,'1.20.5'!$1:$8</definedName>
  </definedNames>
  <calcPr calcId="191029" calcMode="manual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37" i="1" l="1"/>
  <c r="BK38" i="1"/>
  <c r="BK39" i="1"/>
  <c r="BK40" i="1"/>
  <c r="BK41" i="1"/>
  <c r="BK42" i="1"/>
  <c r="BK43" i="1"/>
  <c r="BK44" i="1"/>
  <c r="BK45" i="1"/>
  <c r="BK36" i="1"/>
  <c r="BC37" i="1"/>
  <c r="BC38" i="1"/>
  <c r="BC39" i="1"/>
  <c r="BC40" i="1"/>
  <c r="BC41" i="1"/>
  <c r="BC42" i="1"/>
  <c r="BC43" i="1"/>
  <c r="BC44" i="1"/>
  <c r="BC45" i="1"/>
  <c r="BC36" i="1"/>
  <c r="AU37" i="1"/>
  <c r="AU38" i="1"/>
  <c r="AU39" i="1"/>
  <c r="AU40" i="1"/>
  <c r="AU41" i="1"/>
  <c r="AU42" i="1"/>
  <c r="AU43" i="1"/>
  <c r="AU44" i="1"/>
  <c r="AU45" i="1"/>
  <c r="AU36" i="1"/>
  <c r="AN37" i="1"/>
  <c r="AN38" i="1"/>
  <c r="AN39" i="1"/>
  <c r="AN40" i="1"/>
  <c r="AN41" i="1"/>
  <c r="AN42" i="1"/>
  <c r="AN43" i="1"/>
  <c r="AN44" i="1"/>
  <c r="AN45" i="1"/>
  <c r="AN36" i="1"/>
  <c r="AJ37" i="1"/>
  <c r="AJ38" i="1"/>
  <c r="AJ39" i="1"/>
  <c r="AJ40" i="1"/>
  <c r="AJ41" i="1"/>
  <c r="AJ42" i="1"/>
  <c r="AJ43" i="1"/>
  <c r="AJ44" i="1"/>
  <c r="AJ45" i="1"/>
  <c r="AJ36" i="1"/>
  <c r="P37" i="1"/>
  <c r="P38" i="1"/>
  <c r="P39" i="1"/>
  <c r="P40" i="1"/>
  <c r="P41" i="1"/>
  <c r="P42" i="1"/>
  <c r="P43" i="1"/>
  <c r="P44" i="1"/>
  <c r="P45" i="1"/>
  <c r="P36" i="1"/>
  <c r="K37" i="1"/>
  <c r="K38" i="1"/>
  <c r="K39" i="1"/>
  <c r="K40" i="1"/>
  <c r="K41" i="1"/>
  <c r="K42" i="1"/>
  <c r="BV42" i="1" s="1"/>
  <c r="K43" i="1"/>
  <c r="BV43" i="1" s="1"/>
  <c r="K44" i="1"/>
  <c r="K45" i="1"/>
  <c r="K36" i="1"/>
  <c r="C37" i="1"/>
  <c r="BV37" i="1" s="1"/>
  <c r="C38" i="1"/>
  <c r="C39" i="1"/>
  <c r="C40" i="1"/>
  <c r="BV40" i="1" s="1"/>
  <c r="C41" i="1"/>
  <c r="BV41" i="1" s="1"/>
  <c r="C42" i="1"/>
  <c r="C43" i="1"/>
  <c r="C44" i="1"/>
  <c r="BV44" i="1" s="1"/>
  <c r="C45" i="1"/>
  <c r="BV45" i="1" s="1"/>
  <c r="C36" i="1"/>
  <c r="BV38" i="1"/>
  <c r="BV39" i="1"/>
  <c r="BV36" i="1"/>
</calcChain>
</file>

<file path=xl/sharedStrings.xml><?xml version="1.0" encoding="utf-8"?>
<sst xmlns="http://schemas.openxmlformats.org/spreadsheetml/2006/main" count="214" uniqueCount="143">
  <si>
    <t>Pertanian, ternakan, perhutanan dan perikanan</t>
  </si>
  <si>
    <t>Perlombongan dan kuari</t>
  </si>
  <si>
    <t>Perkilangan</t>
  </si>
  <si>
    <t>Elektrik, gas dan bekalan air</t>
  </si>
  <si>
    <t>Perdagangan borong dan runcit, restoran dan hotel</t>
  </si>
  <si>
    <t>Pembinaan</t>
  </si>
  <si>
    <t>Pembelian harta kediaman</t>
  </si>
  <si>
    <t>Pembelian harta bukan kediaman</t>
  </si>
  <si>
    <t>Harta tanah</t>
  </si>
  <si>
    <t>Pengangkutan, penyimpanan dan perhubungan</t>
  </si>
  <si>
    <t>Perkhidmatan kewangan, insurans dan perniagaan</t>
  </si>
  <si>
    <t>Kegunaan persendirian</t>
  </si>
  <si>
    <t>Kad kredit</t>
  </si>
  <si>
    <t>Pembelian barangan pengguna</t>
  </si>
  <si>
    <t>Pembelian sekuriti</t>
  </si>
  <si>
    <t>Pembelian kenderaan pengangkutan</t>
  </si>
  <si>
    <t>Perkhidmatan sosial masyarakat dan persendirian</t>
  </si>
  <si>
    <t>Lain-lain</t>
  </si>
  <si>
    <t>Jumlah pinjaman</t>
  </si>
  <si>
    <t>Yang mana: Pinjaman kepada Kerajaan</t>
  </si>
  <si>
    <t>Of which: Loans to Government</t>
  </si>
  <si>
    <t>Tekstil, bahan pakaian dan kulit</t>
  </si>
  <si>
    <t>Kayu dan keluaran kayu termasuk perabut</t>
  </si>
  <si>
    <t>Kertas dan keluaran-keluaran kertas</t>
  </si>
  <si>
    <t>Kelengkapan pengangkutan</t>
  </si>
  <si>
    <t>Jentera dan perkakas elektrik</t>
  </si>
  <si>
    <t>Jentera (bukan elektrik)</t>
  </si>
  <si>
    <t>Keluaran logam</t>
  </si>
  <si>
    <t>Keluaran besi dan keluli</t>
  </si>
  <si>
    <t>Bahan bangunan</t>
  </si>
  <si>
    <t>Barangan mineral bukan metalik</t>
  </si>
  <si>
    <t>Keluaran plastik</t>
  </si>
  <si>
    <t>Bahan kimia perindustrian</t>
  </si>
  <si>
    <t>Percetakan dan penerbitan dan industri yang berkaitan</t>
  </si>
  <si>
    <t>Makanan, minuman dan tembakau</t>
  </si>
  <si>
    <t>Pemprosesan minyak kelapa sawit</t>
  </si>
  <si>
    <t>Timah</t>
  </si>
  <si>
    <t>Pemprosesan getah dan keluaran-keluaran getah &amp; plastik</t>
  </si>
  <si>
    <t>Kuari</t>
  </si>
  <si>
    <t>Petroliam mentah dan gas asli</t>
  </si>
  <si>
    <t>Perdagangan runcit</t>
  </si>
  <si>
    <t>Restoran dan hotel</t>
  </si>
  <si>
    <t>Perdagangan borong</t>
  </si>
  <si>
    <t>Getah</t>
  </si>
  <si>
    <t>Kelapa sawit</t>
  </si>
  <si>
    <t>Koko</t>
  </si>
  <si>
    <t>Ternakan</t>
  </si>
  <si>
    <t>Perhutanan dan pembalakan</t>
  </si>
  <si>
    <t>Perikanan</t>
  </si>
  <si>
    <t>Bangunan kilang dan perusahaan</t>
  </si>
  <si>
    <t>Infrastuktur</t>
  </si>
  <si>
    <t xml:space="preserve">Kompleks perniagaan </t>
  </si>
  <si>
    <t>Kediaman</t>
  </si>
  <si>
    <t>&lt; =25K</t>
  </si>
  <si>
    <t>&gt; 25K to 60K</t>
  </si>
  <si>
    <t>&gt; 60K to 100K</t>
  </si>
  <si>
    <t>&gt; 100K to 150K</t>
  </si>
  <si>
    <t>&gt; 150K to 250K</t>
  </si>
  <si>
    <t>&gt; 250K</t>
  </si>
  <si>
    <t>Tanah</t>
  </si>
  <si>
    <t>Kompleks perniagaan</t>
  </si>
  <si>
    <t>Rumah kedai</t>
  </si>
  <si>
    <t>Perkhidmatan kewangan</t>
  </si>
  <si>
    <t>Insurans</t>
  </si>
  <si>
    <t>Perkhidmatan perniagaan</t>
  </si>
  <si>
    <t>Kejuruteraan am</t>
  </si>
  <si>
    <t>Agriculture, hunting, forestry and fishing</t>
  </si>
  <si>
    <t>Rubber</t>
  </si>
  <si>
    <t>Oil Palm</t>
  </si>
  <si>
    <t>Cocoa</t>
  </si>
  <si>
    <t>Livestock</t>
  </si>
  <si>
    <t>Forestry and logging</t>
  </si>
  <si>
    <t>Fisheries</t>
  </si>
  <si>
    <t>Others</t>
  </si>
  <si>
    <t>Mining and quarrying</t>
  </si>
  <si>
    <t>Tin</t>
  </si>
  <si>
    <t>Crude petroleum and natural gas</t>
  </si>
  <si>
    <t>Quarrying</t>
  </si>
  <si>
    <t>Manufacturing</t>
  </si>
  <si>
    <t>Rubber processing and rubber products</t>
  </si>
  <si>
    <t xml:space="preserve">Palm oil processing </t>
  </si>
  <si>
    <t>Food, beverages and tobacco</t>
  </si>
  <si>
    <t xml:space="preserve">Textiles, wearing apparel and leather </t>
  </si>
  <si>
    <t>Wood and wood products, incl. furniture</t>
  </si>
  <si>
    <t>Paper and paper products</t>
  </si>
  <si>
    <t>Industrial chemicals</t>
  </si>
  <si>
    <t>Plastic products</t>
  </si>
  <si>
    <t>Non-metallic mineral products</t>
  </si>
  <si>
    <t>Iron and steel products</t>
  </si>
  <si>
    <t>Metal products</t>
  </si>
  <si>
    <t>Machinery (non-electrical)</t>
  </si>
  <si>
    <t>Electrical machinery and appliances</t>
  </si>
  <si>
    <t>Transport equipment</t>
  </si>
  <si>
    <t>Electricity, gas and water supply</t>
  </si>
  <si>
    <t>Wholesale, retail,restaurants and hotels</t>
  </si>
  <si>
    <t>Wholesale trade</t>
  </si>
  <si>
    <t>Retail trade</t>
  </si>
  <si>
    <t>Restaurants and hotels</t>
  </si>
  <si>
    <t>Construction</t>
  </si>
  <si>
    <t>Civil engineering</t>
  </si>
  <si>
    <t>Infrastructure</t>
  </si>
  <si>
    <t>Commercial complexes</t>
  </si>
  <si>
    <t>Residential</t>
  </si>
  <si>
    <t>Purchase of residential property</t>
  </si>
  <si>
    <t>Purchase of non-residential property</t>
  </si>
  <si>
    <t>Land</t>
  </si>
  <si>
    <t>Shophouses</t>
  </si>
  <si>
    <t>Real estates</t>
  </si>
  <si>
    <t>Transport, storage and communication</t>
  </si>
  <si>
    <t>Financial services</t>
  </si>
  <si>
    <t>Insurance</t>
  </si>
  <si>
    <t>Personal uses</t>
  </si>
  <si>
    <t>Credit cards</t>
  </si>
  <si>
    <t>Purchase of securities</t>
  </si>
  <si>
    <t>Purchase of transport vehicles</t>
  </si>
  <si>
    <t>Community, social and personal services</t>
  </si>
  <si>
    <t>Total Loans</t>
  </si>
  <si>
    <t>Tempoh</t>
  </si>
  <si>
    <t>Period</t>
  </si>
  <si>
    <r>
      <t>Pinjaman perumahan yang dijual kepada Cagamas</t>
    </r>
    <r>
      <rPr>
        <vertAlign val="superscript"/>
        <sz val="8"/>
        <rFont val="Arial Narrow"/>
        <family val="2"/>
      </rPr>
      <t>1</t>
    </r>
  </si>
  <si>
    <t>RM juta/RM million</t>
  </si>
  <si>
    <t>Jumlah</t>
  </si>
  <si>
    <t>Total</t>
  </si>
  <si>
    <t>&gt; 25K hingga 60K</t>
  </si>
  <si>
    <t>&gt; 60K hingga 100K</t>
  </si>
  <si>
    <t>&gt; 100K hingga 150K</t>
  </si>
  <si>
    <t>&gt; 150K hingga 250K</t>
  </si>
  <si>
    <t>Industrial Buildings and factories</t>
  </si>
  <si>
    <r>
      <t>Housing loans sold to Cagamas</t>
    </r>
    <r>
      <rPr>
        <i/>
        <vertAlign val="superscript"/>
        <sz val="9.6"/>
        <rFont val="Arial Narrow"/>
        <family val="2"/>
      </rPr>
      <t>1</t>
    </r>
  </si>
  <si>
    <t>Purchase of consumer durable goods</t>
  </si>
  <si>
    <t>Business services</t>
  </si>
  <si>
    <t>Financing, insurance and Business services</t>
  </si>
  <si>
    <t>Building materials</t>
  </si>
  <si>
    <t>Printing and publishing and allied industries</t>
  </si>
  <si>
    <t>Sektor / Sector</t>
  </si>
  <si>
    <t>3Q</t>
  </si>
  <si>
    <t>4Q</t>
  </si>
  <si>
    <t>1Q</t>
  </si>
  <si>
    <t>2Q</t>
  </si>
  <si>
    <t>n.a.</t>
  </si>
  <si>
    <t>1.20.5</t>
  </si>
  <si>
    <t>Syarikat Kewangan:  Pengelasan Pinjaman Mengikut Sektor (format terdahulu)</t>
  </si>
  <si>
    <t>Finance Companies:  Classification of Loans by Sector (previous format)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</si>
</sst>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#,##0.0"/>
    <numFmt numFmtId="181" formatCode="0.00_)"/>
    <numFmt numFmtId="182" formatCode="0.00000"/>
    <numFmt numFmtId="183" formatCode="#,##0.0\ \ ;\-#,##0.0;0.0;&quot;n.a.&quot;\ \ "/>
  </numFmts>
  <fonts count="15" x14ac:knownFonts="1">
    <font>
      <sz val="10"/>
      <name val="Arial"/>
    </font>
    <font>
      <b/>
      <i/>
      <sz val="16"/>
      <name val="Helv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4"/>
      <color indexed="8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vertAlign val="superscript"/>
      <sz val="8"/>
      <name val="Arial Narrow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i/>
      <vertAlign val="superscript"/>
      <sz val="9.6"/>
      <name val="Arial Narrow"/>
      <family val="2"/>
    </font>
    <font>
      <sz val="28"/>
      <color indexed="8"/>
      <name val="Arial Narrow"/>
      <family val="2"/>
    </font>
    <font>
      <sz val="14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81" fontId="1" fillId="0" borderId="0"/>
  </cellStyleXfs>
  <cellXfs count="140">
    <xf numFmtId="0" fontId="0" fillId="0" borderId="0" xfId="0"/>
    <xf numFmtId="0" fontId="2" fillId="0" borderId="0" xfId="0" applyFont="1" applyProtection="1"/>
    <xf numFmtId="0" fontId="3" fillId="0" borderId="0" xfId="0" applyFont="1"/>
    <xf numFmtId="182" fontId="3" fillId="0" borderId="0" xfId="0" applyNumberFormat="1" applyFont="1"/>
    <xf numFmtId="0" fontId="3" fillId="0" borderId="0" xfId="0" applyFo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Border="1" applyAlignment="1" applyProtection="1">
      <alignment horizontal="left" indent="1"/>
    </xf>
    <xf numFmtId="0" fontId="3" fillId="0" borderId="0" xfId="0" applyFont="1" applyAlignment="1"/>
    <xf numFmtId="0" fontId="5" fillId="2" borderId="0" xfId="0" applyFont="1" applyFill="1" applyProtection="1"/>
    <xf numFmtId="0" fontId="4" fillId="0" borderId="0" xfId="0" applyFont="1"/>
    <xf numFmtId="0" fontId="4" fillId="0" borderId="0" xfId="0" applyFont="1" applyAlignment="1"/>
    <xf numFmtId="0" fontId="6" fillId="2" borderId="0" xfId="0" applyFont="1" applyFill="1" applyProtection="1"/>
    <xf numFmtId="0" fontId="7" fillId="0" borderId="0" xfId="0" applyFont="1"/>
    <xf numFmtId="0" fontId="3" fillId="0" borderId="0" xfId="0" applyFont="1" applyBorder="1"/>
    <xf numFmtId="0" fontId="3" fillId="0" borderId="0" xfId="0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8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left" indent="1"/>
    </xf>
    <xf numFmtId="0" fontId="8" fillId="0" borderId="12" xfId="0" applyFont="1" applyBorder="1" applyAlignment="1" applyProtection="1">
      <alignment horizontal="left" indent="1"/>
    </xf>
    <xf numFmtId="0" fontId="7" fillId="0" borderId="12" xfId="0" applyFont="1" applyBorder="1"/>
    <xf numFmtId="0" fontId="7" fillId="0" borderId="12" xfId="0" applyFont="1" applyBorder="1" applyAlignment="1"/>
    <xf numFmtId="0" fontId="7" fillId="0" borderId="13" xfId="0" applyFont="1" applyBorder="1"/>
    <xf numFmtId="0" fontId="4" fillId="0" borderId="14" xfId="0" applyFont="1" applyBorder="1" applyAlignment="1" applyProtection="1">
      <alignment horizontal="left" indent="1"/>
    </xf>
    <xf numFmtId="0" fontId="3" fillId="0" borderId="15" xfId="0" applyFont="1" applyBorder="1"/>
    <xf numFmtId="0" fontId="3" fillId="0" borderId="14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7" xfId="0" applyFont="1" applyBorder="1" applyAlignment="1"/>
    <xf numFmtId="0" fontId="3" fillId="0" borderId="18" xfId="0" applyFont="1" applyBorder="1"/>
    <xf numFmtId="0" fontId="8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7" fillId="0" borderId="0" xfId="0" applyFont="1" applyBorder="1"/>
    <xf numFmtId="0" fontId="7" fillId="0" borderId="14" xfId="0" applyFont="1" applyBorder="1" applyAlignment="1" applyProtection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 applyProtection="1">
      <alignment horizontal="left" indent="1"/>
    </xf>
    <xf numFmtId="183" fontId="7" fillId="0" borderId="0" xfId="0" applyNumberFormat="1" applyFont="1" applyBorder="1"/>
    <xf numFmtId="0" fontId="7" fillId="0" borderId="16" xfId="0" applyFont="1" applyBorder="1" applyAlignment="1" applyProtection="1">
      <alignment horizontal="center" vertical="center" wrapText="1"/>
    </xf>
    <xf numFmtId="179" fontId="7" fillId="0" borderId="2" xfId="0" applyNumberFormat="1" applyFont="1" applyBorder="1" applyAlignment="1" applyProtection="1">
      <alignment horizontal="center" vertical="center" wrapText="1"/>
    </xf>
    <xf numFmtId="179" fontId="7" fillId="0" borderId="2" xfId="0" applyNumberFormat="1" applyFont="1" applyBorder="1" applyAlignment="1">
      <alignment horizontal="center" vertical="center" wrapText="1"/>
    </xf>
    <xf numFmtId="179" fontId="7" fillId="0" borderId="22" xfId="0" applyNumberFormat="1" applyFont="1" applyBorder="1" applyAlignment="1">
      <alignment horizontal="center" vertical="center" wrapText="1"/>
    </xf>
    <xf numFmtId="179" fontId="7" fillId="0" borderId="8" xfId="0" applyNumberFormat="1" applyFont="1" applyBorder="1" applyAlignment="1" applyProtection="1">
      <alignment horizontal="center" vertical="center" wrapText="1"/>
    </xf>
    <xf numFmtId="179" fontId="7" fillId="0" borderId="4" xfId="0" applyNumberFormat="1" applyFont="1" applyBorder="1" applyAlignment="1" applyProtection="1">
      <alignment horizontal="center" vertical="center" wrapText="1"/>
    </xf>
    <xf numFmtId="179" fontId="7" fillId="0" borderId="4" xfId="0" applyNumberFormat="1" applyFont="1" applyBorder="1" applyAlignment="1">
      <alignment horizontal="center" vertical="center" wrapText="1"/>
    </xf>
    <xf numFmtId="179" fontId="7" fillId="0" borderId="8" xfId="0" applyNumberFormat="1" applyFont="1" applyBorder="1" applyAlignment="1">
      <alignment horizontal="center" vertical="center" wrapText="1"/>
    </xf>
    <xf numFmtId="179" fontId="7" fillId="0" borderId="23" xfId="0" applyNumberFormat="1" applyFont="1" applyBorder="1" applyAlignment="1">
      <alignment horizontal="center" vertical="center" wrapText="1"/>
    </xf>
    <xf numFmtId="179" fontId="7" fillId="0" borderId="24" xfId="0" applyNumberFormat="1" applyFont="1" applyBorder="1" applyAlignment="1" applyProtection="1">
      <alignment horizontal="center" vertical="center" wrapText="1"/>
    </xf>
    <xf numFmtId="179" fontId="7" fillId="0" borderId="24" xfId="0" applyNumberFormat="1" applyFont="1" applyBorder="1" applyAlignment="1">
      <alignment horizontal="center" vertical="center" wrapText="1"/>
    </xf>
    <xf numFmtId="179" fontId="8" fillId="0" borderId="24" xfId="0" applyNumberFormat="1" applyFont="1" applyBorder="1" applyAlignment="1" applyProtection="1">
      <alignment horizontal="center" vertical="center" wrapText="1"/>
    </xf>
    <xf numFmtId="179" fontId="7" fillId="0" borderId="25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79" fontId="7" fillId="0" borderId="1" xfId="0" applyNumberFormat="1" applyFont="1" applyBorder="1" applyAlignment="1" applyProtection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179" fontId="7" fillId="0" borderId="26" xfId="0" applyNumberFormat="1" applyFont="1" applyBorder="1" applyAlignment="1">
      <alignment horizontal="center" vertical="center" wrapText="1"/>
    </xf>
    <xf numFmtId="179" fontId="7" fillId="0" borderId="27" xfId="0" applyNumberFormat="1" applyFont="1" applyBorder="1" applyAlignment="1">
      <alignment horizontal="center" vertical="center" wrapText="1"/>
    </xf>
    <xf numFmtId="179" fontId="7" fillId="0" borderId="9" xfId="0" applyNumberFormat="1" applyFont="1" applyBorder="1" applyAlignment="1">
      <alignment horizontal="center" vertical="center" wrapText="1"/>
    </xf>
    <xf numFmtId="179" fontId="7" fillId="0" borderId="28" xfId="0" applyNumberFormat="1" applyFont="1" applyBorder="1" applyAlignment="1">
      <alignment horizontal="center" vertical="center" wrapText="1"/>
    </xf>
    <xf numFmtId="179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8" fillId="0" borderId="21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14" fillId="2" borderId="0" xfId="0" applyFont="1" applyFill="1" applyProtection="1"/>
    <xf numFmtId="0" fontId="7" fillId="0" borderId="9" xfId="0" applyFont="1" applyBorder="1" applyAlignment="1" applyProtection="1">
      <alignment horizontal="center"/>
    </xf>
    <xf numFmtId="0" fontId="3" fillId="0" borderId="28" xfId="0" applyFont="1" applyBorder="1"/>
    <xf numFmtId="0" fontId="6" fillId="2" borderId="37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38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39" xfId="0" applyFont="1" applyFill="1" applyBorder="1" applyAlignment="1" applyProtection="1">
      <alignment horizontal="center" vertical="center" wrapText="1"/>
    </xf>
    <xf numFmtId="0" fontId="6" fillId="2" borderId="40" xfId="0" applyFont="1" applyFill="1" applyBorder="1" applyAlignment="1" applyProtection="1">
      <alignment horizontal="center" vertical="center" wrapText="1"/>
    </xf>
    <xf numFmtId="0" fontId="10" fillId="2" borderId="41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8" fillId="0" borderId="42" xfId="0" applyFont="1" applyBorder="1" applyAlignment="1" applyProtection="1">
      <alignment horizontal="center" vertical="center"/>
    </xf>
    <xf numFmtId="0" fontId="8" fillId="0" borderId="43" xfId="0" applyFont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34" xfId="0" applyFont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2" borderId="36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left" wrapText="1"/>
    </xf>
    <xf numFmtId="0" fontId="7" fillId="0" borderId="32" xfId="0" applyFont="1" applyBorder="1" applyAlignment="1" applyProtection="1">
      <alignment horizontal="center" vertical="center" wrapText="1"/>
    </xf>
    <xf numFmtId="0" fontId="7" fillId="0" borderId="33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- Sty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47</xdr:row>
      <xdr:rowOff>38100</xdr:rowOff>
    </xdr:from>
    <xdr:to>
      <xdr:col>10</xdr:col>
      <xdr:colOff>139723</xdr:colOff>
      <xdr:row>51</xdr:row>
      <xdr:rowOff>171450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CC6310D3-E683-98DF-41BF-EB61C6B70E82}"/>
            </a:ext>
          </a:extLst>
        </xdr:cNvPr>
        <xdr:cNvSpPr txBox="1">
          <a:spLocks noChangeArrowheads="1"/>
        </xdr:cNvSpPr>
      </xdr:nvSpPr>
      <xdr:spPr bwMode="auto">
        <a:xfrm>
          <a:off x="76200" y="9772650"/>
          <a:ext cx="5762625" cy="885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Nota:   Pecahan jumlah tidak semestinya sama dengan jumlah besar disebabkan oleh penghampiran angka.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1/  Bermula bulan September 2001, data ini merujuk kepada pinjaman perumahan SPI yang dijual kepada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Cagamas sahaja.  Sebelum September 2001, data ini termasuk pinjaman perumahan konvensional dan SPI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yang dijual kepada Cagamas.  Berkuatkuasa September 2001 pinjaman perumahan konvensional yang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dijual kepada Cagamas dengan rekursa telah dimasukkan ke dalam pecahan sektor untuk pembelian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harta kediaman.</a:t>
          </a:r>
        </a:p>
      </xdr:txBody>
    </xdr:sp>
    <xdr:clientData/>
  </xdr:twoCellAnchor>
  <xdr:twoCellAnchor editAs="oneCell">
    <xdr:from>
      <xdr:col>68</xdr:col>
      <xdr:colOff>361950</xdr:colOff>
      <xdr:row>47</xdr:row>
      <xdr:rowOff>50800</xdr:rowOff>
    </xdr:from>
    <xdr:to>
      <xdr:col>76</xdr:col>
      <xdr:colOff>374650</xdr:colOff>
      <xdr:row>51</xdr:row>
      <xdr:rowOff>133350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51D2164C-4F98-67F5-F95F-D8CFE83BEF89}"/>
            </a:ext>
          </a:extLst>
        </xdr:cNvPr>
        <xdr:cNvSpPr txBox="1">
          <a:spLocks noChangeArrowheads="1"/>
        </xdr:cNvSpPr>
      </xdr:nvSpPr>
      <xdr:spPr bwMode="auto">
        <a:xfrm>
          <a:off x="41033700" y="9782175"/>
          <a:ext cx="5810250" cy="819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Note:   Sub-total may not necessarily add up to grand total due to rounding.</a:t>
          </a:r>
        </a:p>
        <a:p>
          <a:pPr algn="l" rtl="0">
            <a:defRPr sz="1000"/>
          </a:pPr>
          <a:endParaRPr lang="en-MY" sz="650" b="0" i="1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1/  From September 2001 onward, data reflect only Islamic housing loans sold to Cagamas with recourse.  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    Prior to September 2001, this item was inclusive of conventional and Islamic housing loans sold to Cagamas.  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    However, w.e.f. September 2001, conventional housing loans to Cagamas with recourse were included in the 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    respective sub-sectors of loans for the purchase of residential property.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R55"/>
  <sheetViews>
    <sheetView tabSelected="1"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defaultColWidth="9.1796875" defaultRowHeight="12.5" x14ac:dyDescent="0.25"/>
  <cols>
    <col min="1" max="1" width="5.7265625" style="2" customWidth="1"/>
    <col min="2" max="2" width="9.81640625" style="2" customWidth="1"/>
    <col min="3" max="3" width="10.54296875" style="2" customWidth="1"/>
    <col min="4" max="4" width="8.1796875" style="2" customWidth="1"/>
    <col min="5" max="5" width="8.26953125" style="2" customWidth="1"/>
    <col min="6" max="6" width="9" style="2" customWidth="1"/>
    <col min="7" max="7" width="8.1796875" style="2" customWidth="1"/>
    <col min="8" max="8" width="7.81640625" style="2" customWidth="1"/>
    <col min="9" max="9" width="6.7265625" style="2" customWidth="1"/>
    <col min="10" max="10" width="10.1796875" style="2" customWidth="1"/>
    <col min="11" max="11" width="9.7265625" style="2" customWidth="1"/>
    <col min="12" max="12" width="6.7265625" style="2" customWidth="1"/>
    <col min="13" max="13" width="8.1796875" style="2" customWidth="1"/>
    <col min="14" max="14" width="8.7265625" style="2" customWidth="1"/>
    <col min="15" max="15" width="8" style="2" customWidth="1"/>
    <col min="16" max="16" width="9.54296875" style="2" customWidth="1"/>
    <col min="17" max="17" width="10.54296875" style="2" customWidth="1"/>
    <col min="18" max="18" width="8.7265625" style="2" customWidth="1"/>
    <col min="19" max="20" width="8.81640625" style="2" customWidth="1"/>
    <col min="21" max="22" width="9.453125" style="2" customWidth="1"/>
    <col min="23" max="23" width="8" style="2" customWidth="1"/>
    <col min="24" max="24" width="9.453125" style="2" customWidth="1"/>
    <col min="25" max="26" width="9.7265625" style="2" customWidth="1"/>
    <col min="27" max="27" width="8.1796875" style="2" customWidth="1"/>
    <col min="28" max="28" width="7.1796875" style="2" customWidth="1"/>
    <col min="29" max="29" width="9.26953125" style="2" customWidth="1"/>
    <col min="30" max="30" width="8.453125" style="2" customWidth="1"/>
    <col min="31" max="31" width="8.54296875" style="2" customWidth="1"/>
    <col min="32" max="32" width="8.7265625" style="2" customWidth="1"/>
    <col min="33" max="33" width="10" style="2" customWidth="1"/>
    <col min="34" max="34" width="8.26953125" style="2" customWidth="1"/>
    <col min="35" max="35" width="9.81640625" style="2" customWidth="1"/>
    <col min="36" max="36" width="11.26953125" style="2" customWidth="1"/>
    <col min="37" max="37" width="8.54296875" style="2" customWidth="1"/>
    <col min="38" max="38" width="9.81640625" style="2" customWidth="1"/>
    <col min="39" max="39" width="8.81640625" style="2" customWidth="1"/>
    <col min="40" max="40" width="10.26953125" style="2" customWidth="1"/>
    <col min="41" max="41" width="9.1796875" style="2"/>
    <col min="42" max="42" width="8.453125" style="2" customWidth="1"/>
    <col min="43" max="43" width="10.453125" style="2" customWidth="1"/>
    <col min="44" max="44" width="9.81640625" style="7" customWidth="1"/>
    <col min="45" max="45" width="9.26953125" style="7" customWidth="1"/>
    <col min="46" max="46" width="6.7265625" style="7" customWidth="1"/>
    <col min="47" max="47" width="8.26953125" style="7" customWidth="1"/>
    <col min="48" max="48" width="6.7265625" style="2" customWidth="1"/>
    <col min="49" max="49" width="8.7265625" style="2" customWidth="1"/>
    <col min="50" max="50" width="9" style="2" customWidth="1"/>
    <col min="51" max="51" width="9.81640625" style="2" customWidth="1"/>
    <col min="52" max="52" width="10.1796875" style="2" customWidth="1"/>
    <col min="53" max="53" width="8.1796875" style="2" customWidth="1"/>
    <col min="54" max="55" width="8.81640625" style="2" customWidth="1"/>
    <col min="56" max="56" width="8.54296875" style="2" customWidth="1"/>
    <col min="57" max="57" width="6.453125" style="2" customWidth="1"/>
    <col min="58" max="58" width="9.81640625" style="2" customWidth="1"/>
    <col min="59" max="59" width="10" style="2" customWidth="1"/>
    <col min="60" max="60" width="7.26953125" style="2" bestFit="1" customWidth="1"/>
    <col min="61" max="61" width="11" style="2" customWidth="1"/>
    <col min="62" max="62" width="11.54296875" style="2" customWidth="1"/>
    <col min="63" max="63" width="10" style="2" customWidth="1"/>
    <col min="64" max="64" width="10.26953125" style="2" customWidth="1"/>
    <col min="65" max="65" width="8" style="2" customWidth="1"/>
    <col min="66" max="66" width="10" style="2" customWidth="1"/>
    <col min="67" max="67" width="9" style="2" customWidth="1"/>
    <col min="68" max="68" width="8" style="2" customWidth="1"/>
    <col min="69" max="69" width="8.1796875" style="2" customWidth="1"/>
    <col min="70" max="70" width="12.54296875" style="2" customWidth="1"/>
    <col min="71" max="71" width="10" style="2" customWidth="1"/>
    <col min="72" max="72" width="11.81640625" style="2" customWidth="1"/>
    <col min="73" max="73" width="12" style="2" customWidth="1"/>
    <col min="74" max="74" width="10.453125" style="2" customWidth="1"/>
    <col min="75" max="75" width="11.453125" style="2" customWidth="1"/>
    <col min="76" max="76" width="10.453125" style="2" customWidth="1"/>
    <col min="77" max="77" width="13" style="2" customWidth="1"/>
    <col min="78" max="78" width="15.453125" style="2" customWidth="1"/>
    <col min="79" max="79" width="9.26953125" style="2" customWidth="1"/>
    <col min="80" max="80" width="9.81640625" style="2" customWidth="1"/>
    <col min="81" max="81" width="11.81640625" style="2" customWidth="1"/>
    <col min="82" max="16384" width="9.1796875" style="2"/>
  </cols>
  <sheetData>
    <row r="1" spans="1:91" ht="18" customHeight="1" x14ac:dyDescent="0.4">
      <c r="A1" s="132" t="s">
        <v>140</v>
      </c>
      <c r="B1" s="132"/>
      <c r="C1" s="90" t="s">
        <v>141</v>
      </c>
      <c r="E1" s="1"/>
    </row>
    <row r="2" spans="1:91" ht="18" customHeight="1" x14ac:dyDescent="0.4">
      <c r="A2" s="132"/>
      <c r="B2" s="132"/>
      <c r="C2" s="8" t="s">
        <v>142</v>
      </c>
      <c r="E2" s="1"/>
      <c r="F2" s="3"/>
    </row>
    <row r="3" spans="1:91" ht="13.5" customHeight="1" thickBot="1" x14ac:dyDescent="0.35">
      <c r="A3" s="11"/>
      <c r="B3" s="11"/>
      <c r="C3" s="4"/>
      <c r="D3" s="4"/>
      <c r="E3" s="4"/>
      <c r="F3" s="4"/>
      <c r="G3" s="5"/>
      <c r="H3" s="5"/>
      <c r="I3" s="5"/>
      <c r="BW3" s="17" t="s">
        <v>120</v>
      </c>
    </row>
    <row r="4" spans="1:91" x14ac:dyDescent="0.25">
      <c r="A4" s="133" t="s">
        <v>117</v>
      </c>
      <c r="B4" s="134"/>
      <c r="C4" s="106" t="s">
        <v>134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4" t="s">
        <v>18</v>
      </c>
      <c r="BW4" s="100" t="s">
        <v>19</v>
      </c>
      <c r="BX4" s="12"/>
      <c r="BY4" s="12"/>
      <c r="BZ4" s="12"/>
      <c r="CA4" s="12"/>
      <c r="CB4" s="12"/>
      <c r="CC4" s="12"/>
      <c r="CD4" s="12"/>
    </row>
    <row r="5" spans="1:91" s="7" customFormat="1" ht="18.75" customHeight="1" x14ac:dyDescent="0.25">
      <c r="A5" s="135"/>
      <c r="B5" s="136"/>
      <c r="C5" s="120" t="s">
        <v>0</v>
      </c>
      <c r="D5" s="121"/>
      <c r="E5" s="121"/>
      <c r="F5" s="121"/>
      <c r="G5" s="121"/>
      <c r="H5" s="121"/>
      <c r="I5" s="121"/>
      <c r="J5" s="122"/>
      <c r="K5" s="120" t="s">
        <v>1</v>
      </c>
      <c r="L5" s="121"/>
      <c r="M5" s="121"/>
      <c r="N5" s="121"/>
      <c r="O5" s="122"/>
      <c r="P5" s="108" t="s">
        <v>2</v>
      </c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10"/>
      <c r="AI5" s="128" t="s">
        <v>3</v>
      </c>
      <c r="AJ5" s="138" t="s">
        <v>4</v>
      </c>
      <c r="AK5" s="128"/>
      <c r="AL5" s="128"/>
      <c r="AM5" s="139"/>
      <c r="AN5" s="108" t="s">
        <v>5</v>
      </c>
      <c r="AO5" s="109"/>
      <c r="AP5" s="109"/>
      <c r="AQ5" s="109"/>
      <c r="AR5" s="109"/>
      <c r="AS5" s="109"/>
      <c r="AT5" s="110"/>
      <c r="AU5" s="120" t="s">
        <v>6</v>
      </c>
      <c r="AV5" s="121"/>
      <c r="AW5" s="121"/>
      <c r="AX5" s="121"/>
      <c r="AY5" s="121"/>
      <c r="AZ5" s="121"/>
      <c r="BA5" s="122"/>
      <c r="BB5" s="98" t="s">
        <v>119</v>
      </c>
      <c r="BC5" s="114" t="s">
        <v>7</v>
      </c>
      <c r="BD5" s="115"/>
      <c r="BE5" s="115"/>
      <c r="BF5" s="115"/>
      <c r="BG5" s="115"/>
      <c r="BH5" s="116"/>
      <c r="BI5" s="93" t="s">
        <v>8</v>
      </c>
      <c r="BJ5" s="95" t="s">
        <v>9</v>
      </c>
      <c r="BK5" s="127" t="s">
        <v>10</v>
      </c>
      <c r="BL5" s="128"/>
      <c r="BM5" s="128"/>
      <c r="BN5" s="93"/>
      <c r="BO5" s="95" t="s">
        <v>11</v>
      </c>
      <c r="BP5" s="123" t="s">
        <v>12</v>
      </c>
      <c r="BQ5" s="95" t="s">
        <v>13</v>
      </c>
      <c r="BR5" s="95" t="s">
        <v>14</v>
      </c>
      <c r="BS5" s="95" t="s">
        <v>15</v>
      </c>
      <c r="BT5" s="95" t="s">
        <v>16</v>
      </c>
      <c r="BU5" s="102" t="s">
        <v>17</v>
      </c>
      <c r="BV5" s="105"/>
      <c r="BW5" s="101"/>
      <c r="BX5" s="13"/>
      <c r="BY5" s="13"/>
      <c r="BZ5" s="13"/>
      <c r="CA5" s="13"/>
      <c r="CB5" s="13"/>
      <c r="CC5" s="14"/>
      <c r="CD5" s="14"/>
      <c r="CE5" s="14"/>
      <c r="CF5" s="14"/>
      <c r="CG5" s="13"/>
      <c r="CH5" s="13"/>
      <c r="CI5" s="13"/>
      <c r="CJ5" s="13"/>
      <c r="CK5" s="13"/>
      <c r="CL5" s="13"/>
      <c r="CM5" s="13"/>
    </row>
    <row r="6" spans="1:91" s="10" customFormat="1" ht="18.75" customHeight="1" x14ac:dyDescent="0.3">
      <c r="A6" s="135"/>
      <c r="B6" s="136"/>
      <c r="C6" s="117" t="s">
        <v>66</v>
      </c>
      <c r="D6" s="118"/>
      <c r="E6" s="118"/>
      <c r="F6" s="118"/>
      <c r="G6" s="118"/>
      <c r="H6" s="118"/>
      <c r="I6" s="118"/>
      <c r="J6" s="119"/>
      <c r="K6" s="117" t="s">
        <v>74</v>
      </c>
      <c r="L6" s="118"/>
      <c r="M6" s="118"/>
      <c r="N6" s="118"/>
      <c r="O6" s="119"/>
      <c r="P6" s="111" t="s">
        <v>78</v>
      </c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3"/>
      <c r="AI6" s="137"/>
      <c r="AJ6" s="117" t="s">
        <v>94</v>
      </c>
      <c r="AK6" s="118"/>
      <c r="AL6" s="118"/>
      <c r="AM6" s="119"/>
      <c r="AN6" s="111" t="s">
        <v>98</v>
      </c>
      <c r="AO6" s="112"/>
      <c r="AP6" s="112"/>
      <c r="AQ6" s="112"/>
      <c r="AR6" s="112"/>
      <c r="AS6" s="112"/>
      <c r="AT6" s="113"/>
      <c r="AU6" s="117" t="s">
        <v>103</v>
      </c>
      <c r="AV6" s="118"/>
      <c r="AW6" s="118"/>
      <c r="AX6" s="118"/>
      <c r="AY6" s="118"/>
      <c r="AZ6" s="118"/>
      <c r="BA6" s="119"/>
      <c r="BB6" s="98"/>
      <c r="BC6" s="117" t="s">
        <v>104</v>
      </c>
      <c r="BD6" s="118"/>
      <c r="BE6" s="118"/>
      <c r="BF6" s="118"/>
      <c r="BG6" s="118"/>
      <c r="BH6" s="119"/>
      <c r="BI6" s="94"/>
      <c r="BJ6" s="96"/>
      <c r="BK6" s="129" t="s">
        <v>131</v>
      </c>
      <c r="BL6" s="130"/>
      <c r="BM6" s="130"/>
      <c r="BN6" s="131"/>
      <c r="BO6" s="96"/>
      <c r="BP6" s="124"/>
      <c r="BQ6" s="96"/>
      <c r="BR6" s="96"/>
      <c r="BS6" s="96"/>
      <c r="BT6" s="96"/>
      <c r="BU6" s="103"/>
      <c r="BV6" s="105"/>
      <c r="BW6" s="101"/>
      <c r="BX6" s="13"/>
      <c r="BY6" s="13"/>
      <c r="BZ6" s="13"/>
      <c r="CA6" s="13"/>
      <c r="CB6" s="13"/>
      <c r="CC6" s="14"/>
      <c r="CD6" s="14"/>
      <c r="CE6" s="14"/>
      <c r="CF6" s="14"/>
      <c r="CG6" s="13"/>
      <c r="CH6" s="13"/>
      <c r="CI6" s="13"/>
      <c r="CJ6" s="13"/>
      <c r="CK6" s="13"/>
      <c r="CL6" s="13"/>
      <c r="CM6" s="13"/>
    </row>
    <row r="7" spans="1:91" ht="59.25" customHeight="1" x14ac:dyDescent="0.25">
      <c r="A7" s="46"/>
      <c r="B7" s="56"/>
      <c r="C7" s="29" t="s">
        <v>121</v>
      </c>
      <c r="D7" s="21" t="s">
        <v>43</v>
      </c>
      <c r="E7" s="19" t="s">
        <v>44</v>
      </c>
      <c r="F7" s="19" t="s">
        <v>45</v>
      </c>
      <c r="G7" s="19" t="s">
        <v>46</v>
      </c>
      <c r="H7" s="19" t="s">
        <v>47</v>
      </c>
      <c r="I7" s="19" t="s">
        <v>48</v>
      </c>
      <c r="J7" s="19" t="s">
        <v>17</v>
      </c>
      <c r="K7" s="89" t="s">
        <v>121</v>
      </c>
      <c r="L7" s="19" t="s">
        <v>36</v>
      </c>
      <c r="M7" s="19" t="s">
        <v>39</v>
      </c>
      <c r="N7" s="19" t="s">
        <v>38</v>
      </c>
      <c r="O7" s="19" t="s">
        <v>17</v>
      </c>
      <c r="P7" s="18" t="s">
        <v>121</v>
      </c>
      <c r="Q7" s="21" t="s">
        <v>37</v>
      </c>
      <c r="R7" s="19" t="s">
        <v>36</v>
      </c>
      <c r="S7" s="19" t="s">
        <v>35</v>
      </c>
      <c r="T7" s="19" t="s">
        <v>34</v>
      </c>
      <c r="U7" s="19" t="s">
        <v>21</v>
      </c>
      <c r="V7" s="19" t="s">
        <v>22</v>
      </c>
      <c r="W7" s="19" t="s">
        <v>23</v>
      </c>
      <c r="X7" s="19" t="s">
        <v>33</v>
      </c>
      <c r="Y7" s="19" t="s">
        <v>32</v>
      </c>
      <c r="Z7" s="19" t="s">
        <v>31</v>
      </c>
      <c r="AA7" s="19" t="s">
        <v>30</v>
      </c>
      <c r="AB7" s="19" t="s">
        <v>29</v>
      </c>
      <c r="AC7" s="19" t="s">
        <v>28</v>
      </c>
      <c r="AD7" s="19" t="s">
        <v>27</v>
      </c>
      <c r="AE7" s="19" t="s">
        <v>26</v>
      </c>
      <c r="AF7" s="19" t="s">
        <v>25</v>
      </c>
      <c r="AG7" s="19" t="s">
        <v>24</v>
      </c>
      <c r="AH7" s="19" t="s">
        <v>17</v>
      </c>
      <c r="AI7" s="137"/>
      <c r="AJ7" s="15" t="s">
        <v>121</v>
      </c>
      <c r="AK7" s="19" t="s">
        <v>42</v>
      </c>
      <c r="AL7" s="19" t="s">
        <v>40</v>
      </c>
      <c r="AM7" s="19" t="s">
        <v>41</v>
      </c>
      <c r="AN7" s="18" t="s">
        <v>121</v>
      </c>
      <c r="AO7" s="19" t="s">
        <v>65</v>
      </c>
      <c r="AP7" s="19" t="s">
        <v>49</v>
      </c>
      <c r="AQ7" s="19" t="s">
        <v>50</v>
      </c>
      <c r="AR7" s="19" t="s">
        <v>51</v>
      </c>
      <c r="AS7" s="19" t="s">
        <v>52</v>
      </c>
      <c r="AT7" s="19" t="s">
        <v>17</v>
      </c>
      <c r="AU7" s="18" t="s">
        <v>121</v>
      </c>
      <c r="AV7" s="25" t="s">
        <v>53</v>
      </c>
      <c r="AW7" s="26" t="s">
        <v>123</v>
      </c>
      <c r="AX7" s="25" t="s">
        <v>124</v>
      </c>
      <c r="AY7" s="26" t="s">
        <v>125</v>
      </c>
      <c r="AZ7" s="25" t="s">
        <v>126</v>
      </c>
      <c r="BA7" s="27" t="s">
        <v>58</v>
      </c>
      <c r="BB7" s="99"/>
      <c r="BC7" s="16" t="s">
        <v>121</v>
      </c>
      <c r="BD7" s="48" t="s">
        <v>49</v>
      </c>
      <c r="BE7" s="52" t="s">
        <v>59</v>
      </c>
      <c r="BF7" s="48" t="s">
        <v>60</v>
      </c>
      <c r="BG7" s="28" t="s">
        <v>61</v>
      </c>
      <c r="BH7" s="49" t="s">
        <v>17</v>
      </c>
      <c r="BI7" s="94"/>
      <c r="BJ7" s="97"/>
      <c r="BK7" s="20" t="s">
        <v>121</v>
      </c>
      <c r="BL7" s="48" t="s">
        <v>62</v>
      </c>
      <c r="BM7" s="49" t="s">
        <v>63</v>
      </c>
      <c r="BN7" s="48" t="s">
        <v>64</v>
      </c>
      <c r="BO7" s="94"/>
      <c r="BP7" s="124"/>
      <c r="BQ7" s="96"/>
      <c r="BR7" s="96"/>
      <c r="BS7" s="96"/>
      <c r="BT7" s="96"/>
      <c r="BU7" s="103"/>
      <c r="BV7" s="105"/>
      <c r="BW7" s="101"/>
      <c r="BX7" s="13"/>
      <c r="BY7" s="13"/>
      <c r="BZ7" s="13"/>
      <c r="CA7" s="13"/>
      <c r="CB7" s="13"/>
      <c r="CC7" s="14"/>
      <c r="CD7" s="14"/>
      <c r="CE7" s="14"/>
      <c r="CF7" s="14"/>
      <c r="CG7" s="13"/>
      <c r="CH7" s="13"/>
      <c r="CI7" s="13"/>
      <c r="CJ7" s="13"/>
      <c r="CK7" s="13"/>
      <c r="CL7" s="13"/>
      <c r="CM7" s="13"/>
    </row>
    <row r="8" spans="1:91" s="9" customFormat="1" ht="59.25" customHeight="1" x14ac:dyDescent="0.3">
      <c r="A8" s="125" t="s">
        <v>118</v>
      </c>
      <c r="B8" s="126"/>
      <c r="C8" s="30" t="s">
        <v>122</v>
      </c>
      <c r="D8" s="81" t="s">
        <v>67</v>
      </c>
      <c r="E8" s="82" t="s">
        <v>68</v>
      </c>
      <c r="F8" s="82" t="s">
        <v>69</v>
      </c>
      <c r="G8" s="82" t="s">
        <v>70</v>
      </c>
      <c r="H8" s="82" t="s">
        <v>71</v>
      </c>
      <c r="I8" s="82" t="s">
        <v>72</v>
      </c>
      <c r="J8" s="83" t="s">
        <v>73</v>
      </c>
      <c r="K8" s="22" t="s">
        <v>122</v>
      </c>
      <c r="L8" s="81" t="s">
        <v>75</v>
      </c>
      <c r="M8" s="82" t="s">
        <v>76</v>
      </c>
      <c r="N8" s="82" t="s">
        <v>77</v>
      </c>
      <c r="O8" s="82" t="s">
        <v>73</v>
      </c>
      <c r="P8" s="82" t="s">
        <v>122</v>
      </c>
      <c r="Q8" s="82" t="s">
        <v>79</v>
      </c>
      <c r="R8" s="82" t="s">
        <v>75</v>
      </c>
      <c r="S8" s="82" t="s">
        <v>80</v>
      </c>
      <c r="T8" s="82" t="s">
        <v>81</v>
      </c>
      <c r="U8" s="82" t="s">
        <v>82</v>
      </c>
      <c r="V8" s="82" t="s">
        <v>83</v>
      </c>
      <c r="W8" s="82" t="s">
        <v>84</v>
      </c>
      <c r="X8" s="82" t="s">
        <v>133</v>
      </c>
      <c r="Y8" s="82" t="s">
        <v>85</v>
      </c>
      <c r="Z8" s="82" t="s">
        <v>86</v>
      </c>
      <c r="AA8" s="82" t="s">
        <v>87</v>
      </c>
      <c r="AB8" s="82" t="s">
        <v>132</v>
      </c>
      <c r="AC8" s="82" t="s">
        <v>88</v>
      </c>
      <c r="AD8" s="82" t="s">
        <v>89</v>
      </c>
      <c r="AE8" s="82" t="s">
        <v>90</v>
      </c>
      <c r="AF8" s="82" t="s">
        <v>91</v>
      </c>
      <c r="AG8" s="82" t="s">
        <v>92</v>
      </c>
      <c r="AH8" s="82" t="s">
        <v>73</v>
      </c>
      <c r="AI8" s="84" t="s">
        <v>93</v>
      </c>
      <c r="AJ8" s="85" t="s">
        <v>122</v>
      </c>
      <c r="AK8" s="82" t="s">
        <v>95</v>
      </c>
      <c r="AL8" s="82" t="s">
        <v>96</v>
      </c>
      <c r="AM8" s="82" t="s">
        <v>97</v>
      </c>
      <c r="AN8" s="82" t="s">
        <v>122</v>
      </c>
      <c r="AO8" s="82" t="s">
        <v>99</v>
      </c>
      <c r="AP8" s="82" t="s">
        <v>127</v>
      </c>
      <c r="AQ8" s="82" t="s">
        <v>100</v>
      </c>
      <c r="AR8" s="82" t="s">
        <v>101</v>
      </c>
      <c r="AS8" s="82" t="s">
        <v>102</v>
      </c>
      <c r="AT8" s="82" t="s">
        <v>73</v>
      </c>
      <c r="AU8" s="82" t="s">
        <v>122</v>
      </c>
      <c r="AV8" s="22" t="s">
        <v>53</v>
      </c>
      <c r="AW8" s="23" t="s">
        <v>54</v>
      </c>
      <c r="AX8" s="22" t="s">
        <v>55</v>
      </c>
      <c r="AY8" s="23" t="s">
        <v>56</v>
      </c>
      <c r="AZ8" s="22" t="s">
        <v>57</v>
      </c>
      <c r="BA8" s="24" t="s">
        <v>58</v>
      </c>
      <c r="BB8" s="85" t="s">
        <v>128</v>
      </c>
      <c r="BC8" s="86" t="s">
        <v>122</v>
      </c>
      <c r="BD8" s="22" t="s">
        <v>127</v>
      </c>
      <c r="BE8" s="53" t="s">
        <v>105</v>
      </c>
      <c r="BF8" s="22" t="s">
        <v>101</v>
      </c>
      <c r="BG8" s="23" t="s">
        <v>106</v>
      </c>
      <c r="BH8" s="50" t="s">
        <v>73</v>
      </c>
      <c r="BI8" s="51" t="s">
        <v>107</v>
      </c>
      <c r="BJ8" s="87" t="s">
        <v>108</v>
      </c>
      <c r="BK8" s="47" t="s">
        <v>122</v>
      </c>
      <c r="BL8" s="22" t="s">
        <v>109</v>
      </c>
      <c r="BM8" s="50" t="s">
        <v>110</v>
      </c>
      <c r="BN8" s="22" t="s">
        <v>130</v>
      </c>
      <c r="BO8" s="51" t="s">
        <v>111</v>
      </c>
      <c r="BP8" s="88" t="s">
        <v>112</v>
      </c>
      <c r="BQ8" s="85" t="s">
        <v>129</v>
      </c>
      <c r="BR8" s="85" t="s">
        <v>113</v>
      </c>
      <c r="BS8" s="85" t="s">
        <v>114</v>
      </c>
      <c r="BT8" s="85" t="s">
        <v>115</v>
      </c>
      <c r="BU8" s="86" t="s">
        <v>73</v>
      </c>
      <c r="BV8" s="31" t="s">
        <v>116</v>
      </c>
      <c r="BW8" s="44" t="s">
        <v>20</v>
      </c>
      <c r="BX8" s="13"/>
      <c r="BY8" s="13"/>
      <c r="BZ8" s="13"/>
      <c r="CA8" s="13"/>
      <c r="CB8" s="13"/>
      <c r="CC8" s="14"/>
      <c r="CD8" s="14"/>
      <c r="CE8" s="14"/>
      <c r="CF8" s="14"/>
      <c r="CG8" s="13"/>
      <c r="CH8" s="13"/>
      <c r="CI8" s="13"/>
      <c r="CJ8" s="13"/>
      <c r="CK8" s="13"/>
      <c r="CL8" s="13"/>
      <c r="CM8" s="13"/>
    </row>
    <row r="9" spans="1:91" s="9" customFormat="1" ht="14.25" customHeight="1" x14ac:dyDescent="0.3">
      <c r="A9" s="72">
        <v>1996</v>
      </c>
      <c r="B9" s="56" t="s">
        <v>136</v>
      </c>
      <c r="C9" s="63">
        <v>1026.788</v>
      </c>
      <c r="D9" s="64">
        <v>90.706999999999994</v>
      </c>
      <c r="E9" s="61">
        <v>213.01400000000001</v>
      </c>
      <c r="F9" s="61">
        <v>10.862</v>
      </c>
      <c r="G9" s="61">
        <v>57.298000000000002</v>
      </c>
      <c r="H9" s="61">
        <v>348.99</v>
      </c>
      <c r="I9" s="61">
        <v>33.817999999999998</v>
      </c>
      <c r="J9" s="61">
        <v>272.09899999999999</v>
      </c>
      <c r="K9" s="61">
        <v>285.64499999999998</v>
      </c>
      <c r="L9" s="60">
        <v>8.9789999999999992</v>
      </c>
      <c r="M9" s="60">
        <v>4.702</v>
      </c>
      <c r="N9" s="61">
        <v>245.94499999999999</v>
      </c>
      <c r="O9" s="61">
        <v>26.018999999999998</v>
      </c>
      <c r="P9" s="61">
        <v>3840.1770000000001</v>
      </c>
      <c r="Q9" s="61">
        <v>79.662000000000006</v>
      </c>
      <c r="R9" s="61">
        <v>4.32</v>
      </c>
      <c r="S9" s="60">
        <v>20.651</v>
      </c>
      <c r="T9" s="60">
        <v>301.38499999999999</v>
      </c>
      <c r="U9" s="60">
        <v>240.04300000000001</v>
      </c>
      <c r="V9" s="60">
        <v>537.80799999999999</v>
      </c>
      <c r="W9" s="60">
        <v>90.728999999999999</v>
      </c>
      <c r="X9" s="60">
        <v>259.62</v>
      </c>
      <c r="Y9" s="60">
        <v>44.789000000000001</v>
      </c>
      <c r="Z9" s="60">
        <v>335.25099999999998</v>
      </c>
      <c r="AA9" s="60">
        <v>175.108</v>
      </c>
      <c r="AB9" s="60">
        <v>126.2</v>
      </c>
      <c r="AC9" s="60">
        <v>143.46899999999999</v>
      </c>
      <c r="AD9" s="60">
        <v>231.989</v>
      </c>
      <c r="AE9" s="60">
        <v>84.164000000000001</v>
      </c>
      <c r="AF9" s="60">
        <v>268.21499999999997</v>
      </c>
      <c r="AG9" s="60">
        <v>207.11</v>
      </c>
      <c r="AH9" s="60">
        <v>689.66399999999999</v>
      </c>
      <c r="AI9" s="60">
        <v>88.382999999999996</v>
      </c>
      <c r="AJ9" s="60">
        <v>2488.127</v>
      </c>
      <c r="AK9" s="60">
        <v>1113.1610000000001</v>
      </c>
      <c r="AL9" s="60">
        <v>1107.884</v>
      </c>
      <c r="AM9" s="60">
        <v>267.08199999999999</v>
      </c>
      <c r="AN9" s="60">
        <v>5261.0429999999997</v>
      </c>
      <c r="AO9" s="60">
        <v>463.11799999999999</v>
      </c>
      <c r="AP9" s="60">
        <v>594.91399999999999</v>
      </c>
      <c r="AQ9" s="60">
        <v>393.12900000000002</v>
      </c>
      <c r="AR9" s="60">
        <v>635.649</v>
      </c>
      <c r="AS9" s="60">
        <v>1080.721</v>
      </c>
      <c r="AT9" s="60">
        <v>2093.5120000000002</v>
      </c>
      <c r="AU9" s="60">
        <v>7582.1859999999997</v>
      </c>
      <c r="AV9" s="60">
        <v>730.98500000000001</v>
      </c>
      <c r="AW9" s="60">
        <v>1270.8389999999999</v>
      </c>
      <c r="AX9" s="60">
        <v>2249.6170000000002</v>
      </c>
      <c r="AY9" s="60">
        <v>1416.8140000000001</v>
      </c>
      <c r="AZ9" s="60">
        <v>1913.931</v>
      </c>
      <c r="BA9" s="60" t="s">
        <v>139</v>
      </c>
      <c r="BB9" s="60">
        <v>3244.3879999999999</v>
      </c>
      <c r="BC9" s="60">
        <v>3646.1880000000001</v>
      </c>
      <c r="BD9" s="60">
        <v>437.38099999999997</v>
      </c>
      <c r="BE9" s="60">
        <v>843.24199999999996</v>
      </c>
      <c r="BF9" s="60">
        <v>467.358</v>
      </c>
      <c r="BG9" s="73">
        <v>712.48199999999997</v>
      </c>
      <c r="BH9" s="63">
        <v>1185.7249999999999</v>
      </c>
      <c r="BI9" s="64">
        <v>3348.9960000000001</v>
      </c>
      <c r="BJ9" s="60">
        <v>1788.7059999999999</v>
      </c>
      <c r="BK9" s="60">
        <v>3802.05</v>
      </c>
      <c r="BL9" s="60">
        <v>2092.1019999999999</v>
      </c>
      <c r="BM9" s="60">
        <v>48.076999999999998</v>
      </c>
      <c r="BN9" s="60">
        <v>1661.8710000000001</v>
      </c>
      <c r="BO9" s="60">
        <v>1472.633</v>
      </c>
      <c r="BP9" s="60">
        <v>881.83799999999997</v>
      </c>
      <c r="BQ9" s="60">
        <v>947.88499999999999</v>
      </c>
      <c r="BR9" s="60">
        <v>7754.6239999999998</v>
      </c>
      <c r="BS9" s="60">
        <v>35401.51</v>
      </c>
      <c r="BT9" s="60">
        <v>1984.1320000000001</v>
      </c>
      <c r="BU9" s="60">
        <v>936.35699999999997</v>
      </c>
      <c r="BV9" s="61">
        <v>85781.656000000003</v>
      </c>
      <c r="BW9" s="62">
        <v>47.325000000000003</v>
      </c>
      <c r="BX9" s="13"/>
      <c r="BY9" s="13"/>
      <c r="BZ9" s="13"/>
      <c r="CA9" s="13"/>
      <c r="CB9" s="13"/>
      <c r="CC9" s="14"/>
      <c r="CD9" s="14"/>
      <c r="CE9" s="14"/>
      <c r="CF9" s="14"/>
      <c r="CG9" s="13"/>
      <c r="CH9" s="13"/>
      <c r="CI9" s="13"/>
      <c r="CJ9" s="13"/>
      <c r="CK9" s="13"/>
      <c r="CL9" s="13"/>
      <c r="CM9" s="13"/>
    </row>
    <row r="10" spans="1:91" s="9" customFormat="1" ht="14.25" customHeight="1" x14ac:dyDescent="0.3">
      <c r="A10" s="72">
        <v>1997</v>
      </c>
      <c r="B10" s="27" t="s">
        <v>137</v>
      </c>
      <c r="C10" s="63">
        <v>1173.1279999999999</v>
      </c>
      <c r="D10" s="64">
        <v>51.767000000000003</v>
      </c>
      <c r="E10" s="61">
        <v>231.59</v>
      </c>
      <c r="F10" s="61">
        <v>11.053000000000001</v>
      </c>
      <c r="G10" s="61">
        <v>50.234999999999999</v>
      </c>
      <c r="H10" s="61">
        <v>397.83699999999999</v>
      </c>
      <c r="I10" s="61">
        <v>118.914</v>
      </c>
      <c r="J10" s="61">
        <v>311.73200000000003</v>
      </c>
      <c r="K10" s="61">
        <v>286.26100000000002</v>
      </c>
      <c r="L10" s="60">
        <v>11.11</v>
      </c>
      <c r="M10" s="60">
        <v>5.8609999999999998</v>
      </c>
      <c r="N10" s="61">
        <v>248.042</v>
      </c>
      <c r="O10" s="61">
        <v>21.248000000000001</v>
      </c>
      <c r="P10" s="61">
        <v>4114.2430000000004</v>
      </c>
      <c r="Q10" s="61">
        <v>78.533000000000001</v>
      </c>
      <c r="R10" s="61">
        <v>4.165</v>
      </c>
      <c r="S10" s="60">
        <v>21.56</v>
      </c>
      <c r="T10" s="60">
        <v>225.48699999999999</v>
      </c>
      <c r="U10" s="60">
        <v>258.33600000000001</v>
      </c>
      <c r="V10" s="60">
        <v>581.02700000000004</v>
      </c>
      <c r="W10" s="60">
        <v>105.233</v>
      </c>
      <c r="X10" s="60">
        <v>261.50799999999998</v>
      </c>
      <c r="Y10" s="60">
        <v>42.256</v>
      </c>
      <c r="Z10" s="60">
        <v>352.24799999999999</v>
      </c>
      <c r="AA10" s="60">
        <v>189.322</v>
      </c>
      <c r="AB10" s="60">
        <v>141.53899999999999</v>
      </c>
      <c r="AC10" s="60">
        <v>166.87899999999999</v>
      </c>
      <c r="AD10" s="60">
        <v>234.63900000000001</v>
      </c>
      <c r="AE10" s="60">
        <v>88.786000000000001</v>
      </c>
      <c r="AF10" s="60">
        <v>288.75</v>
      </c>
      <c r="AG10" s="60">
        <v>213.80600000000001</v>
      </c>
      <c r="AH10" s="60">
        <v>860.16899999999998</v>
      </c>
      <c r="AI10" s="60">
        <v>88.444999999999993</v>
      </c>
      <c r="AJ10" s="60">
        <v>2673.42</v>
      </c>
      <c r="AK10" s="60">
        <v>1131.6210000000001</v>
      </c>
      <c r="AL10" s="60">
        <v>1251.6120000000001</v>
      </c>
      <c r="AM10" s="60">
        <v>290.18700000000001</v>
      </c>
      <c r="AN10" s="60">
        <v>5990.9350000000004</v>
      </c>
      <c r="AO10" s="60">
        <v>440.26100000000002</v>
      </c>
      <c r="AP10" s="60">
        <v>721.81</v>
      </c>
      <c r="AQ10" s="60">
        <v>401.03800000000001</v>
      </c>
      <c r="AR10" s="60">
        <v>713.649</v>
      </c>
      <c r="AS10" s="60">
        <v>1279.798</v>
      </c>
      <c r="AT10" s="60">
        <v>2434.3789999999999</v>
      </c>
      <c r="AU10" s="60">
        <v>7884.107</v>
      </c>
      <c r="AV10" s="60">
        <v>713.21600000000001</v>
      </c>
      <c r="AW10" s="60">
        <v>1292.452</v>
      </c>
      <c r="AX10" s="60">
        <v>2234.0920000000001</v>
      </c>
      <c r="AY10" s="60">
        <v>1534.1279999999999</v>
      </c>
      <c r="AZ10" s="60">
        <v>2110.2190000000001</v>
      </c>
      <c r="BA10" s="60" t="s">
        <v>139</v>
      </c>
      <c r="BB10" s="60">
        <v>3561.6759999999999</v>
      </c>
      <c r="BC10" s="60">
        <v>4052.6990000000001</v>
      </c>
      <c r="BD10" s="60">
        <v>460.79599999999999</v>
      </c>
      <c r="BE10" s="60">
        <v>1055.913</v>
      </c>
      <c r="BF10" s="60">
        <v>456.61</v>
      </c>
      <c r="BG10" s="73">
        <v>1029.018</v>
      </c>
      <c r="BH10" s="63">
        <v>1050.3620000000001</v>
      </c>
      <c r="BI10" s="64">
        <v>3541.4270000000001</v>
      </c>
      <c r="BJ10" s="60">
        <v>2076.806</v>
      </c>
      <c r="BK10" s="60">
        <v>4036.721</v>
      </c>
      <c r="BL10" s="60">
        <v>2278.1909999999998</v>
      </c>
      <c r="BM10" s="60">
        <v>38.345999999999997</v>
      </c>
      <c r="BN10" s="60">
        <v>1720.184</v>
      </c>
      <c r="BO10" s="60">
        <v>1367.634</v>
      </c>
      <c r="BP10" s="60">
        <v>907.178</v>
      </c>
      <c r="BQ10" s="60">
        <v>703.63400000000001</v>
      </c>
      <c r="BR10" s="60">
        <v>8220.0329999999994</v>
      </c>
      <c r="BS10" s="60">
        <v>38148.15</v>
      </c>
      <c r="BT10" s="60">
        <v>1942.701</v>
      </c>
      <c r="BU10" s="60">
        <v>1146.347</v>
      </c>
      <c r="BV10" s="61">
        <v>91915.544999999998</v>
      </c>
      <c r="BW10" s="62">
        <v>45.502000000000002</v>
      </c>
      <c r="BX10" s="13"/>
      <c r="BY10" s="13"/>
      <c r="BZ10" s="13"/>
      <c r="CA10" s="13"/>
      <c r="CB10" s="13"/>
      <c r="CC10" s="14"/>
      <c r="CD10" s="14"/>
      <c r="CE10" s="14"/>
      <c r="CF10" s="14"/>
      <c r="CG10" s="13"/>
      <c r="CH10" s="13"/>
      <c r="CI10" s="13"/>
      <c r="CJ10" s="13"/>
      <c r="CK10" s="13"/>
      <c r="CL10" s="13"/>
      <c r="CM10" s="13"/>
    </row>
    <row r="11" spans="1:91" s="9" customFormat="1" ht="14.25" customHeight="1" x14ac:dyDescent="0.3">
      <c r="A11" s="72"/>
      <c r="B11" s="27" t="s">
        <v>138</v>
      </c>
      <c r="C11" s="63">
        <v>1121.1880000000001</v>
      </c>
      <c r="D11" s="64">
        <v>86.867999999999995</v>
      </c>
      <c r="E11" s="61">
        <v>233.654</v>
      </c>
      <c r="F11" s="61">
        <v>9.9269999999999996</v>
      </c>
      <c r="G11" s="61">
        <v>47.994999999999997</v>
      </c>
      <c r="H11" s="61">
        <v>452.517</v>
      </c>
      <c r="I11" s="61">
        <v>34.787999999999997</v>
      </c>
      <c r="J11" s="61">
        <v>255.43899999999999</v>
      </c>
      <c r="K11" s="61">
        <v>319.07400000000001</v>
      </c>
      <c r="L11" s="60">
        <v>24.728000000000002</v>
      </c>
      <c r="M11" s="60">
        <v>8.5830000000000002</v>
      </c>
      <c r="N11" s="61">
        <v>261.524</v>
      </c>
      <c r="O11" s="61">
        <v>24.239000000000001</v>
      </c>
      <c r="P11" s="61">
        <v>4284.7190000000001</v>
      </c>
      <c r="Q11" s="61">
        <v>96.906999999999996</v>
      </c>
      <c r="R11" s="61">
        <v>1.74</v>
      </c>
      <c r="S11" s="60">
        <v>24.442</v>
      </c>
      <c r="T11" s="60">
        <v>336.58699999999999</v>
      </c>
      <c r="U11" s="60">
        <v>298.36200000000002</v>
      </c>
      <c r="V11" s="60">
        <v>581.90200000000004</v>
      </c>
      <c r="W11" s="60">
        <v>121.845</v>
      </c>
      <c r="X11" s="60">
        <v>243.93</v>
      </c>
      <c r="Y11" s="60">
        <v>45.036999999999999</v>
      </c>
      <c r="Z11" s="60">
        <v>361.29300000000001</v>
      </c>
      <c r="AA11" s="60">
        <v>232.35900000000001</v>
      </c>
      <c r="AB11" s="60">
        <v>177.173</v>
      </c>
      <c r="AC11" s="60">
        <v>184.739</v>
      </c>
      <c r="AD11" s="60">
        <v>252.297</v>
      </c>
      <c r="AE11" s="60">
        <v>98.683000000000007</v>
      </c>
      <c r="AF11" s="60">
        <v>340.92399999999998</v>
      </c>
      <c r="AG11" s="60">
        <v>215.00399999999999</v>
      </c>
      <c r="AH11" s="60">
        <v>671.495</v>
      </c>
      <c r="AI11" s="60">
        <v>106.19499999999999</v>
      </c>
      <c r="AJ11" s="60">
        <v>2995.0790000000002</v>
      </c>
      <c r="AK11" s="60">
        <v>1217.7750000000001</v>
      </c>
      <c r="AL11" s="60">
        <v>1304.44</v>
      </c>
      <c r="AM11" s="60">
        <v>472.86399999999998</v>
      </c>
      <c r="AN11" s="60">
        <v>6930.6149999999998</v>
      </c>
      <c r="AO11" s="60">
        <v>842.22799999999995</v>
      </c>
      <c r="AP11" s="60">
        <v>641.97299999999996</v>
      </c>
      <c r="AQ11" s="60">
        <v>467.66300000000001</v>
      </c>
      <c r="AR11" s="60">
        <v>838.33399999999995</v>
      </c>
      <c r="AS11" s="60">
        <v>1459.538</v>
      </c>
      <c r="AT11" s="60">
        <v>2680.8789999999999</v>
      </c>
      <c r="AU11" s="60">
        <v>7605.2550000000001</v>
      </c>
      <c r="AV11" s="60">
        <v>760.99099999999999</v>
      </c>
      <c r="AW11" s="60">
        <v>1312.0709999999999</v>
      </c>
      <c r="AX11" s="60">
        <v>2000.556</v>
      </c>
      <c r="AY11" s="60">
        <v>1270.4670000000001</v>
      </c>
      <c r="AZ11" s="60">
        <v>2261.17</v>
      </c>
      <c r="BA11" s="60" t="s">
        <v>139</v>
      </c>
      <c r="BB11" s="60">
        <v>4167.5039999999999</v>
      </c>
      <c r="BC11" s="60">
        <v>4391.585</v>
      </c>
      <c r="BD11" s="60">
        <v>636.62</v>
      </c>
      <c r="BE11" s="60">
        <v>1407.393</v>
      </c>
      <c r="BF11" s="60">
        <v>564.51</v>
      </c>
      <c r="BG11" s="73">
        <v>1178.1990000000001</v>
      </c>
      <c r="BH11" s="63">
        <v>604.86300000000006</v>
      </c>
      <c r="BI11" s="64">
        <v>3818.2190000000001</v>
      </c>
      <c r="BJ11" s="60">
        <v>2280.837</v>
      </c>
      <c r="BK11" s="60">
        <v>3104.0859999999998</v>
      </c>
      <c r="BL11" s="60">
        <v>1453.376</v>
      </c>
      <c r="BM11" s="60">
        <v>17.631</v>
      </c>
      <c r="BN11" s="60">
        <v>1633.079</v>
      </c>
      <c r="BO11" s="60">
        <v>1585.7</v>
      </c>
      <c r="BP11" s="60">
        <v>1020.11</v>
      </c>
      <c r="BQ11" s="60">
        <v>568.91499999999996</v>
      </c>
      <c r="BR11" s="60">
        <v>9908.1550000000007</v>
      </c>
      <c r="BS11" s="60">
        <v>41613.58</v>
      </c>
      <c r="BT11" s="60">
        <v>1659.8710000000001</v>
      </c>
      <c r="BU11" s="60">
        <v>1245.5250000000001</v>
      </c>
      <c r="BV11" s="61">
        <v>98726.212</v>
      </c>
      <c r="BW11" s="62">
        <v>41.21</v>
      </c>
      <c r="BX11" s="13"/>
      <c r="BY11" s="13"/>
      <c r="BZ11" s="13"/>
      <c r="CA11" s="13"/>
      <c r="CB11" s="13"/>
      <c r="CC11" s="14"/>
      <c r="CD11" s="14"/>
      <c r="CE11" s="14"/>
      <c r="CF11" s="14"/>
      <c r="CG11" s="13"/>
      <c r="CH11" s="13"/>
      <c r="CI11" s="13"/>
      <c r="CJ11" s="13"/>
      <c r="CK11" s="13"/>
      <c r="CL11" s="13"/>
      <c r="CM11" s="13"/>
    </row>
    <row r="12" spans="1:91" s="9" customFormat="1" ht="14.25" customHeight="1" x14ac:dyDescent="0.3">
      <c r="A12" s="72"/>
      <c r="B12" s="27" t="s">
        <v>135</v>
      </c>
      <c r="C12" s="63">
        <v>1355.4169999999999</v>
      </c>
      <c r="D12" s="64">
        <v>87.731999999999999</v>
      </c>
      <c r="E12" s="61">
        <v>231.90600000000001</v>
      </c>
      <c r="F12" s="61">
        <v>11.206</v>
      </c>
      <c r="G12" s="61">
        <v>50.252000000000002</v>
      </c>
      <c r="H12" s="61">
        <v>485.07400000000001</v>
      </c>
      <c r="I12" s="61">
        <v>39.616999999999997</v>
      </c>
      <c r="J12" s="61">
        <v>449.63</v>
      </c>
      <c r="K12" s="61">
        <v>537.72900000000004</v>
      </c>
      <c r="L12" s="60">
        <v>77.346000000000004</v>
      </c>
      <c r="M12" s="60">
        <v>9.3559999999999999</v>
      </c>
      <c r="N12" s="61">
        <v>370.96199999999999</v>
      </c>
      <c r="O12" s="61">
        <v>80.064999999999998</v>
      </c>
      <c r="P12" s="61">
        <v>5536.1549999999997</v>
      </c>
      <c r="Q12" s="61">
        <v>104.09</v>
      </c>
      <c r="R12" s="61">
        <v>2.3079999999999998</v>
      </c>
      <c r="S12" s="60">
        <v>33.53</v>
      </c>
      <c r="T12" s="60">
        <v>323.35700000000003</v>
      </c>
      <c r="U12" s="60">
        <v>337.13299999999998</v>
      </c>
      <c r="V12" s="60">
        <v>610.98699999999997</v>
      </c>
      <c r="W12" s="60">
        <v>142.27500000000001</v>
      </c>
      <c r="X12" s="60">
        <v>272.005</v>
      </c>
      <c r="Y12" s="60">
        <v>49.65</v>
      </c>
      <c r="Z12" s="60">
        <v>391.16800000000001</v>
      </c>
      <c r="AA12" s="60">
        <v>258.625</v>
      </c>
      <c r="AB12" s="60">
        <v>190.124</v>
      </c>
      <c r="AC12" s="60">
        <v>214.60599999999999</v>
      </c>
      <c r="AD12" s="60">
        <v>275.084</v>
      </c>
      <c r="AE12" s="60">
        <v>110.18300000000001</v>
      </c>
      <c r="AF12" s="60">
        <v>303.01400000000001</v>
      </c>
      <c r="AG12" s="60">
        <v>212.376</v>
      </c>
      <c r="AH12" s="60">
        <v>1705.64</v>
      </c>
      <c r="AI12" s="60">
        <v>111.065</v>
      </c>
      <c r="AJ12" s="60">
        <v>3992.35</v>
      </c>
      <c r="AK12" s="60">
        <v>1643.883</v>
      </c>
      <c r="AL12" s="60">
        <v>1747.6849999999999</v>
      </c>
      <c r="AM12" s="60">
        <v>600.78200000000004</v>
      </c>
      <c r="AN12" s="60">
        <v>8062.0550000000003</v>
      </c>
      <c r="AO12" s="60">
        <v>769.53499999999997</v>
      </c>
      <c r="AP12" s="60">
        <v>689.976</v>
      </c>
      <c r="AQ12" s="60">
        <v>544.77</v>
      </c>
      <c r="AR12" s="60">
        <v>959.22199999999998</v>
      </c>
      <c r="AS12" s="60">
        <v>1581.326</v>
      </c>
      <c r="AT12" s="60">
        <v>3517.2260000000001</v>
      </c>
      <c r="AU12" s="60">
        <v>7889.3440000000001</v>
      </c>
      <c r="AV12" s="60">
        <v>785.62</v>
      </c>
      <c r="AW12" s="60">
        <v>1309.837</v>
      </c>
      <c r="AX12" s="60">
        <v>2059.1849999999999</v>
      </c>
      <c r="AY12" s="60">
        <v>1379.4449999999999</v>
      </c>
      <c r="AZ12" s="60">
        <v>2355.2570000000001</v>
      </c>
      <c r="BA12" s="60" t="s">
        <v>139</v>
      </c>
      <c r="BB12" s="60">
        <v>4331.2219999999998</v>
      </c>
      <c r="BC12" s="60">
        <v>5384.8670000000002</v>
      </c>
      <c r="BD12" s="60">
        <v>717.91</v>
      </c>
      <c r="BE12" s="60">
        <v>1822.364</v>
      </c>
      <c r="BF12" s="60">
        <v>693.22900000000004</v>
      </c>
      <c r="BG12" s="73">
        <v>1594.8430000000001</v>
      </c>
      <c r="BH12" s="63">
        <v>556.52099999999996</v>
      </c>
      <c r="BI12" s="64">
        <v>3829.3879999999999</v>
      </c>
      <c r="BJ12" s="60">
        <v>3422.6109999999999</v>
      </c>
      <c r="BK12" s="60">
        <v>4010.9670000000001</v>
      </c>
      <c r="BL12" s="60">
        <v>1881.877</v>
      </c>
      <c r="BM12" s="60">
        <v>22.302</v>
      </c>
      <c r="BN12" s="60">
        <v>2106.788</v>
      </c>
      <c r="BO12" s="60">
        <v>1704.904</v>
      </c>
      <c r="BP12" s="60">
        <v>990.86</v>
      </c>
      <c r="BQ12" s="60">
        <v>675.19299999999998</v>
      </c>
      <c r="BR12" s="60">
        <v>10552.291999999999</v>
      </c>
      <c r="BS12" s="60">
        <v>40772.654999999999</v>
      </c>
      <c r="BT12" s="60">
        <v>1762.2090000000001</v>
      </c>
      <c r="BU12" s="60">
        <v>1122.4549999999999</v>
      </c>
      <c r="BV12" s="61">
        <v>106043.738</v>
      </c>
      <c r="BW12" s="62">
        <v>38.677999999999997</v>
      </c>
      <c r="BX12" s="13"/>
      <c r="BY12" s="13"/>
      <c r="BZ12" s="13"/>
      <c r="CA12" s="13"/>
      <c r="CB12" s="13"/>
      <c r="CC12" s="14"/>
      <c r="CD12" s="14"/>
      <c r="CE12" s="14"/>
      <c r="CF12" s="14"/>
      <c r="CG12" s="13"/>
      <c r="CH12" s="13"/>
      <c r="CI12" s="13"/>
      <c r="CJ12" s="13"/>
      <c r="CK12" s="13"/>
      <c r="CL12" s="13"/>
      <c r="CM12" s="13"/>
    </row>
    <row r="13" spans="1:91" s="9" customFormat="1" ht="14.25" customHeight="1" x14ac:dyDescent="0.3">
      <c r="A13" s="72"/>
      <c r="B13" s="27" t="s">
        <v>136</v>
      </c>
      <c r="C13" s="63">
        <v>1315.7170000000001</v>
      </c>
      <c r="D13" s="64">
        <v>41.665999999999997</v>
      </c>
      <c r="E13" s="61">
        <v>274.54500000000002</v>
      </c>
      <c r="F13" s="61">
        <v>13.927</v>
      </c>
      <c r="G13" s="61">
        <v>57.212000000000003</v>
      </c>
      <c r="H13" s="61">
        <v>564.51300000000003</v>
      </c>
      <c r="I13" s="61">
        <v>50.447000000000003</v>
      </c>
      <c r="J13" s="61">
        <v>313.40699999999998</v>
      </c>
      <c r="K13" s="61">
        <v>461.50200000000001</v>
      </c>
      <c r="L13" s="60">
        <v>54.941000000000003</v>
      </c>
      <c r="M13" s="60">
        <v>10.135</v>
      </c>
      <c r="N13" s="61">
        <v>371.72500000000002</v>
      </c>
      <c r="O13" s="61">
        <v>24.701000000000001</v>
      </c>
      <c r="P13" s="61">
        <v>5576.96</v>
      </c>
      <c r="Q13" s="61">
        <v>109.129</v>
      </c>
      <c r="R13" s="61">
        <v>2.5550000000000002</v>
      </c>
      <c r="S13" s="60">
        <v>34.252000000000002</v>
      </c>
      <c r="T13" s="60">
        <v>414.37200000000001</v>
      </c>
      <c r="U13" s="60">
        <v>377.69</v>
      </c>
      <c r="V13" s="60">
        <v>808.40800000000002</v>
      </c>
      <c r="W13" s="60">
        <v>152.06100000000001</v>
      </c>
      <c r="X13" s="60">
        <v>358.29199999999997</v>
      </c>
      <c r="Y13" s="60">
        <v>56.773000000000003</v>
      </c>
      <c r="Z13" s="60">
        <v>475.14</v>
      </c>
      <c r="AA13" s="60">
        <v>299.09199999999998</v>
      </c>
      <c r="AB13" s="60">
        <v>188.31399999999999</v>
      </c>
      <c r="AC13" s="60">
        <v>253.11</v>
      </c>
      <c r="AD13" s="60">
        <v>336.75099999999998</v>
      </c>
      <c r="AE13" s="60">
        <v>109.738</v>
      </c>
      <c r="AF13" s="60">
        <v>358.78100000000001</v>
      </c>
      <c r="AG13" s="60">
        <v>366.79899999999998</v>
      </c>
      <c r="AH13" s="60">
        <v>875.70299999999997</v>
      </c>
      <c r="AI13" s="60">
        <v>95.509</v>
      </c>
      <c r="AJ13" s="60">
        <v>4020.8649999999998</v>
      </c>
      <c r="AK13" s="60">
        <v>1665.49</v>
      </c>
      <c r="AL13" s="60">
        <v>1753.711</v>
      </c>
      <c r="AM13" s="60">
        <v>601.66399999999999</v>
      </c>
      <c r="AN13" s="60">
        <v>8448.32</v>
      </c>
      <c r="AO13" s="60">
        <v>948.01800000000003</v>
      </c>
      <c r="AP13" s="60">
        <v>746.298</v>
      </c>
      <c r="AQ13" s="60">
        <v>570.85699999999997</v>
      </c>
      <c r="AR13" s="60">
        <v>1314.412</v>
      </c>
      <c r="AS13" s="60">
        <v>1958.982</v>
      </c>
      <c r="AT13" s="60">
        <v>2909.7530000000002</v>
      </c>
      <c r="AU13" s="60">
        <v>7018.7280000000001</v>
      </c>
      <c r="AV13" s="60">
        <v>720.04100000000005</v>
      </c>
      <c r="AW13" s="60">
        <v>1087.9190000000001</v>
      </c>
      <c r="AX13" s="60">
        <v>1556.028</v>
      </c>
      <c r="AY13" s="60">
        <v>1194.808</v>
      </c>
      <c r="AZ13" s="60">
        <v>2459.9319999999998</v>
      </c>
      <c r="BA13" s="60" t="s">
        <v>139</v>
      </c>
      <c r="BB13" s="60">
        <v>5861.1080000000002</v>
      </c>
      <c r="BC13" s="60">
        <v>6121.4960000000001</v>
      </c>
      <c r="BD13" s="60">
        <v>771.13199999999995</v>
      </c>
      <c r="BE13" s="60">
        <v>2020.3219999999999</v>
      </c>
      <c r="BF13" s="60">
        <v>806.00900000000001</v>
      </c>
      <c r="BG13" s="73">
        <v>1822.867</v>
      </c>
      <c r="BH13" s="63">
        <v>701.16600000000005</v>
      </c>
      <c r="BI13" s="64">
        <v>3719.7040000000002</v>
      </c>
      <c r="BJ13" s="60">
        <v>3377.038</v>
      </c>
      <c r="BK13" s="60">
        <v>3907.761</v>
      </c>
      <c r="BL13" s="60">
        <v>1864.114</v>
      </c>
      <c r="BM13" s="60">
        <v>27.393999999999998</v>
      </c>
      <c r="BN13" s="60">
        <v>2016.2529999999999</v>
      </c>
      <c r="BO13" s="60">
        <v>1542.9079999999999</v>
      </c>
      <c r="BP13" s="60">
        <v>1065.1790000000001</v>
      </c>
      <c r="BQ13" s="60">
        <v>700.13099999999997</v>
      </c>
      <c r="BR13" s="60">
        <v>10418.386</v>
      </c>
      <c r="BS13" s="60">
        <v>41978.457999999999</v>
      </c>
      <c r="BT13" s="60">
        <v>1837.7470000000001</v>
      </c>
      <c r="BU13" s="60">
        <v>921.71600000000001</v>
      </c>
      <c r="BV13" s="61">
        <v>108389.23299999999</v>
      </c>
      <c r="BW13" s="62">
        <v>38.073</v>
      </c>
      <c r="BX13" s="13"/>
      <c r="BY13" s="13"/>
      <c r="BZ13" s="13"/>
      <c r="CA13" s="13"/>
      <c r="CB13" s="13"/>
      <c r="CC13" s="14"/>
      <c r="CD13" s="14"/>
      <c r="CE13" s="14"/>
      <c r="CF13" s="14"/>
      <c r="CG13" s="13"/>
      <c r="CH13" s="13"/>
      <c r="CI13" s="13"/>
      <c r="CJ13" s="13"/>
      <c r="CK13" s="13"/>
      <c r="CL13" s="13"/>
      <c r="CM13" s="13"/>
    </row>
    <row r="14" spans="1:91" s="9" customFormat="1" ht="14.25" customHeight="1" x14ac:dyDescent="0.3">
      <c r="A14" s="72">
        <v>1998</v>
      </c>
      <c r="B14" s="27" t="s">
        <v>137</v>
      </c>
      <c r="C14" s="63">
        <v>1230.194</v>
      </c>
      <c r="D14" s="64">
        <v>36.546999999999997</v>
      </c>
      <c r="E14" s="61">
        <v>273.97699999999998</v>
      </c>
      <c r="F14" s="61">
        <v>13.12</v>
      </c>
      <c r="G14" s="61">
        <v>56.581000000000003</v>
      </c>
      <c r="H14" s="61">
        <v>512.42999999999995</v>
      </c>
      <c r="I14" s="61">
        <v>54.076999999999998</v>
      </c>
      <c r="J14" s="61">
        <v>283.46199999999999</v>
      </c>
      <c r="K14" s="61">
        <v>430.99299999999999</v>
      </c>
      <c r="L14" s="60">
        <v>54.354999999999997</v>
      </c>
      <c r="M14" s="60">
        <v>8.9320000000000004</v>
      </c>
      <c r="N14" s="61">
        <v>345.43799999999999</v>
      </c>
      <c r="O14" s="61">
        <v>22.268000000000001</v>
      </c>
      <c r="P14" s="61">
        <v>5356.7870000000003</v>
      </c>
      <c r="Q14" s="61">
        <v>111.64</v>
      </c>
      <c r="R14" s="61">
        <v>2.9220000000000002</v>
      </c>
      <c r="S14" s="60">
        <v>30.687999999999999</v>
      </c>
      <c r="T14" s="60">
        <v>394.11599999999999</v>
      </c>
      <c r="U14" s="60">
        <v>361.33800000000002</v>
      </c>
      <c r="V14" s="60">
        <v>783.33399999999995</v>
      </c>
      <c r="W14" s="60">
        <v>151.553</v>
      </c>
      <c r="X14" s="60">
        <v>348.91899999999998</v>
      </c>
      <c r="Y14" s="60">
        <v>52.780999999999999</v>
      </c>
      <c r="Z14" s="60">
        <v>470.99299999999999</v>
      </c>
      <c r="AA14" s="60">
        <v>290.29199999999997</v>
      </c>
      <c r="AB14" s="60">
        <v>183.56299999999999</v>
      </c>
      <c r="AC14" s="60">
        <v>247.58199999999999</v>
      </c>
      <c r="AD14" s="60">
        <v>322.05599999999998</v>
      </c>
      <c r="AE14" s="60">
        <v>102.81699999999999</v>
      </c>
      <c r="AF14" s="60">
        <v>366.91399999999999</v>
      </c>
      <c r="AG14" s="60">
        <v>354.40800000000002</v>
      </c>
      <c r="AH14" s="60">
        <v>780.87099999999998</v>
      </c>
      <c r="AI14" s="60">
        <v>94.909000000000006</v>
      </c>
      <c r="AJ14" s="60">
        <v>3882.346</v>
      </c>
      <c r="AK14" s="60">
        <v>1615.2249999999999</v>
      </c>
      <c r="AL14" s="60">
        <v>1703.971</v>
      </c>
      <c r="AM14" s="60">
        <v>563.15</v>
      </c>
      <c r="AN14" s="60">
        <v>8024.3860000000004</v>
      </c>
      <c r="AO14" s="60">
        <v>925.18700000000001</v>
      </c>
      <c r="AP14" s="60">
        <v>665.46799999999996</v>
      </c>
      <c r="AQ14" s="60">
        <v>574.45699999999999</v>
      </c>
      <c r="AR14" s="60">
        <v>1389.6980000000001</v>
      </c>
      <c r="AS14" s="60">
        <v>1588.99</v>
      </c>
      <c r="AT14" s="60">
        <v>2880.5859999999998</v>
      </c>
      <c r="AU14" s="60">
        <v>7493.67</v>
      </c>
      <c r="AV14" s="60">
        <v>797.1</v>
      </c>
      <c r="AW14" s="60">
        <v>1175.2940000000001</v>
      </c>
      <c r="AX14" s="60">
        <v>1541.325</v>
      </c>
      <c r="AY14" s="60">
        <v>1269.845</v>
      </c>
      <c r="AZ14" s="60">
        <v>2741.54</v>
      </c>
      <c r="BA14" s="60" t="s">
        <v>139</v>
      </c>
      <c r="BB14" s="60">
        <v>5898.5540000000001</v>
      </c>
      <c r="BC14" s="60">
        <v>6302.6170000000002</v>
      </c>
      <c r="BD14" s="60">
        <v>811.79499999999996</v>
      </c>
      <c r="BE14" s="60">
        <v>2023.633</v>
      </c>
      <c r="BF14" s="60">
        <v>801.94200000000001</v>
      </c>
      <c r="BG14" s="73">
        <v>1887.05</v>
      </c>
      <c r="BH14" s="63">
        <v>778.197</v>
      </c>
      <c r="BI14" s="64">
        <v>3673.7649999999999</v>
      </c>
      <c r="BJ14" s="60">
        <v>3063.701</v>
      </c>
      <c r="BK14" s="60">
        <v>4160.8249999999998</v>
      </c>
      <c r="BL14" s="60">
        <v>2187.4560000000001</v>
      </c>
      <c r="BM14" s="60">
        <v>82.225999999999999</v>
      </c>
      <c r="BN14" s="60">
        <v>1891.143</v>
      </c>
      <c r="BO14" s="60">
        <v>1491.4390000000001</v>
      </c>
      <c r="BP14" s="60">
        <v>1051.67</v>
      </c>
      <c r="BQ14" s="60">
        <v>633.79499999999996</v>
      </c>
      <c r="BR14" s="60">
        <v>9817.4740000000002</v>
      </c>
      <c r="BS14" s="60">
        <v>40340.942000000003</v>
      </c>
      <c r="BT14" s="60">
        <v>1397.636</v>
      </c>
      <c r="BU14" s="60">
        <v>978.83199999999999</v>
      </c>
      <c r="BV14" s="61">
        <v>105324.535</v>
      </c>
      <c r="BW14" s="62">
        <v>36.384</v>
      </c>
      <c r="BX14" s="13"/>
      <c r="BY14" s="13"/>
      <c r="BZ14" s="13"/>
      <c r="CA14" s="13"/>
      <c r="CB14" s="13"/>
      <c r="CC14" s="14"/>
      <c r="CD14" s="14"/>
      <c r="CE14" s="14"/>
      <c r="CF14" s="14"/>
      <c r="CG14" s="13"/>
      <c r="CH14" s="13"/>
      <c r="CI14" s="13"/>
      <c r="CJ14" s="13"/>
      <c r="CK14" s="13"/>
      <c r="CL14" s="13"/>
      <c r="CM14" s="13"/>
    </row>
    <row r="15" spans="1:91" s="9" customFormat="1" ht="14.25" customHeight="1" x14ac:dyDescent="0.3">
      <c r="A15" s="72"/>
      <c r="B15" s="27" t="s">
        <v>138</v>
      </c>
      <c r="C15" s="63">
        <v>1153.6130000000001</v>
      </c>
      <c r="D15" s="64">
        <v>37.594000000000001</v>
      </c>
      <c r="E15" s="61">
        <v>270.51299999999998</v>
      </c>
      <c r="F15" s="61">
        <v>13.039</v>
      </c>
      <c r="G15" s="61">
        <v>49.116</v>
      </c>
      <c r="H15" s="61">
        <v>494.34199999999998</v>
      </c>
      <c r="I15" s="61">
        <v>47.881</v>
      </c>
      <c r="J15" s="61">
        <v>241.12799999999999</v>
      </c>
      <c r="K15" s="61">
        <v>412.16199999999998</v>
      </c>
      <c r="L15" s="60">
        <v>50.893000000000001</v>
      </c>
      <c r="M15" s="60">
        <v>9.3659999999999997</v>
      </c>
      <c r="N15" s="61">
        <v>330.245</v>
      </c>
      <c r="O15" s="61">
        <v>21.658000000000001</v>
      </c>
      <c r="P15" s="61">
        <v>5177.8900000000003</v>
      </c>
      <c r="Q15" s="61">
        <v>110.75</v>
      </c>
      <c r="R15" s="61">
        <v>1.873</v>
      </c>
      <c r="S15" s="60">
        <v>29.716999999999999</v>
      </c>
      <c r="T15" s="60">
        <v>413.14</v>
      </c>
      <c r="U15" s="60">
        <v>378.053</v>
      </c>
      <c r="V15" s="60">
        <v>749.03899999999999</v>
      </c>
      <c r="W15" s="60">
        <v>153.53100000000001</v>
      </c>
      <c r="X15" s="60">
        <v>342.53199999999998</v>
      </c>
      <c r="Y15" s="60">
        <v>49.003999999999998</v>
      </c>
      <c r="Z15" s="60">
        <v>446.40699999999998</v>
      </c>
      <c r="AA15" s="60">
        <v>277.411</v>
      </c>
      <c r="AB15" s="60">
        <v>180.07499999999999</v>
      </c>
      <c r="AC15" s="60">
        <v>232.01300000000001</v>
      </c>
      <c r="AD15" s="60">
        <v>287.875</v>
      </c>
      <c r="AE15" s="60">
        <v>94.435000000000002</v>
      </c>
      <c r="AF15" s="60">
        <v>334.39</v>
      </c>
      <c r="AG15" s="60">
        <v>338.4</v>
      </c>
      <c r="AH15" s="60">
        <v>759.245</v>
      </c>
      <c r="AI15" s="60">
        <v>88.497</v>
      </c>
      <c r="AJ15" s="60">
        <v>3971.0039999999999</v>
      </c>
      <c r="AK15" s="60">
        <v>1552.23</v>
      </c>
      <c r="AL15" s="60">
        <v>1684.2180000000001</v>
      </c>
      <c r="AM15" s="60">
        <v>734.55600000000004</v>
      </c>
      <c r="AN15" s="60">
        <v>8038.2820000000002</v>
      </c>
      <c r="AO15" s="60">
        <v>912.91099999999994</v>
      </c>
      <c r="AP15" s="60">
        <v>650.72299999999996</v>
      </c>
      <c r="AQ15" s="60">
        <v>598.62800000000004</v>
      </c>
      <c r="AR15" s="60">
        <v>1350.809</v>
      </c>
      <c r="AS15" s="60">
        <v>1894.7439999999999</v>
      </c>
      <c r="AT15" s="60">
        <v>2630.4670000000001</v>
      </c>
      <c r="AU15" s="60">
        <v>7302.2830000000004</v>
      </c>
      <c r="AV15" s="60">
        <v>812.53800000000001</v>
      </c>
      <c r="AW15" s="60">
        <v>1218.3230000000001</v>
      </c>
      <c r="AX15" s="60">
        <v>1479.296</v>
      </c>
      <c r="AY15" s="60">
        <v>1150.4739999999999</v>
      </c>
      <c r="AZ15" s="60">
        <v>2641.652</v>
      </c>
      <c r="BA15" s="60" t="s">
        <v>139</v>
      </c>
      <c r="BB15" s="60">
        <v>5933.6180000000004</v>
      </c>
      <c r="BC15" s="60">
        <v>6649.0259999999998</v>
      </c>
      <c r="BD15" s="60">
        <v>894.72799999999995</v>
      </c>
      <c r="BE15" s="60">
        <v>2118.9319999999998</v>
      </c>
      <c r="BF15" s="60">
        <v>858.11300000000006</v>
      </c>
      <c r="BG15" s="73">
        <v>2095.2440000000001</v>
      </c>
      <c r="BH15" s="63">
        <v>682.00900000000001</v>
      </c>
      <c r="BI15" s="64">
        <v>3615.9569999999999</v>
      </c>
      <c r="BJ15" s="60">
        <v>2826.0039999999999</v>
      </c>
      <c r="BK15" s="60">
        <v>3325.16</v>
      </c>
      <c r="BL15" s="60">
        <v>1523.7139999999999</v>
      </c>
      <c r="BM15" s="60">
        <v>30.66</v>
      </c>
      <c r="BN15" s="60">
        <v>1770.7860000000001</v>
      </c>
      <c r="BO15" s="60">
        <v>1475.424</v>
      </c>
      <c r="BP15" s="60">
        <v>1015.143</v>
      </c>
      <c r="BQ15" s="60">
        <v>558.42700000000002</v>
      </c>
      <c r="BR15" s="60">
        <v>8936.6830000000009</v>
      </c>
      <c r="BS15" s="60">
        <v>38422.379999999997</v>
      </c>
      <c r="BT15" s="60">
        <v>1579.0139999999999</v>
      </c>
      <c r="BU15" s="60">
        <v>744.95399999999995</v>
      </c>
      <c r="BV15" s="61">
        <v>101225.52099999999</v>
      </c>
      <c r="BW15" s="62">
        <v>34.249000000000002</v>
      </c>
      <c r="BX15" s="13"/>
      <c r="BY15" s="13"/>
      <c r="BZ15" s="13"/>
      <c r="CA15" s="13"/>
      <c r="CB15" s="13"/>
      <c r="CC15" s="14"/>
      <c r="CD15" s="14"/>
      <c r="CE15" s="14"/>
      <c r="CF15" s="14"/>
      <c r="CG15" s="13"/>
      <c r="CH15" s="13"/>
      <c r="CI15" s="13"/>
      <c r="CJ15" s="13"/>
      <c r="CK15" s="13"/>
      <c r="CL15" s="13"/>
      <c r="CM15" s="13"/>
    </row>
    <row r="16" spans="1:91" s="9" customFormat="1" ht="14.25" customHeight="1" x14ac:dyDescent="0.3">
      <c r="A16" s="72"/>
      <c r="B16" s="27" t="s">
        <v>135</v>
      </c>
      <c r="C16" s="63">
        <v>1051.0039999999999</v>
      </c>
      <c r="D16" s="64">
        <v>37.006999999999998</v>
      </c>
      <c r="E16" s="61">
        <v>244.17500000000001</v>
      </c>
      <c r="F16" s="61">
        <v>12.121</v>
      </c>
      <c r="G16" s="61">
        <v>42.268000000000001</v>
      </c>
      <c r="H16" s="61">
        <v>431.315</v>
      </c>
      <c r="I16" s="61">
        <v>50.448999999999998</v>
      </c>
      <c r="J16" s="61">
        <v>233.66900000000001</v>
      </c>
      <c r="K16" s="61">
        <v>394.46</v>
      </c>
      <c r="L16" s="60">
        <v>53.033000000000001</v>
      </c>
      <c r="M16" s="60">
        <v>5.4160000000000004</v>
      </c>
      <c r="N16" s="61">
        <v>300.56799999999998</v>
      </c>
      <c r="O16" s="61">
        <v>35.442999999999998</v>
      </c>
      <c r="P16" s="61">
        <v>4818.9399999999996</v>
      </c>
      <c r="Q16" s="61">
        <v>95.691999999999993</v>
      </c>
      <c r="R16" s="61">
        <v>1.284</v>
      </c>
      <c r="S16" s="60">
        <v>34.874000000000002</v>
      </c>
      <c r="T16" s="60">
        <v>385.12700000000001</v>
      </c>
      <c r="U16" s="60">
        <v>359.00799999999998</v>
      </c>
      <c r="V16" s="60">
        <v>690.68299999999999</v>
      </c>
      <c r="W16" s="60">
        <v>135.565</v>
      </c>
      <c r="X16" s="60">
        <v>312.94600000000003</v>
      </c>
      <c r="Y16" s="60">
        <v>53.015000000000001</v>
      </c>
      <c r="Z16" s="60">
        <v>396.34399999999999</v>
      </c>
      <c r="AA16" s="60">
        <v>245.77699999999999</v>
      </c>
      <c r="AB16" s="60">
        <v>155.32400000000001</v>
      </c>
      <c r="AC16" s="60">
        <v>220.827</v>
      </c>
      <c r="AD16" s="60">
        <v>278.78100000000001</v>
      </c>
      <c r="AE16" s="60">
        <v>84.38</v>
      </c>
      <c r="AF16" s="60">
        <v>311.88400000000001</v>
      </c>
      <c r="AG16" s="60">
        <v>301.93400000000003</v>
      </c>
      <c r="AH16" s="60">
        <v>755.495</v>
      </c>
      <c r="AI16" s="60">
        <v>69.977000000000004</v>
      </c>
      <c r="AJ16" s="60">
        <v>3957.2269999999999</v>
      </c>
      <c r="AK16" s="60">
        <v>1503.4849999999999</v>
      </c>
      <c r="AL16" s="60">
        <v>1636.3779999999999</v>
      </c>
      <c r="AM16" s="60">
        <v>817.36400000000003</v>
      </c>
      <c r="AN16" s="60">
        <v>7712.8950000000004</v>
      </c>
      <c r="AO16" s="60">
        <v>697.06500000000005</v>
      </c>
      <c r="AP16" s="60">
        <v>657.75900000000001</v>
      </c>
      <c r="AQ16" s="60">
        <v>665.654</v>
      </c>
      <c r="AR16" s="60">
        <v>1398.0229999999999</v>
      </c>
      <c r="AS16" s="60">
        <v>1786.075</v>
      </c>
      <c r="AT16" s="60">
        <v>2508.319</v>
      </c>
      <c r="AU16" s="60">
        <v>7338.4690000000001</v>
      </c>
      <c r="AV16" s="60">
        <v>741.65200000000004</v>
      </c>
      <c r="AW16" s="60">
        <v>1092.0550000000001</v>
      </c>
      <c r="AX16" s="60">
        <v>1526.7460000000001</v>
      </c>
      <c r="AY16" s="60">
        <v>2300.0920000000001</v>
      </c>
      <c r="AZ16" s="60">
        <v>1677.924</v>
      </c>
      <c r="BA16" s="60" t="s">
        <v>139</v>
      </c>
      <c r="BB16" s="60">
        <v>5489.174</v>
      </c>
      <c r="BC16" s="60">
        <v>6491.49</v>
      </c>
      <c r="BD16" s="60">
        <v>831.73299999999995</v>
      </c>
      <c r="BE16" s="60">
        <v>2065.0970000000002</v>
      </c>
      <c r="BF16" s="60">
        <v>860.22</v>
      </c>
      <c r="BG16" s="73">
        <v>2025.741</v>
      </c>
      <c r="BH16" s="63">
        <v>708.69899999999996</v>
      </c>
      <c r="BI16" s="64">
        <v>3582.7930000000001</v>
      </c>
      <c r="BJ16" s="60">
        <v>2667.1759999999999</v>
      </c>
      <c r="BK16" s="60">
        <v>3136.777</v>
      </c>
      <c r="BL16" s="60">
        <v>1441.963</v>
      </c>
      <c r="BM16" s="60">
        <v>15.105</v>
      </c>
      <c r="BN16" s="60">
        <v>1679.7090000000001</v>
      </c>
      <c r="BO16" s="60">
        <v>1327.1510000000001</v>
      </c>
      <c r="BP16" s="60">
        <v>1021.116</v>
      </c>
      <c r="BQ16" s="60">
        <v>379.33100000000002</v>
      </c>
      <c r="BR16" s="60">
        <v>8669.8050000000003</v>
      </c>
      <c r="BS16" s="60">
        <v>35575.976000000002</v>
      </c>
      <c r="BT16" s="60">
        <v>1500.931</v>
      </c>
      <c r="BU16" s="60">
        <v>635.52</v>
      </c>
      <c r="BV16" s="61">
        <v>95820.212</v>
      </c>
      <c r="BW16" s="62">
        <v>31.108000000000001</v>
      </c>
      <c r="BX16" s="13"/>
      <c r="BY16" s="13"/>
      <c r="BZ16" s="13"/>
      <c r="CA16" s="13"/>
      <c r="CB16" s="13"/>
      <c r="CC16" s="14"/>
      <c r="CD16" s="14"/>
      <c r="CE16" s="14"/>
      <c r="CF16" s="14"/>
      <c r="CG16" s="13"/>
      <c r="CH16" s="13"/>
      <c r="CI16" s="13"/>
      <c r="CJ16" s="13"/>
      <c r="CK16" s="13"/>
      <c r="CL16" s="13"/>
      <c r="CM16" s="13"/>
    </row>
    <row r="17" spans="1:91" s="9" customFormat="1" ht="14.25" customHeight="1" x14ac:dyDescent="0.3">
      <c r="A17" s="72"/>
      <c r="B17" s="27" t="s">
        <v>136</v>
      </c>
      <c r="C17" s="63">
        <v>927.73699999999997</v>
      </c>
      <c r="D17" s="64">
        <v>34.771000000000001</v>
      </c>
      <c r="E17" s="61">
        <v>205.03800000000001</v>
      </c>
      <c r="F17" s="61">
        <v>12.256</v>
      </c>
      <c r="G17" s="61">
        <v>38.64</v>
      </c>
      <c r="H17" s="61">
        <v>368.17899999999997</v>
      </c>
      <c r="I17" s="61">
        <v>44.884</v>
      </c>
      <c r="J17" s="61">
        <v>223.96899999999999</v>
      </c>
      <c r="K17" s="61">
        <v>327.041</v>
      </c>
      <c r="L17" s="60">
        <v>54.334000000000003</v>
      </c>
      <c r="M17" s="60">
        <v>5.6349999999999998</v>
      </c>
      <c r="N17" s="61">
        <v>254.65299999999999</v>
      </c>
      <c r="O17" s="61">
        <v>12.419</v>
      </c>
      <c r="P17" s="61">
        <v>4026.681</v>
      </c>
      <c r="Q17" s="61">
        <v>89.194999999999993</v>
      </c>
      <c r="R17" s="61">
        <v>0.628</v>
      </c>
      <c r="S17" s="60">
        <v>23.489000000000001</v>
      </c>
      <c r="T17" s="60">
        <v>280.83</v>
      </c>
      <c r="U17" s="60">
        <v>330.065</v>
      </c>
      <c r="V17" s="60">
        <v>584.97900000000004</v>
      </c>
      <c r="W17" s="60">
        <v>115.13200000000001</v>
      </c>
      <c r="X17" s="60">
        <v>253.59100000000001</v>
      </c>
      <c r="Y17" s="60">
        <v>41.002000000000002</v>
      </c>
      <c r="Z17" s="60">
        <v>335.42</v>
      </c>
      <c r="AA17" s="60">
        <v>213.65600000000001</v>
      </c>
      <c r="AB17" s="60">
        <v>122.19499999999999</v>
      </c>
      <c r="AC17" s="60">
        <v>174.71700000000001</v>
      </c>
      <c r="AD17" s="60">
        <v>269.62099999999998</v>
      </c>
      <c r="AE17" s="60">
        <v>70.099999999999994</v>
      </c>
      <c r="AF17" s="60">
        <v>282.81</v>
      </c>
      <c r="AG17" s="60">
        <v>263.18299999999999</v>
      </c>
      <c r="AH17" s="60">
        <v>576.06799999999998</v>
      </c>
      <c r="AI17" s="60">
        <v>71.412999999999997</v>
      </c>
      <c r="AJ17" s="60">
        <v>3603.55</v>
      </c>
      <c r="AK17" s="60">
        <v>1272.7329999999999</v>
      </c>
      <c r="AL17" s="60">
        <v>1498.867</v>
      </c>
      <c r="AM17" s="60">
        <v>831.95</v>
      </c>
      <c r="AN17" s="60">
        <v>7622.0110000000004</v>
      </c>
      <c r="AO17" s="60">
        <v>664.39300000000003</v>
      </c>
      <c r="AP17" s="60">
        <v>568.22199999999998</v>
      </c>
      <c r="AQ17" s="60">
        <v>707.00099999999998</v>
      </c>
      <c r="AR17" s="60">
        <v>1478.143</v>
      </c>
      <c r="AS17" s="60">
        <v>1883.5630000000001</v>
      </c>
      <c r="AT17" s="60">
        <v>2320.6889999999999</v>
      </c>
      <c r="AU17" s="60">
        <v>7279.875</v>
      </c>
      <c r="AV17" s="60">
        <v>762.61900000000003</v>
      </c>
      <c r="AW17" s="60">
        <v>979.59199999999998</v>
      </c>
      <c r="AX17" s="60">
        <v>1517.5930000000001</v>
      </c>
      <c r="AY17" s="60">
        <v>1265.7760000000001</v>
      </c>
      <c r="AZ17" s="60">
        <v>1829.54</v>
      </c>
      <c r="BA17" s="60">
        <v>924.755</v>
      </c>
      <c r="BB17" s="60">
        <v>5628.1750000000002</v>
      </c>
      <c r="BC17" s="60">
        <v>6423.6409999999996</v>
      </c>
      <c r="BD17" s="60">
        <v>896.75</v>
      </c>
      <c r="BE17" s="60">
        <v>2087.6970000000001</v>
      </c>
      <c r="BF17" s="60">
        <v>867.19899999999996</v>
      </c>
      <c r="BG17" s="73">
        <v>1868.0229999999999</v>
      </c>
      <c r="BH17" s="63">
        <v>703.97199999999998</v>
      </c>
      <c r="BI17" s="64">
        <v>3238.14</v>
      </c>
      <c r="BJ17" s="60">
        <v>2480.223</v>
      </c>
      <c r="BK17" s="60">
        <v>3034.703</v>
      </c>
      <c r="BL17" s="60">
        <v>1496.335</v>
      </c>
      <c r="BM17" s="60">
        <v>16.843</v>
      </c>
      <c r="BN17" s="60">
        <v>1521.5250000000001</v>
      </c>
      <c r="BO17" s="60">
        <v>1188.5999999999999</v>
      </c>
      <c r="BP17" s="60">
        <v>1002.297</v>
      </c>
      <c r="BQ17" s="60">
        <v>298.26900000000001</v>
      </c>
      <c r="BR17" s="60">
        <v>9071.8850000000002</v>
      </c>
      <c r="BS17" s="60">
        <v>33942.561999999998</v>
      </c>
      <c r="BT17" s="60">
        <v>1356.7190000000001</v>
      </c>
      <c r="BU17" s="60">
        <v>658.54600000000005</v>
      </c>
      <c r="BV17" s="61">
        <v>92182.067999999999</v>
      </c>
      <c r="BW17" s="62">
        <v>28.913</v>
      </c>
      <c r="BX17" s="13"/>
      <c r="BY17" s="13"/>
      <c r="BZ17" s="13"/>
      <c r="CA17" s="13"/>
      <c r="CB17" s="13"/>
      <c r="CC17" s="14"/>
      <c r="CD17" s="14"/>
      <c r="CE17" s="14"/>
      <c r="CF17" s="14"/>
      <c r="CG17" s="13"/>
      <c r="CH17" s="13"/>
      <c r="CI17" s="13"/>
      <c r="CJ17" s="13"/>
      <c r="CK17" s="13"/>
      <c r="CL17" s="13"/>
      <c r="CM17" s="13"/>
    </row>
    <row r="18" spans="1:91" s="9" customFormat="1" ht="14.25" customHeight="1" x14ac:dyDescent="0.3">
      <c r="A18" s="72">
        <v>1999</v>
      </c>
      <c r="B18" s="27" t="s">
        <v>137</v>
      </c>
      <c r="C18" s="63">
        <v>835.553</v>
      </c>
      <c r="D18" s="64">
        <v>25.332000000000001</v>
      </c>
      <c r="E18" s="61">
        <v>217.09899999999999</v>
      </c>
      <c r="F18" s="61">
        <v>11.746</v>
      </c>
      <c r="G18" s="61">
        <v>27.923999999999999</v>
      </c>
      <c r="H18" s="61">
        <v>285.96800000000002</v>
      </c>
      <c r="I18" s="61">
        <v>45.899000000000001</v>
      </c>
      <c r="J18" s="61">
        <v>221.58500000000001</v>
      </c>
      <c r="K18" s="61">
        <v>286.54300000000001</v>
      </c>
      <c r="L18" s="60">
        <v>56.442999999999998</v>
      </c>
      <c r="M18" s="60">
        <v>8.3819999999999997</v>
      </c>
      <c r="N18" s="61">
        <v>209.6</v>
      </c>
      <c r="O18" s="61">
        <v>12.118</v>
      </c>
      <c r="P18" s="61">
        <v>3514.2629999999999</v>
      </c>
      <c r="Q18" s="61">
        <v>76.555000000000007</v>
      </c>
      <c r="R18" s="61">
        <v>0.60399999999999998</v>
      </c>
      <c r="S18" s="60">
        <v>23.29</v>
      </c>
      <c r="T18" s="60">
        <v>214.76499999999999</v>
      </c>
      <c r="U18" s="60">
        <v>320.44799999999998</v>
      </c>
      <c r="V18" s="60">
        <v>520.34100000000001</v>
      </c>
      <c r="W18" s="60">
        <v>96.317999999999998</v>
      </c>
      <c r="X18" s="60">
        <v>191.93799999999999</v>
      </c>
      <c r="Y18" s="60">
        <v>33.085000000000001</v>
      </c>
      <c r="Z18" s="60">
        <v>299.02600000000001</v>
      </c>
      <c r="AA18" s="60">
        <v>173.398</v>
      </c>
      <c r="AB18" s="60">
        <v>88.778999999999996</v>
      </c>
      <c r="AC18" s="60">
        <v>157.50399999999999</v>
      </c>
      <c r="AD18" s="60">
        <v>214.52699999999999</v>
      </c>
      <c r="AE18" s="60">
        <v>66.313999999999993</v>
      </c>
      <c r="AF18" s="60">
        <v>249.68799999999999</v>
      </c>
      <c r="AG18" s="60">
        <v>237.86500000000001</v>
      </c>
      <c r="AH18" s="60">
        <v>549.81799999999998</v>
      </c>
      <c r="AI18" s="60">
        <v>74.090999999999994</v>
      </c>
      <c r="AJ18" s="60">
        <v>3494.9070000000002</v>
      </c>
      <c r="AK18" s="60">
        <v>1198.4690000000001</v>
      </c>
      <c r="AL18" s="60">
        <v>1475.4449999999999</v>
      </c>
      <c r="AM18" s="60">
        <v>820.99300000000005</v>
      </c>
      <c r="AN18" s="60">
        <v>7390.5169999999998</v>
      </c>
      <c r="AO18" s="60">
        <v>669.62599999999998</v>
      </c>
      <c r="AP18" s="60">
        <v>526.75800000000004</v>
      </c>
      <c r="AQ18" s="60">
        <v>644.10799999999995</v>
      </c>
      <c r="AR18" s="60">
        <v>1507.09</v>
      </c>
      <c r="AS18" s="60">
        <v>1984.9829999999999</v>
      </c>
      <c r="AT18" s="60">
        <v>2057.9520000000002</v>
      </c>
      <c r="AU18" s="60">
        <v>7598.4870000000001</v>
      </c>
      <c r="AV18" s="60">
        <v>745.48500000000001</v>
      </c>
      <c r="AW18" s="60">
        <v>965.08100000000002</v>
      </c>
      <c r="AX18" s="60">
        <v>1525.578</v>
      </c>
      <c r="AY18" s="60">
        <v>1299.6869999999999</v>
      </c>
      <c r="AZ18" s="60">
        <v>1999.201</v>
      </c>
      <c r="BA18" s="60">
        <v>1063.4549999999999</v>
      </c>
      <c r="BB18" s="60">
        <v>5372.0169999999998</v>
      </c>
      <c r="BC18" s="60">
        <v>6279.2060000000001</v>
      </c>
      <c r="BD18" s="60">
        <v>849.90200000000004</v>
      </c>
      <c r="BE18" s="60">
        <v>2148.6260000000002</v>
      </c>
      <c r="BF18" s="60">
        <v>853.06399999999996</v>
      </c>
      <c r="BG18" s="73">
        <v>1849.338</v>
      </c>
      <c r="BH18" s="63">
        <v>578.27599999999995</v>
      </c>
      <c r="BI18" s="64">
        <v>1986.222</v>
      </c>
      <c r="BJ18" s="60">
        <v>2493.4749999999999</v>
      </c>
      <c r="BK18" s="60">
        <v>2801.502</v>
      </c>
      <c r="BL18" s="60">
        <v>1344.075</v>
      </c>
      <c r="BM18" s="60">
        <v>14.288</v>
      </c>
      <c r="BN18" s="60">
        <v>1443.1389999999999</v>
      </c>
      <c r="BO18" s="60">
        <v>1155.72</v>
      </c>
      <c r="BP18" s="60">
        <v>947.00199999999995</v>
      </c>
      <c r="BQ18" s="60">
        <v>310.084</v>
      </c>
      <c r="BR18" s="60">
        <v>8257.5069999999996</v>
      </c>
      <c r="BS18" s="60">
        <v>33043.529000000002</v>
      </c>
      <c r="BT18" s="60">
        <v>1093.857</v>
      </c>
      <c r="BU18" s="60">
        <v>621.20600000000002</v>
      </c>
      <c r="BV18" s="61">
        <v>87555.687999999995</v>
      </c>
      <c r="BW18" s="62">
        <v>27.754000000000001</v>
      </c>
      <c r="BX18" s="13"/>
      <c r="BY18" s="13"/>
      <c r="BZ18" s="13"/>
      <c r="CA18" s="13"/>
      <c r="CB18" s="13"/>
      <c r="CC18" s="14"/>
      <c r="CD18" s="14"/>
      <c r="CE18" s="14"/>
      <c r="CF18" s="14"/>
      <c r="CG18" s="13"/>
      <c r="CH18" s="13"/>
      <c r="CI18" s="13"/>
      <c r="CJ18" s="13"/>
      <c r="CK18" s="13"/>
      <c r="CL18" s="13"/>
      <c r="CM18" s="13"/>
    </row>
    <row r="19" spans="1:91" s="9" customFormat="1" ht="14.25" customHeight="1" x14ac:dyDescent="0.3">
      <c r="A19" s="72"/>
      <c r="B19" s="27" t="s">
        <v>138</v>
      </c>
      <c r="C19" s="63">
        <v>779.21900000000005</v>
      </c>
      <c r="D19" s="64">
        <v>23.672000000000001</v>
      </c>
      <c r="E19" s="61">
        <v>213.018</v>
      </c>
      <c r="F19" s="61">
        <v>8.8539999999999992</v>
      </c>
      <c r="G19" s="61">
        <v>23.018999999999998</v>
      </c>
      <c r="H19" s="61">
        <v>272.69600000000003</v>
      </c>
      <c r="I19" s="61">
        <v>36.954000000000001</v>
      </c>
      <c r="J19" s="61">
        <v>201.006</v>
      </c>
      <c r="K19" s="61">
        <v>268.46300000000002</v>
      </c>
      <c r="L19" s="60">
        <v>50.588999999999999</v>
      </c>
      <c r="M19" s="60">
        <v>7.84</v>
      </c>
      <c r="N19" s="61">
        <v>198.70599999999999</v>
      </c>
      <c r="O19" s="61">
        <v>11.327999999999999</v>
      </c>
      <c r="P19" s="61">
        <v>3173.5949999999998</v>
      </c>
      <c r="Q19" s="61">
        <v>18.382999999999999</v>
      </c>
      <c r="R19" s="61">
        <v>0.71199999999999997</v>
      </c>
      <c r="S19" s="60">
        <v>18.445</v>
      </c>
      <c r="T19" s="60">
        <v>173.28700000000001</v>
      </c>
      <c r="U19" s="60">
        <v>306.64499999999998</v>
      </c>
      <c r="V19" s="60">
        <v>465.69</v>
      </c>
      <c r="W19" s="60">
        <v>95.563999999999993</v>
      </c>
      <c r="X19" s="60">
        <v>164.09200000000001</v>
      </c>
      <c r="Y19" s="60">
        <v>39.707999999999998</v>
      </c>
      <c r="Z19" s="60">
        <v>249.696</v>
      </c>
      <c r="AA19" s="60">
        <v>161.47999999999999</v>
      </c>
      <c r="AB19" s="60">
        <v>84.051000000000002</v>
      </c>
      <c r="AC19" s="60">
        <v>161.035</v>
      </c>
      <c r="AD19" s="60">
        <v>192.54</v>
      </c>
      <c r="AE19" s="60">
        <v>66.073999999999998</v>
      </c>
      <c r="AF19" s="60">
        <v>224.42599999999999</v>
      </c>
      <c r="AG19" s="60">
        <v>208.292</v>
      </c>
      <c r="AH19" s="60">
        <v>543.47500000000002</v>
      </c>
      <c r="AI19" s="60">
        <v>70.641000000000005</v>
      </c>
      <c r="AJ19" s="60">
        <v>3528.047</v>
      </c>
      <c r="AK19" s="60">
        <v>1208.8130000000001</v>
      </c>
      <c r="AL19" s="60">
        <v>1547.2149999999999</v>
      </c>
      <c r="AM19" s="60">
        <v>772.01900000000001</v>
      </c>
      <c r="AN19" s="60">
        <v>7012.1729999999998</v>
      </c>
      <c r="AO19" s="60">
        <v>767.11500000000001</v>
      </c>
      <c r="AP19" s="60">
        <v>335.45499999999998</v>
      </c>
      <c r="AQ19" s="60">
        <v>472.93900000000002</v>
      </c>
      <c r="AR19" s="60">
        <v>1936.4670000000001</v>
      </c>
      <c r="AS19" s="60">
        <v>1797.326</v>
      </c>
      <c r="AT19" s="60">
        <v>1702.8710000000001</v>
      </c>
      <c r="AU19" s="60">
        <v>7523.02</v>
      </c>
      <c r="AV19" s="60">
        <v>687.89</v>
      </c>
      <c r="AW19" s="60">
        <v>1143.9259999999999</v>
      </c>
      <c r="AX19" s="60">
        <v>1690.944</v>
      </c>
      <c r="AY19" s="60">
        <v>1256.364</v>
      </c>
      <c r="AZ19" s="60">
        <v>1750.76</v>
      </c>
      <c r="BA19" s="60">
        <v>993.13599999999997</v>
      </c>
      <c r="BB19" s="60">
        <v>4575.8370000000004</v>
      </c>
      <c r="BC19" s="60">
        <v>5803.875</v>
      </c>
      <c r="BD19" s="60">
        <v>819.15599999999995</v>
      </c>
      <c r="BE19" s="60">
        <v>1805.3510000000001</v>
      </c>
      <c r="BF19" s="60">
        <v>722.87800000000004</v>
      </c>
      <c r="BG19" s="73">
        <v>1957.925</v>
      </c>
      <c r="BH19" s="63">
        <v>498.565</v>
      </c>
      <c r="BI19" s="64">
        <v>1639.87</v>
      </c>
      <c r="BJ19" s="60">
        <v>2460.8629999999998</v>
      </c>
      <c r="BK19" s="60">
        <v>2598.143</v>
      </c>
      <c r="BL19" s="60">
        <v>1045.8889999999999</v>
      </c>
      <c r="BM19" s="60">
        <v>23.581</v>
      </c>
      <c r="BN19" s="60">
        <v>1528.673</v>
      </c>
      <c r="BO19" s="60">
        <v>1073.1089999999999</v>
      </c>
      <c r="BP19" s="60">
        <v>957.24199999999996</v>
      </c>
      <c r="BQ19" s="60">
        <v>168.518</v>
      </c>
      <c r="BR19" s="60">
        <v>7144.2309999999998</v>
      </c>
      <c r="BS19" s="60">
        <v>30350.969000000001</v>
      </c>
      <c r="BT19" s="60">
        <v>1067.9590000000001</v>
      </c>
      <c r="BU19" s="60">
        <v>1925.274999999993</v>
      </c>
      <c r="BV19" s="61">
        <v>82121.048999999999</v>
      </c>
      <c r="BW19" s="62">
        <v>25.361999999999998</v>
      </c>
      <c r="BX19" s="13"/>
      <c r="BY19" s="13"/>
      <c r="BZ19" s="13"/>
      <c r="CA19" s="13"/>
      <c r="CB19" s="13"/>
      <c r="CC19" s="14"/>
      <c r="CD19" s="14"/>
      <c r="CE19" s="14"/>
      <c r="CF19" s="14"/>
      <c r="CG19" s="13"/>
      <c r="CH19" s="13"/>
      <c r="CI19" s="13"/>
      <c r="CJ19" s="13"/>
      <c r="CK19" s="13"/>
      <c r="CL19" s="13"/>
      <c r="CM19" s="13"/>
    </row>
    <row r="20" spans="1:91" s="9" customFormat="1" ht="14.25" customHeight="1" x14ac:dyDescent="0.3">
      <c r="A20" s="72"/>
      <c r="B20" s="27" t="s">
        <v>135</v>
      </c>
      <c r="C20" s="63">
        <v>779.49</v>
      </c>
      <c r="D20" s="64">
        <v>23.49</v>
      </c>
      <c r="E20" s="61">
        <v>202.1</v>
      </c>
      <c r="F20" s="61">
        <v>27.561</v>
      </c>
      <c r="G20" s="61">
        <v>25.43</v>
      </c>
      <c r="H20" s="61">
        <v>258.12099999999998</v>
      </c>
      <c r="I20" s="61">
        <v>40.610999999999997</v>
      </c>
      <c r="J20" s="61">
        <v>202.17699999999999</v>
      </c>
      <c r="K20" s="61">
        <v>256.678</v>
      </c>
      <c r="L20" s="60">
        <v>52.218000000000004</v>
      </c>
      <c r="M20" s="60">
        <v>9.2799999999999994</v>
      </c>
      <c r="N20" s="61">
        <v>186.554</v>
      </c>
      <c r="O20" s="61">
        <v>8.6259999999999994</v>
      </c>
      <c r="P20" s="61">
        <v>3084.2539999999999</v>
      </c>
      <c r="Q20" s="61">
        <v>17.574999999999999</v>
      </c>
      <c r="R20" s="61">
        <v>0.59499999999999997</v>
      </c>
      <c r="S20" s="60">
        <v>16.472999999999999</v>
      </c>
      <c r="T20" s="60">
        <v>169.05799999999999</v>
      </c>
      <c r="U20" s="60">
        <v>262.36799999999999</v>
      </c>
      <c r="V20" s="60">
        <v>461.49</v>
      </c>
      <c r="W20" s="60">
        <v>94.183999999999997</v>
      </c>
      <c r="X20" s="60">
        <v>153.21</v>
      </c>
      <c r="Y20" s="60">
        <v>37.698999999999998</v>
      </c>
      <c r="Z20" s="60">
        <v>243.00200000000001</v>
      </c>
      <c r="AA20" s="60">
        <v>139.001</v>
      </c>
      <c r="AB20" s="60">
        <v>67.605999999999995</v>
      </c>
      <c r="AC20" s="60">
        <v>149.03700000000001</v>
      </c>
      <c r="AD20" s="60">
        <v>190.52600000000001</v>
      </c>
      <c r="AE20" s="60">
        <v>61.304000000000002</v>
      </c>
      <c r="AF20" s="60">
        <v>218.64400000000001</v>
      </c>
      <c r="AG20" s="60">
        <v>206.035</v>
      </c>
      <c r="AH20" s="60">
        <v>596.447</v>
      </c>
      <c r="AI20" s="60">
        <v>72.081999999999994</v>
      </c>
      <c r="AJ20" s="60">
        <v>3500.1190000000001</v>
      </c>
      <c r="AK20" s="60">
        <v>1168.0239999999999</v>
      </c>
      <c r="AL20" s="60">
        <v>1550.116</v>
      </c>
      <c r="AM20" s="60">
        <v>781.97900000000004</v>
      </c>
      <c r="AN20" s="60">
        <v>6974.8850000000002</v>
      </c>
      <c r="AO20" s="60">
        <v>789.55600000000004</v>
      </c>
      <c r="AP20" s="60">
        <v>277.56</v>
      </c>
      <c r="AQ20" s="60">
        <v>469.37200000000001</v>
      </c>
      <c r="AR20" s="60">
        <v>1618.586</v>
      </c>
      <c r="AS20" s="60">
        <v>2171.0210000000002</v>
      </c>
      <c r="AT20" s="60">
        <v>1648.79</v>
      </c>
      <c r="AU20" s="60">
        <v>7078.7030000000004</v>
      </c>
      <c r="AV20" s="60">
        <v>630.197</v>
      </c>
      <c r="AW20" s="60">
        <v>842.654</v>
      </c>
      <c r="AX20" s="60">
        <v>1415.788</v>
      </c>
      <c r="AY20" s="60">
        <v>1283.402</v>
      </c>
      <c r="AZ20" s="60">
        <v>1777.086</v>
      </c>
      <c r="BA20" s="60">
        <v>1129.576</v>
      </c>
      <c r="BB20" s="60">
        <v>5178.1329999999998</v>
      </c>
      <c r="BC20" s="60">
        <v>5568.9970000000003</v>
      </c>
      <c r="BD20" s="60">
        <v>733.86599999999999</v>
      </c>
      <c r="BE20" s="60">
        <v>1833.029</v>
      </c>
      <c r="BF20" s="60">
        <v>729.88599999999997</v>
      </c>
      <c r="BG20" s="73">
        <v>1773.442</v>
      </c>
      <c r="BH20" s="63">
        <v>498.774</v>
      </c>
      <c r="BI20" s="64">
        <v>1632.0139999999999</v>
      </c>
      <c r="BJ20" s="60">
        <v>2443.3679999999999</v>
      </c>
      <c r="BK20" s="60">
        <v>2406.7460000000001</v>
      </c>
      <c r="BL20" s="60">
        <v>892.37400000000002</v>
      </c>
      <c r="BM20" s="60">
        <v>23.664999999999999</v>
      </c>
      <c r="BN20" s="60">
        <v>1490.7070000000001</v>
      </c>
      <c r="BO20" s="60">
        <v>1120.048</v>
      </c>
      <c r="BP20" s="60">
        <v>1018.194</v>
      </c>
      <c r="BQ20" s="60">
        <v>153.94</v>
      </c>
      <c r="BR20" s="60">
        <v>6975.9120000000003</v>
      </c>
      <c r="BS20" s="60">
        <v>29660.907999999999</v>
      </c>
      <c r="BT20" s="60">
        <v>1014.88</v>
      </c>
      <c r="BU20" s="60">
        <v>2140.2079999999705</v>
      </c>
      <c r="BV20" s="61">
        <v>81059.558999999994</v>
      </c>
      <c r="BW20" s="62">
        <v>20.873000000000001</v>
      </c>
      <c r="BX20" s="13"/>
      <c r="BY20" s="13"/>
      <c r="BZ20" s="13"/>
      <c r="CA20" s="13"/>
      <c r="CB20" s="13"/>
      <c r="CC20" s="14"/>
      <c r="CD20" s="14"/>
      <c r="CE20" s="14"/>
      <c r="CF20" s="14"/>
      <c r="CG20" s="13"/>
      <c r="CH20" s="13"/>
      <c r="CI20" s="13"/>
      <c r="CJ20" s="13"/>
      <c r="CK20" s="13"/>
      <c r="CL20" s="13"/>
      <c r="CM20" s="13"/>
    </row>
    <row r="21" spans="1:91" s="9" customFormat="1" ht="14.25" customHeight="1" x14ac:dyDescent="0.3">
      <c r="A21" s="72"/>
      <c r="B21" s="27" t="s">
        <v>136</v>
      </c>
      <c r="C21" s="63">
        <v>792.84400000000005</v>
      </c>
      <c r="D21" s="64">
        <v>24.762</v>
      </c>
      <c r="E21" s="61">
        <v>188.32599999999999</v>
      </c>
      <c r="F21" s="61">
        <v>34.430999999999997</v>
      </c>
      <c r="G21" s="61">
        <v>26.773</v>
      </c>
      <c r="H21" s="61">
        <v>265.88400000000001</v>
      </c>
      <c r="I21" s="61">
        <v>39.226999999999997</v>
      </c>
      <c r="J21" s="61">
        <v>213.441</v>
      </c>
      <c r="K21" s="61">
        <v>255.36799999999999</v>
      </c>
      <c r="L21" s="60">
        <v>52.567</v>
      </c>
      <c r="M21" s="60">
        <v>11.102</v>
      </c>
      <c r="N21" s="61">
        <v>184.42099999999999</v>
      </c>
      <c r="O21" s="61">
        <v>7.2779999999999996</v>
      </c>
      <c r="P21" s="61">
        <v>3259.2710000000002</v>
      </c>
      <c r="Q21" s="61">
        <v>22.634</v>
      </c>
      <c r="R21" s="61">
        <v>0.80600000000000005</v>
      </c>
      <c r="S21" s="60">
        <v>15.246</v>
      </c>
      <c r="T21" s="60">
        <v>178.536</v>
      </c>
      <c r="U21" s="60">
        <v>278.99599999999998</v>
      </c>
      <c r="V21" s="60">
        <v>457.55900000000003</v>
      </c>
      <c r="W21" s="60">
        <v>87.784000000000006</v>
      </c>
      <c r="X21" s="60">
        <v>153.917</v>
      </c>
      <c r="Y21" s="60">
        <v>56.804000000000002</v>
      </c>
      <c r="Z21" s="60">
        <v>228.017</v>
      </c>
      <c r="AA21" s="60">
        <v>157.941</v>
      </c>
      <c r="AB21" s="60">
        <v>83.066000000000003</v>
      </c>
      <c r="AC21" s="60">
        <v>313.661</v>
      </c>
      <c r="AD21" s="60">
        <v>193.83600000000001</v>
      </c>
      <c r="AE21" s="60">
        <v>60.570999999999998</v>
      </c>
      <c r="AF21" s="60">
        <v>209.322</v>
      </c>
      <c r="AG21" s="60">
        <v>181.58199999999999</v>
      </c>
      <c r="AH21" s="60">
        <v>578.99300000000005</v>
      </c>
      <c r="AI21" s="60">
        <v>74.400000000000006</v>
      </c>
      <c r="AJ21" s="60">
        <v>3563.1149999999998</v>
      </c>
      <c r="AK21" s="60">
        <v>1203.982</v>
      </c>
      <c r="AL21" s="60">
        <v>1563.7149999999999</v>
      </c>
      <c r="AM21" s="60">
        <v>795.41800000000001</v>
      </c>
      <c r="AN21" s="60">
        <v>7276.2479999999996</v>
      </c>
      <c r="AO21" s="60">
        <v>834.79200000000003</v>
      </c>
      <c r="AP21" s="60">
        <v>255.63399999999999</v>
      </c>
      <c r="AQ21" s="60">
        <v>383.113</v>
      </c>
      <c r="AR21" s="60">
        <v>1578.6089999999999</v>
      </c>
      <c r="AS21" s="60">
        <v>2619.4969999999998</v>
      </c>
      <c r="AT21" s="60">
        <v>1604.6030000000001</v>
      </c>
      <c r="AU21" s="60">
        <v>7814.85</v>
      </c>
      <c r="AV21" s="60">
        <v>666.34900000000005</v>
      </c>
      <c r="AW21" s="60">
        <v>913.78499999999997</v>
      </c>
      <c r="AX21" s="60">
        <v>1675.654</v>
      </c>
      <c r="AY21" s="60">
        <v>1522.2329999999999</v>
      </c>
      <c r="AZ21" s="60">
        <v>1956.2190000000001</v>
      </c>
      <c r="BA21" s="60">
        <v>1080.6099999999999</v>
      </c>
      <c r="BB21" s="60">
        <v>4029.9639999999999</v>
      </c>
      <c r="BC21" s="60">
        <v>5446.5119999999997</v>
      </c>
      <c r="BD21" s="60">
        <v>695.04200000000003</v>
      </c>
      <c r="BE21" s="60">
        <v>1702.6759999999999</v>
      </c>
      <c r="BF21" s="60">
        <v>726.9</v>
      </c>
      <c r="BG21" s="73">
        <v>1786.9780000000001</v>
      </c>
      <c r="BH21" s="63">
        <v>534.91600000000005</v>
      </c>
      <c r="BI21" s="64">
        <v>1706.6559999999999</v>
      </c>
      <c r="BJ21" s="60">
        <v>2341.3820000000001</v>
      </c>
      <c r="BK21" s="60">
        <v>2224.0010000000002</v>
      </c>
      <c r="BL21" s="60">
        <v>771.96199999999999</v>
      </c>
      <c r="BM21" s="60">
        <v>25.332000000000001</v>
      </c>
      <c r="BN21" s="60">
        <v>1426.7070000000001</v>
      </c>
      <c r="BO21" s="60">
        <v>997.73900000000003</v>
      </c>
      <c r="BP21" s="60">
        <v>1097.182</v>
      </c>
      <c r="BQ21" s="60">
        <v>136.20699999999999</v>
      </c>
      <c r="BR21" s="60">
        <v>6881.415</v>
      </c>
      <c r="BS21" s="60">
        <v>29846.75</v>
      </c>
      <c r="BT21" s="60">
        <v>984.42899999999997</v>
      </c>
      <c r="BU21" s="60">
        <v>2167.0029999999861</v>
      </c>
      <c r="BV21" s="61">
        <v>80895.335999999996</v>
      </c>
      <c r="BW21" s="62">
        <v>14.061999999999999</v>
      </c>
      <c r="BX21" s="13"/>
      <c r="BY21" s="13"/>
      <c r="BZ21" s="13"/>
      <c r="CA21" s="13"/>
      <c r="CB21" s="13"/>
      <c r="CC21" s="14"/>
      <c r="CD21" s="14"/>
      <c r="CE21" s="14"/>
      <c r="CF21" s="14"/>
      <c r="CG21" s="13"/>
      <c r="CH21" s="13"/>
      <c r="CI21" s="13"/>
      <c r="CJ21" s="13"/>
      <c r="CK21" s="13"/>
      <c r="CL21" s="13"/>
      <c r="CM21" s="13"/>
    </row>
    <row r="22" spans="1:91" s="9" customFormat="1" ht="14.25" customHeight="1" x14ac:dyDescent="0.3">
      <c r="A22" s="72">
        <v>2000</v>
      </c>
      <c r="B22" s="27" t="s">
        <v>137</v>
      </c>
      <c r="C22" s="63">
        <v>724.80799999999999</v>
      </c>
      <c r="D22" s="64">
        <v>22.253</v>
      </c>
      <c r="E22" s="61">
        <v>193.511</v>
      </c>
      <c r="F22" s="61">
        <v>20.013999999999999</v>
      </c>
      <c r="G22" s="61">
        <v>28.738</v>
      </c>
      <c r="H22" s="61">
        <v>248.72300000000001</v>
      </c>
      <c r="I22" s="61">
        <v>34.655000000000001</v>
      </c>
      <c r="J22" s="61">
        <v>176.91399999999999</v>
      </c>
      <c r="K22" s="61">
        <v>243.251</v>
      </c>
      <c r="L22" s="60">
        <v>50.606999999999999</v>
      </c>
      <c r="M22" s="60">
        <v>10.039</v>
      </c>
      <c r="N22" s="61">
        <v>175.73400000000001</v>
      </c>
      <c r="O22" s="61">
        <v>6.8710000000000004</v>
      </c>
      <c r="P22" s="61">
        <v>3210.09</v>
      </c>
      <c r="Q22" s="61">
        <v>21.548999999999999</v>
      </c>
      <c r="R22" s="61">
        <v>0.85599999999999998</v>
      </c>
      <c r="S22" s="60">
        <v>17.187000000000001</v>
      </c>
      <c r="T22" s="60">
        <v>165.34200000000001</v>
      </c>
      <c r="U22" s="60">
        <v>266.74099999999999</v>
      </c>
      <c r="V22" s="60">
        <v>424.39</v>
      </c>
      <c r="W22" s="60">
        <v>90.477000000000004</v>
      </c>
      <c r="X22" s="60">
        <v>144.875</v>
      </c>
      <c r="Y22" s="60">
        <v>136.101</v>
      </c>
      <c r="Z22" s="60">
        <v>217.55099999999999</v>
      </c>
      <c r="AA22" s="60">
        <v>131.286</v>
      </c>
      <c r="AB22" s="60">
        <v>71.588999999999999</v>
      </c>
      <c r="AC22" s="60">
        <v>248.65799999999999</v>
      </c>
      <c r="AD22" s="60">
        <v>295.464</v>
      </c>
      <c r="AE22" s="60">
        <v>117.151</v>
      </c>
      <c r="AF22" s="60">
        <v>209.72800000000001</v>
      </c>
      <c r="AG22" s="60">
        <v>219.27099999999999</v>
      </c>
      <c r="AH22" s="60">
        <v>431.87400000000002</v>
      </c>
      <c r="AI22" s="60">
        <v>66.727000000000004</v>
      </c>
      <c r="AJ22" s="60">
        <v>3483.4520000000002</v>
      </c>
      <c r="AK22" s="60">
        <v>1191.423</v>
      </c>
      <c r="AL22" s="60">
        <v>1550.26</v>
      </c>
      <c r="AM22" s="60">
        <v>741.76900000000001</v>
      </c>
      <c r="AN22" s="60">
        <v>6741.933</v>
      </c>
      <c r="AO22" s="60">
        <v>723.45899999999995</v>
      </c>
      <c r="AP22" s="60">
        <v>243.798</v>
      </c>
      <c r="AQ22" s="60">
        <v>372.57900000000001</v>
      </c>
      <c r="AR22" s="60">
        <v>1585.4639999999999</v>
      </c>
      <c r="AS22" s="60">
        <v>2275.8020000000001</v>
      </c>
      <c r="AT22" s="60">
        <v>1540.8309999999999</v>
      </c>
      <c r="AU22" s="60">
        <v>8041.7309999999998</v>
      </c>
      <c r="AV22" s="60">
        <v>630.024</v>
      </c>
      <c r="AW22" s="60">
        <v>977.11599999999999</v>
      </c>
      <c r="AX22" s="60">
        <v>1740.694</v>
      </c>
      <c r="AY22" s="60">
        <v>1416.348</v>
      </c>
      <c r="AZ22" s="60">
        <v>2144.5549999999998</v>
      </c>
      <c r="BA22" s="60">
        <v>1132.9939999999999</v>
      </c>
      <c r="BB22" s="60">
        <v>4101.4360399999996</v>
      </c>
      <c r="BC22" s="60">
        <v>5382.1369999999997</v>
      </c>
      <c r="BD22" s="60">
        <v>690.14599999999996</v>
      </c>
      <c r="BE22" s="60">
        <v>1653.0709999999999</v>
      </c>
      <c r="BF22" s="60">
        <v>737.79300000000001</v>
      </c>
      <c r="BG22" s="73">
        <v>1762.623</v>
      </c>
      <c r="BH22" s="63">
        <v>538.50400000000002</v>
      </c>
      <c r="BI22" s="64">
        <v>1684.836</v>
      </c>
      <c r="BJ22" s="60">
        <v>2170.0230000000001</v>
      </c>
      <c r="BK22" s="60">
        <v>2021.4929999999999</v>
      </c>
      <c r="BL22" s="60">
        <v>689.64200000000005</v>
      </c>
      <c r="BM22" s="60">
        <v>24.794</v>
      </c>
      <c r="BN22" s="60">
        <v>1307.057</v>
      </c>
      <c r="BO22" s="60">
        <v>801.09699999999998</v>
      </c>
      <c r="BP22" s="60">
        <v>1160.4269999999999</v>
      </c>
      <c r="BQ22" s="60">
        <v>129.10900000000001</v>
      </c>
      <c r="BR22" s="60">
        <v>6500.9639999999999</v>
      </c>
      <c r="BS22" s="60">
        <v>30021.401000000002</v>
      </c>
      <c r="BT22" s="60">
        <v>958.57</v>
      </c>
      <c r="BU22" s="60">
        <v>3097.5490799999857</v>
      </c>
      <c r="BV22" s="61">
        <v>80541.034120000011</v>
      </c>
      <c r="BW22" s="62">
        <v>17.574000000000002</v>
      </c>
      <c r="BX22" s="13"/>
      <c r="BY22" s="13"/>
      <c r="BZ22" s="13"/>
      <c r="CA22" s="13"/>
      <c r="CB22" s="13"/>
      <c r="CC22" s="14"/>
      <c r="CD22" s="14"/>
      <c r="CE22" s="14"/>
      <c r="CF22" s="14"/>
      <c r="CG22" s="13"/>
      <c r="CH22" s="13"/>
      <c r="CI22" s="13"/>
      <c r="CJ22" s="13"/>
      <c r="CK22" s="13"/>
      <c r="CL22" s="13"/>
      <c r="CM22" s="13"/>
    </row>
    <row r="23" spans="1:91" s="9" customFormat="1" ht="14.25" customHeight="1" x14ac:dyDescent="0.3">
      <c r="A23" s="72"/>
      <c r="B23" s="27" t="s">
        <v>138</v>
      </c>
      <c r="C23" s="63">
        <v>746.99</v>
      </c>
      <c r="D23" s="64">
        <v>20.561</v>
      </c>
      <c r="E23" s="61">
        <v>181.774</v>
      </c>
      <c r="F23" s="61">
        <v>20.329999999999998</v>
      </c>
      <c r="G23" s="61">
        <v>26.673999999999999</v>
      </c>
      <c r="H23" s="61">
        <v>270.98099999999999</v>
      </c>
      <c r="I23" s="61">
        <v>35.994999999999997</v>
      </c>
      <c r="J23" s="61">
        <v>190.67500000000001</v>
      </c>
      <c r="K23" s="61">
        <v>196.3</v>
      </c>
      <c r="L23" s="60">
        <v>1.294</v>
      </c>
      <c r="M23" s="60">
        <v>9.2439999999999998</v>
      </c>
      <c r="N23" s="61">
        <v>178.82599999999999</v>
      </c>
      <c r="O23" s="61">
        <v>6.9359999999999999</v>
      </c>
      <c r="P23" s="61">
        <v>3124.7950000000001</v>
      </c>
      <c r="Q23" s="61">
        <v>14.089</v>
      </c>
      <c r="R23" s="61">
        <v>0.753</v>
      </c>
      <c r="S23" s="60">
        <v>16.395</v>
      </c>
      <c r="T23" s="60">
        <v>160.16800000000001</v>
      </c>
      <c r="U23" s="60">
        <v>230.626</v>
      </c>
      <c r="V23" s="60">
        <v>400.65699999999998</v>
      </c>
      <c r="W23" s="60">
        <v>86.302999999999997</v>
      </c>
      <c r="X23" s="60">
        <v>147.58199999999999</v>
      </c>
      <c r="Y23" s="60">
        <v>63.59</v>
      </c>
      <c r="Z23" s="60">
        <v>219.91800000000001</v>
      </c>
      <c r="AA23" s="60">
        <v>127.584</v>
      </c>
      <c r="AB23" s="60">
        <v>80.197000000000003</v>
      </c>
      <c r="AC23" s="60">
        <v>119.60599999999999</v>
      </c>
      <c r="AD23" s="60">
        <v>392.04300000000001</v>
      </c>
      <c r="AE23" s="60">
        <v>123.999</v>
      </c>
      <c r="AF23" s="60">
        <v>208.09800000000001</v>
      </c>
      <c r="AG23" s="60">
        <v>207.489</v>
      </c>
      <c r="AH23" s="60">
        <v>525.69799999999998</v>
      </c>
      <c r="AI23" s="60">
        <v>65.665999999999997</v>
      </c>
      <c r="AJ23" s="60">
        <v>3527.2939999999999</v>
      </c>
      <c r="AK23" s="60">
        <v>1223.9000000000001</v>
      </c>
      <c r="AL23" s="60">
        <v>1566.2280000000001</v>
      </c>
      <c r="AM23" s="60">
        <v>737.16600000000005</v>
      </c>
      <c r="AN23" s="60">
        <v>6563.3980000000001</v>
      </c>
      <c r="AO23" s="60">
        <v>738.61</v>
      </c>
      <c r="AP23" s="60">
        <v>232.08699999999999</v>
      </c>
      <c r="AQ23" s="60">
        <v>327.827</v>
      </c>
      <c r="AR23" s="60">
        <v>1520.722</v>
      </c>
      <c r="AS23" s="60">
        <v>2219.1529999999998</v>
      </c>
      <c r="AT23" s="60">
        <v>1524.999</v>
      </c>
      <c r="AU23" s="60">
        <v>8718.5450000000001</v>
      </c>
      <c r="AV23" s="60">
        <v>590.02</v>
      </c>
      <c r="AW23" s="60">
        <v>1169.903</v>
      </c>
      <c r="AX23" s="60">
        <v>2050.3470000000002</v>
      </c>
      <c r="AY23" s="60">
        <v>1732.171</v>
      </c>
      <c r="AZ23" s="60">
        <v>1962.133</v>
      </c>
      <c r="BA23" s="60">
        <v>1213.971</v>
      </c>
      <c r="BB23" s="60">
        <v>3451.5622699999999</v>
      </c>
      <c r="BC23" s="60">
        <v>5336.0240000000003</v>
      </c>
      <c r="BD23" s="60">
        <v>667.67499999999995</v>
      </c>
      <c r="BE23" s="60">
        <v>1613.4079999999999</v>
      </c>
      <c r="BF23" s="60">
        <v>743.16</v>
      </c>
      <c r="BG23" s="73">
        <v>1764.777</v>
      </c>
      <c r="BH23" s="63">
        <v>547.00400000000002</v>
      </c>
      <c r="BI23" s="64">
        <v>1624.5509999999999</v>
      </c>
      <c r="BJ23" s="60">
        <v>2138.723</v>
      </c>
      <c r="BK23" s="60">
        <v>1948.87</v>
      </c>
      <c r="BL23" s="60">
        <v>643.03</v>
      </c>
      <c r="BM23" s="60">
        <v>14.406000000000001</v>
      </c>
      <c r="BN23" s="60">
        <v>1291.434</v>
      </c>
      <c r="BO23" s="60">
        <v>791.28800000000001</v>
      </c>
      <c r="BP23" s="60">
        <v>1218.0050000000001</v>
      </c>
      <c r="BQ23" s="60">
        <v>113.608</v>
      </c>
      <c r="BR23" s="60">
        <v>6092.5410000000002</v>
      </c>
      <c r="BS23" s="60">
        <v>30506.261999999999</v>
      </c>
      <c r="BT23" s="60">
        <v>981.84199999999998</v>
      </c>
      <c r="BU23" s="60">
        <v>4245.8696800000116</v>
      </c>
      <c r="BV23" s="61">
        <v>81392.133950000003</v>
      </c>
      <c r="BW23" s="62">
        <v>19.564</v>
      </c>
      <c r="BX23" s="13"/>
      <c r="BY23" s="13"/>
      <c r="BZ23" s="13"/>
      <c r="CA23" s="13"/>
      <c r="CB23" s="13"/>
      <c r="CC23" s="14"/>
      <c r="CD23" s="14"/>
      <c r="CE23" s="14"/>
      <c r="CF23" s="14"/>
      <c r="CG23" s="13"/>
      <c r="CH23" s="13"/>
      <c r="CI23" s="13"/>
      <c r="CJ23" s="13"/>
      <c r="CK23" s="13"/>
      <c r="CL23" s="13"/>
      <c r="CM23" s="13"/>
    </row>
    <row r="24" spans="1:91" s="9" customFormat="1" ht="14.25" customHeight="1" x14ac:dyDescent="0.3">
      <c r="A24" s="72"/>
      <c r="B24" s="27" t="s">
        <v>135</v>
      </c>
      <c r="C24" s="63">
        <v>724.52499999999998</v>
      </c>
      <c r="D24" s="64">
        <v>21.186</v>
      </c>
      <c r="E24" s="61">
        <v>176.03</v>
      </c>
      <c r="F24" s="61">
        <v>16.919</v>
      </c>
      <c r="G24" s="61">
        <v>25.193999999999999</v>
      </c>
      <c r="H24" s="61">
        <v>267.05099999999999</v>
      </c>
      <c r="I24" s="61">
        <v>38.746000000000002</v>
      </c>
      <c r="J24" s="61">
        <v>179.399</v>
      </c>
      <c r="K24" s="61">
        <v>191.93799999999999</v>
      </c>
      <c r="L24" s="60">
        <v>1.544</v>
      </c>
      <c r="M24" s="60">
        <v>5.3419999999999996</v>
      </c>
      <c r="N24" s="61">
        <v>178.91499999999999</v>
      </c>
      <c r="O24" s="61">
        <v>6.1369999999999996</v>
      </c>
      <c r="P24" s="61">
        <v>3014.7829999999999</v>
      </c>
      <c r="Q24" s="61">
        <v>13.505000000000001</v>
      </c>
      <c r="R24" s="61">
        <v>0.72299999999999998</v>
      </c>
      <c r="S24" s="60">
        <v>16.785</v>
      </c>
      <c r="T24" s="60">
        <v>151.94399999999999</v>
      </c>
      <c r="U24" s="60">
        <v>248.40299999999999</v>
      </c>
      <c r="V24" s="60">
        <v>370.33499999999998</v>
      </c>
      <c r="W24" s="60">
        <v>75.887</v>
      </c>
      <c r="X24" s="60">
        <v>148.28299999999999</v>
      </c>
      <c r="Y24" s="60">
        <v>64.677999999999997</v>
      </c>
      <c r="Z24" s="60">
        <v>210.16499999999999</v>
      </c>
      <c r="AA24" s="60">
        <v>118.36</v>
      </c>
      <c r="AB24" s="60">
        <v>76.039000000000001</v>
      </c>
      <c r="AC24" s="60">
        <v>105.97</v>
      </c>
      <c r="AD24" s="60">
        <v>284.76600000000002</v>
      </c>
      <c r="AE24" s="60">
        <v>125.68300000000001</v>
      </c>
      <c r="AF24" s="60">
        <v>193.73599999999999</v>
      </c>
      <c r="AG24" s="60">
        <v>208.096</v>
      </c>
      <c r="AH24" s="60">
        <v>601.42499999999995</v>
      </c>
      <c r="AI24" s="60">
        <v>63.140999999999998</v>
      </c>
      <c r="AJ24" s="60">
        <v>3547.038</v>
      </c>
      <c r="AK24" s="60">
        <v>1216.2270000000001</v>
      </c>
      <c r="AL24" s="60">
        <v>1588.6489999999999</v>
      </c>
      <c r="AM24" s="60">
        <v>742.16200000000003</v>
      </c>
      <c r="AN24" s="60">
        <v>6336.27</v>
      </c>
      <c r="AO24" s="60">
        <v>649.20899999999995</v>
      </c>
      <c r="AP24" s="60">
        <v>213.76599999999999</v>
      </c>
      <c r="AQ24" s="60">
        <v>326.00799999999998</v>
      </c>
      <c r="AR24" s="60">
        <v>1525.318</v>
      </c>
      <c r="AS24" s="60">
        <v>2109.6410000000001</v>
      </c>
      <c r="AT24" s="60">
        <v>1512.328</v>
      </c>
      <c r="AU24" s="60">
        <v>7801.2290000000003</v>
      </c>
      <c r="AV24" s="60">
        <v>612.11099999999999</v>
      </c>
      <c r="AW24" s="60">
        <v>1204.8579999999999</v>
      </c>
      <c r="AX24" s="60">
        <v>1924.316</v>
      </c>
      <c r="AY24" s="60">
        <v>1453.6420000000001</v>
      </c>
      <c r="AZ24" s="60">
        <v>1669.5250000000001</v>
      </c>
      <c r="BA24" s="60">
        <v>936.77700000000004</v>
      </c>
      <c r="BB24" s="60">
        <v>4473.1860099999994</v>
      </c>
      <c r="BC24" s="60">
        <v>5250.9409999999998</v>
      </c>
      <c r="BD24" s="60">
        <v>643.62</v>
      </c>
      <c r="BE24" s="60">
        <v>1444.768</v>
      </c>
      <c r="BF24" s="60">
        <v>763.41300000000001</v>
      </c>
      <c r="BG24" s="73">
        <v>1858.277</v>
      </c>
      <c r="BH24" s="63">
        <v>540.86300000000006</v>
      </c>
      <c r="BI24" s="64">
        <v>1614.0630000000001</v>
      </c>
      <c r="BJ24" s="60">
        <v>2094.9479999999999</v>
      </c>
      <c r="BK24" s="60">
        <v>1874.6410000000001</v>
      </c>
      <c r="BL24" s="60">
        <v>600.40700000000004</v>
      </c>
      <c r="BM24" s="60">
        <v>18.283000000000001</v>
      </c>
      <c r="BN24" s="60">
        <v>1255.951</v>
      </c>
      <c r="BO24" s="60">
        <v>798.68799999999999</v>
      </c>
      <c r="BP24" s="60">
        <v>1282.3630000000001</v>
      </c>
      <c r="BQ24" s="60">
        <v>106.54600000000001</v>
      </c>
      <c r="BR24" s="60">
        <v>6071.0780000000004</v>
      </c>
      <c r="BS24" s="60">
        <v>32018.108</v>
      </c>
      <c r="BT24" s="60">
        <v>945.64499999999998</v>
      </c>
      <c r="BU24" s="60">
        <v>4444.0642300000072</v>
      </c>
      <c r="BV24" s="61">
        <v>82653.195240000001</v>
      </c>
      <c r="BW24" s="62">
        <v>16.613</v>
      </c>
      <c r="BX24" s="13"/>
      <c r="BY24" s="13"/>
      <c r="BZ24" s="13"/>
      <c r="CA24" s="13"/>
      <c r="CB24" s="13"/>
      <c r="CC24" s="14"/>
      <c r="CD24" s="14"/>
      <c r="CE24" s="14"/>
      <c r="CF24" s="14"/>
      <c r="CG24" s="13"/>
      <c r="CH24" s="13"/>
      <c r="CI24" s="13"/>
      <c r="CJ24" s="13"/>
      <c r="CK24" s="13"/>
      <c r="CL24" s="13"/>
      <c r="CM24" s="13"/>
    </row>
    <row r="25" spans="1:91" s="9" customFormat="1" ht="14.25" customHeight="1" x14ac:dyDescent="0.3">
      <c r="A25" s="72"/>
      <c r="B25" s="27" t="s">
        <v>136</v>
      </c>
      <c r="C25" s="63">
        <v>732.50199999999995</v>
      </c>
      <c r="D25" s="64">
        <v>19.957000000000001</v>
      </c>
      <c r="E25" s="61">
        <v>181.24</v>
      </c>
      <c r="F25" s="61">
        <v>31.835000000000001</v>
      </c>
      <c r="G25" s="61">
        <v>28.989000000000001</v>
      </c>
      <c r="H25" s="61">
        <v>258.85399999999998</v>
      </c>
      <c r="I25" s="61">
        <v>42.48</v>
      </c>
      <c r="J25" s="61">
        <v>169.14699999999999</v>
      </c>
      <c r="K25" s="61">
        <v>186.97499999999999</v>
      </c>
      <c r="L25" s="60">
        <v>1.4510000000000001</v>
      </c>
      <c r="M25" s="60">
        <v>9.2840000000000007</v>
      </c>
      <c r="N25" s="61">
        <v>169.63399999999999</v>
      </c>
      <c r="O25" s="61">
        <v>6.6059999999999999</v>
      </c>
      <c r="P25" s="61">
        <v>2890.9879999999998</v>
      </c>
      <c r="Q25" s="61">
        <v>13.526999999999999</v>
      </c>
      <c r="R25" s="61">
        <v>0.73799999999999999</v>
      </c>
      <c r="S25" s="60">
        <v>16.687000000000001</v>
      </c>
      <c r="T25" s="60">
        <v>158.44800000000001</v>
      </c>
      <c r="U25" s="60">
        <v>258.69600000000003</v>
      </c>
      <c r="V25" s="60">
        <v>370.91199999999998</v>
      </c>
      <c r="W25" s="60">
        <v>94.617999999999995</v>
      </c>
      <c r="X25" s="60">
        <v>159.24799999999999</v>
      </c>
      <c r="Y25" s="60">
        <v>64.096000000000004</v>
      </c>
      <c r="Z25" s="60">
        <v>233.221</v>
      </c>
      <c r="AA25" s="60">
        <v>131.35900000000001</v>
      </c>
      <c r="AB25" s="60">
        <v>80.004999999999995</v>
      </c>
      <c r="AC25" s="60">
        <v>108.349</v>
      </c>
      <c r="AD25" s="60">
        <v>306.58999999999997</v>
      </c>
      <c r="AE25" s="60">
        <v>117.804</v>
      </c>
      <c r="AF25" s="60">
        <v>196.46199999999999</v>
      </c>
      <c r="AG25" s="60">
        <v>197.53299999999999</v>
      </c>
      <c r="AH25" s="60">
        <v>382.69499999999999</v>
      </c>
      <c r="AI25" s="60">
        <v>59.131</v>
      </c>
      <c r="AJ25" s="60">
        <v>3283.393</v>
      </c>
      <c r="AK25" s="60">
        <v>1122.54</v>
      </c>
      <c r="AL25" s="60">
        <v>1618.893</v>
      </c>
      <c r="AM25" s="60">
        <v>541.96</v>
      </c>
      <c r="AN25" s="60">
        <v>6137.6210000000001</v>
      </c>
      <c r="AO25" s="60">
        <v>649.48800000000006</v>
      </c>
      <c r="AP25" s="60">
        <v>205.672</v>
      </c>
      <c r="AQ25" s="60">
        <v>286.88799999999998</v>
      </c>
      <c r="AR25" s="60">
        <v>1454.308</v>
      </c>
      <c r="AS25" s="60">
        <v>2020.4770000000001</v>
      </c>
      <c r="AT25" s="60">
        <v>1520.788</v>
      </c>
      <c r="AU25" s="60">
        <v>8122.174</v>
      </c>
      <c r="AV25" s="60">
        <v>638.96799999999996</v>
      </c>
      <c r="AW25" s="60">
        <v>1350.2080000000001</v>
      </c>
      <c r="AX25" s="60">
        <v>2202.6619999999998</v>
      </c>
      <c r="AY25" s="60">
        <v>1346.7719999999999</v>
      </c>
      <c r="AZ25" s="60">
        <v>1606.2650000000001</v>
      </c>
      <c r="BA25" s="60">
        <v>977.29899999999998</v>
      </c>
      <c r="BB25" s="60">
        <v>4295.0183899999993</v>
      </c>
      <c r="BC25" s="60">
        <v>5276.3720000000003</v>
      </c>
      <c r="BD25" s="60">
        <v>670.76900000000001</v>
      </c>
      <c r="BE25" s="60">
        <v>1410.5809999999999</v>
      </c>
      <c r="BF25" s="60">
        <v>754.11599999999999</v>
      </c>
      <c r="BG25" s="73">
        <v>1896.357</v>
      </c>
      <c r="BH25" s="63">
        <v>544.54899999999998</v>
      </c>
      <c r="BI25" s="64">
        <v>1526.7860000000001</v>
      </c>
      <c r="BJ25" s="60">
        <v>2077.4459999999999</v>
      </c>
      <c r="BK25" s="60">
        <v>1968.1279999999999</v>
      </c>
      <c r="BL25" s="60">
        <v>616.44299999999998</v>
      </c>
      <c r="BM25" s="60">
        <v>20.032</v>
      </c>
      <c r="BN25" s="60">
        <v>1331.653</v>
      </c>
      <c r="BO25" s="60">
        <v>802.11099999999999</v>
      </c>
      <c r="BP25" s="60">
        <v>1371.999</v>
      </c>
      <c r="BQ25" s="60">
        <v>104.65300000000001</v>
      </c>
      <c r="BR25" s="60">
        <v>5895.7389999999996</v>
      </c>
      <c r="BS25" s="60">
        <v>34125.042000000001</v>
      </c>
      <c r="BT25" s="60">
        <v>919.68899999999996</v>
      </c>
      <c r="BU25" s="60">
        <v>4360.5780000000141</v>
      </c>
      <c r="BV25" s="61">
        <v>84136.345390000002</v>
      </c>
      <c r="BW25" s="62">
        <v>15.898</v>
      </c>
      <c r="BX25" s="13"/>
      <c r="BY25" s="13"/>
      <c r="BZ25" s="13"/>
      <c r="CA25" s="13"/>
      <c r="CB25" s="13"/>
      <c r="CC25" s="14"/>
      <c r="CD25" s="14"/>
      <c r="CE25" s="14"/>
      <c r="CF25" s="14"/>
      <c r="CG25" s="13"/>
      <c r="CH25" s="13"/>
      <c r="CI25" s="13"/>
      <c r="CJ25" s="13"/>
      <c r="CK25" s="13"/>
      <c r="CL25" s="13"/>
      <c r="CM25" s="13"/>
    </row>
    <row r="26" spans="1:91" s="9" customFormat="1" ht="14.25" customHeight="1" x14ac:dyDescent="0.3">
      <c r="A26" s="72">
        <v>2001</v>
      </c>
      <c r="B26" s="27" t="s">
        <v>137</v>
      </c>
      <c r="C26" s="63">
        <v>661.12400000000002</v>
      </c>
      <c r="D26" s="64">
        <v>15.821999999999999</v>
      </c>
      <c r="E26" s="61">
        <v>171.83</v>
      </c>
      <c r="F26" s="61">
        <v>16.292000000000002</v>
      </c>
      <c r="G26" s="61">
        <v>26.652000000000001</v>
      </c>
      <c r="H26" s="61">
        <v>229.505</v>
      </c>
      <c r="I26" s="61">
        <v>39.561999999999998</v>
      </c>
      <c r="J26" s="61">
        <v>161.46100000000001</v>
      </c>
      <c r="K26" s="61">
        <v>181.916</v>
      </c>
      <c r="L26" s="60">
        <v>1.0820000000000001</v>
      </c>
      <c r="M26" s="60">
        <v>7.5839999999999996</v>
      </c>
      <c r="N26" s="61">
        <v>158.172</v>
      </c>
      <c r="O26" s="61">
        <v>15.077999999999999</v>
      </c>
      <c r="P26" s="61">
        <v>2803.3449999999998</v>
      </c>
      <c r="Q26" s="61">
        <v>12.984</v>
      </c>
      <c r="R26" s="61">
        <v>0.50600000000000001</v>
      </c>
      <c r="S26" s="60">
        <v>16.149999999999999</v>
      </c>
      <c r="T26" s="60">
        <v>156.517</v>
      </c>
      <c r="U26" s="60">
        <v>249.98</v>
      </c>
      <c r="V26" s="60">
        <v>330.08</v>
      </c>
      <c r="W26" s="60">
        <v>87.295000000000002</v>
      </c>
      <c r="X26" s="60">
        <v>155.37700000000001</v>
      </c>
      <c r="Y26" s="60">
        <v>52.052999999999997</v>
      </c>
      <c r="Z26" s="60">
        <v>233.27199999999999</v>
      </c>
      <c r="AA26" s="60">
        <v>124.711</v>
      </c>
      <c r="AB26" s="60">
        <v>77.527000000000001</v>
      </c>
      <c r="AC26" s="60">
        <v>100.399</v>
      </c>
      <c r="AD26" s="60">
        <v>346.45699999999999</v>
      </c>
      <c r="AE26" s="60">
        <v>108.334</v>
      </c>
      <c r="AF26" s="60">
        <v>192.31100000000001</v>
      </c>
      <c r="AG26" s="60">
        <v>184.69399999999999</v>
      </c>
      <c r="AH26" s="60">
        <v>374.69799999999998</v>
      </c>
      <c r="AI26" s="60">
        <v>57.4</v>
      </c>
      <c r="AJ26" s="60">
        <v>3250.9810000000002</v>
      </c>
      <c r="AK26" s="60">
        <v>1094.039</v>
      </c>
      <c r="AL26" s="60">
        <v>1624.9190000000001</v>
      </c>
      <c r="AM26" s="60">
        <v>532.02300000000002</v>
      </c>
      <c r="AN26" s="60">
        <v>6191.616</v>
      </c>
      <c r="AO26" s="60">
        <v>658.10900000000004</v>
      </c>
      <c r="AP26" s="60">
        <v>207.31299999999999</v>
      </c>
      <c r="AQ26" s="60">
        <v>241.011</v>
      </c>
      <c r="AR26" s="60">
        <v>1548.1659999999999</v>
      </c>
      <c r="AS26" s="60">
        <v>2000.3389999999999</v>
      </c>
      <c r="AT26" s="60">
        <v>1536.6780000000001</v>
      </c>
      <c r="AU26" s="60">
        <v>8611.9719999999998</v>
      </c>
      <c r="AV26" s="60">
        <v>687.96</v>
      </c>
      <c r="AW26" s="60">
        <v>1481.867</v>
      </c>
      <c r="AX26" s="60">
        <v>2386.1779999999999</v>
      </c>
      <c r="AY26" s="60">
        <v>1366.434</v>
      </c>
      <c r="AZ26" s="60">
        <v>1703.2360000000001</v>
      </c>
      <c r="BA26" s="60">
        <v>986.29700000000003</v>
      </c>
      <c r="BB26" s="60">
        <v>3893.7069999999999</v>
      </c>
      <c r="BC26" s="60">
        <v>5188.7969999999996</v>
      </c>
      <c r="BD26" s="60">
        <v>649.94799999999998</v>
      </c>
      <c r="BE26" s="60">
        <v>1409.6759999999999</v>
      </c>
      <c r="BF26" s="60">
        <v>783.952</v>
      </c>
      <c r="BG26" s="73">
        <v>1824.4290000000001</v>
      </c>
      <c r="BH26" s="63">
        <v>520.79200000000003</v>
      </c>
      <c r="BI26" s="64">
        <v>1449.08</v>
      </c>
      <c r="BJ26" s="60">
        <v>1949.7950000000001</v>
      </c>
      <c r="BK26" s="60">
        <v>1801.231</v>
      </c>
      <c r="BL26" s="60">
        <v>471.19600000000003</v>
      </c>
      <c r="BM26" s="60">
        <v>17.783999999999999</v>
      </c>
      <c r="BN26" s="60">
        <v>1312.251</v>
      </c>
      <c r="BO26" s="60">
        <v>777.56100000000004</v>
      </c>
      <c r="BP26" s="60">
        <v>1337.5139999999999</v>
      </c>
      <c r="BQ26" s="60">
        <v>55.622999999999998</v>
      </c>
      <c r="BR26" s="60">
        <v>5303.835</v>
      </c>
      <c r="BS26" s="60">
        <v>34928.894999999997</v>
      </c>
      <c r="BT26" s="60">
        <v>883.90099999999995</v>
      </c>
      <c r="BU26" s="60">
        <v>5452.5330000000158</v>
      </c>
      <c r="BV26" s="61">
        <v>84780.826000000001</v>
      </c>
      <c r="BW26" s="62">
        <v>14.318</v>
      </c>
      <c r="BX26" s="13"/>
      <c r="BY26" s="13"/>
      <c r="BZ26" s="13"/>
      <c r="CA26" s="13"/>
      <c r="CB26" s="13"/>
      <c r="CC26" s="14"/>
      <c r="CD26" s="14"/>
      <c r="CE26" s="14"/>
      <c r="CF26" s="14"/>
      <c r="CG26" s="13"/>
      <c r="CH26" s="13"/>
      <c r="CI26" s="13"/>
      <c r="CJ26" s="13"/>
      <c r="CK26" s="13"/>
      <c r="CL26" s="13"/>
      <c r="CM26" s="13"/>
    </row>
    <row r="27" spans="1:91" s="9" customFormat="1" ht="14.25" customHeight="1" x14ac:dyDescent="0.3">
      <c r="A27" s="72"/>
      <c r="B27" s="27" t="s">
        <v>138</v>
      </c>
      <c r="C27" s="63">
        <v>664.11900000000003</v>
      </c>
      <c r="D27" s="64">
        <v>12.420999999999999</v>
      </c>
      <c r="E27" s="61">
        <v>180.92599999999999</v>
      </c>
      <c r="F27" s="61">
        <v>15.378</v>
      </c>
      <c r="G27" s="61">
        <v>25.085999999999999</v>
      </c>
      <c r="H27" s="61">
        <v>240.19900000000001</v>
      </c>
      <c r="I27" s="61">
        <v>40.097000000000001</v>
      </c>
      <c r="J27" s="61">
        <v>150.012</v>
      </c>
      <c r="K27" s="61">
        <v>175.048</v>
      </c>
      <c r="L27" s="60">
        <v>1.1719999999999999</v>
      </c>
      <c r="M27" s="60">
        <v>7.085</v>
      </c>
      <c r="N27" s="61">
        <v>158.38999999999999</v>
      </c>
      <c r="O27" s="61">
        <v>8.4009999999999998</v>
      </c>
      <c r="P27" s="61">
        <v>2794.0010000000002</v>
      </c>
      <c r="Q27" s="61">
        <v>14.183</v>
      </c>
      <c r="R27" s="61">
        <v>0.46300000000000002</v>
      </c>
      <c r="S27" s="60">
        <v>14.294</v>
      </c>
      <c r="T27" s="60">
        <v>160.107</v>
      </c>
      <c r="U27" s="60">
        <v>357.98599999999999</v>
      </c>
      <c r="V27" s="60">
        <v>345.34300000000002</v>
      </c>
      <c r="W27" s="60">
        <v>99.593000000000004</v>
      </c>
      <c r="X27" s="60">
        <v>153.91900000000001</v>
      </c>
      <c r="Y27" s="60">
        <v>47.472000000000001</v>
      </c>
      <c r="Z27" s="60">
        <v>220.92699999999999</v>
      </c>
      <c r="AA27" s="60">
        <v>112.119</v>
      </c>
      <c r="AB27" s="60">
        <v>67.265000000000001</v>
      </c>
      <c r="AC27" s="60">
        <v>104.73399999999999</v>
      </c>
      <c r="AD27" s="60">
        <v>269.89400000000001</v>
      </c>
      <c r="AE27" s="60">
        <v>113.804</v>
      </c>
      <c r="AF27" s="60">
        <v>178.16</v>
      </c>
      <c r="AG27" s="60">
        <v>183.131</v>
      </c>
      <c r="AH27" s="60">
        <v>350.60700000000003</v>
      </c>
      <c r="AI27" s="60">
        <v>44.131</v>
      </c>
      <c r="AJ27" s="60">
        <v>3518.3159999999998</v>
      </c>
      <c r="AK27" s="60">
        <v>1364.3820000000001</v>
      </c>
      <c r="AL27" s="60">
        <v>1643.1179999999999</v>
      </c>
      <c r="AM27" s="60">
        <v>510.81599999999997</v>
      </c>
      <c r="AN27" s="60">
        <v>5853.1090000000004</v>
      </c>
      <c r="AO27" s="60">
        <v>674.86900000000003</v>
      </c>
      <c r="AP27" s="60">
        <v>202.84200000000001</v>
      </c>
      <c r="AQ27" s="60">
        <v>239.13300000000001</v>
      </c>
      <c r="AR27" s="60">
        <v>1323.8330000000001</v>
      </c>
      <c r="AS27" s="60">
        <v>1824.6130000000001</v>
      </c>
      <c r="AT27" s="60">
        <v>1587.819</v>
      </c>
      <c r="AU27" s="60">
        <v>8931.2579999999998</v>
      </c>
      <c r="AV27" s="60">
        <v>641.60699999999997</v>
      </c>
      <c r="AW27" s="60">
        <v>1543.88</v>
      </c>
      <c r="AX27" s="60">
        <v>2539.8690000000001</v>
      </c>
      <c r="AY27" s="60">
        <v>1415.4860000000001</v>
      </c>
      <c r="AZ27" s="60">
        <v>1839.3779999999999</v>
      </c>
      <c r="BA27" s="60">
        <v>951.03800000000001</v>
      </c>
      <c r="BB27" s="60">
        <v>3763.84</v>
      </c>
      <c r="BC27" s="60">
        <v>5413.9470000000001</v>
      </c>
      <c r="BD27" s="60">
        <v>683.26599999999996</v>
      </c>
      <c r="BE27" s="60">
        <v>1408.1980000000001</v>
      </c>
      <c r="BF27" s="60">
        <v>921.43799999999999</v>
      </c>
      <c r="BG27" s="73">
        <v>1860.588</v>
      </c>
      <c r="BH27" s="63">
        <v>540.45699999999999</v>
      </c>
      <c r="BI27" s="64">
        <v>1582.758</v>
      </c>
      <c r="BJ27" s="60">
        <v>1959.202</v>
      </c>
      <c r="BK27" s="60">
        <v>1627.48</v>
      </c>
      <c r="BL27" s="60">
        <v>400.92700000000002</v>
      </c>
      <c r="BM27" s="60">
        <v>14.922000000000001</v>
      </c>
      <c r="BN27" s="60">
        <v>1211.6310000000001</v>
      </c>
      <c r="BO27" s="60">
        <v>982.03399999999999</v>
      </c>
      <c r="BP27" s="60">
        <v>1380.7270000000001</v>
      </c>
      <c r="BQ27" s="60">
        <v>45.883000000000003</v>
      </c>
      <c r="BR27" s="60">
        <v>4983.5389999999998</v>
      </c>
      <c r="BS27" s="60">
        <v>35611.898999999998</v>
      </c>
      <c r="BT27" s="60">
        <v>870.22699999999998</v>
      </c>
      <c r="BU27" s="60">
        <v>6679.0710000000099</v>
      </c>
      <c r="BV27" s="61">
        <v>86880.589000000007</v>
      </c>
      <c r="BW27" s="62">
        <v>21.524000000000001</v>
      </c>
      <c r="BX27" s="13"/>
      <c r="BY27" s="13"/>
      <c r="BZ27" s="13"/>
      <c r="CA27" s="13"/>
      <c r="CB27" s="13"/>
      <c r="CC27" s="14"/>
      <c r="CD27" s="14"/>
      <c r="CE27" s="14"/>
      <c r="CF27" s="14"/>
      <c r="CG27" s="13"/>
      <c r="CH27" s="13"/>
      <c r="CI27" s="13"/>
      <c r="CJ27" s="13"/>
      <c r="CK27" s="13"/>
      <c r="CL27" s="13"/>
      <c r="CM27" s="13"/>
    </row>
    <row r="28" spans="1:91" s="9" customFormat="1" ht="14.25" customHeight="1" x14ac:dyDescent="0.3">
      <c r="A28" s="72"/>
      <c r="B28" s="27" t="s">
        <v>135</v>
      </c>
      <c r="C28" s="63">
        <v>670.13199999999995</v>
      </c>
      <c r="D28" s="64">
        <v>12.353999999999999</v>
      </c>
      <c r="E28" s="61">
        <v>185.33600000000001</v>
      </c>
      <c r="F28" s="61">
        <v>17.216999999999999</v>
      </c>
      <c r="G28" s="61">
        <v>23.417000000000002</v>
      </c>
      <c r="H28" s="61">
        <v>255.286</v>
      </c>
      <c r="I28" s="61">
        <v>38.601999999999997</v>
      </c>
      <c r="J28" s="61">
        <v>137.91999999999999</v>
      </c>
      <c r="K28" s="61">
        <v>182.38800000000001</v>
      </c>
      <c r="L28" s="60">
        <v>1.0329999999999999</v>
      </c>
      <c r="M28" s="60">
        <v>7.9059999999999997</v>
      </c>
      <c r="N28" s="61">
        <v>166.398</v>
      </c>
      <c r="O28" s="61">
        <v>7.0510000000000002</v>
      </c>
      <c r="P28" s="61">
        <v>2957.942</v>
      </c>
      <c r="Q28" s="61">
        <v>13.224</v>
      </c>
      <c r="R28" s="61">
        <v>0.442</v>
      </c>
      <c r="S28" s="60">
        <v>17.038</v>
      </c>
      <c r="T28" s="60">
        <v>173.071</v>
      </c>
      <c r="U28" s="60">
        <v>380.68099999999998</v>
      </c>
      <c r="V28" s="60">
        <v>362.721</v>
      </c>
      <c r="W28" s="60">
        <v>115.03400000000001</v>
      </c>
      <c r="X28" s="60">
        <v>161.86600000000001</v>
      </c>
      <c r="Y28" s="60">
        <v>50.095999999999997</v>
      </c>
      <c r="Z28" s="60">
        <v>222.946</v>
      </c>
      <c r="AA28" s="60">
        <v>123.151</v>
      </c>
      <c r="AB28" s="60">
        <v>72.302000000000007</v>
      </c>
      <c r="AC28" s="60">
        <v>103.024</v>
      </c>
      <c r="AD28" s="60">
        <v>290.44400000000002</v>
      </c>
      <c r="AE28" s="60">
        <v>144.98500000000001</v>
      </c>
      <c r="AF28" s="60">
        <v>183.851</v>
      </c>
      <c r="AG28" s="60">
        <v>202.16499999999999</v>
      </c>
      <c r="AH28" s="60">
        <v>340.90100000000001</v>
      </c>
      <c r="AI28" s="60">
        <v>46.642000000000003</v>
      </c>
      <c r="AJ28" s="60">
        <v>3756.7179999999998</v>
      </c>
      <c r="AK28" s="60">
        <v>1448.193</v>
      </c>
      <c r="AL28" s="60">
        <v>1776.6579999999999</v>
      </c>
      <c r="AM28" s="60">
        <v>531.86699999999996</v>
      </c>
      <c r="AN28" s="60">
        <v>6048.1310000000003</v>
      </c>
      <c r="AO28" s="60">
        <v>688.91800000000001</v>
      </c>
      <c r="AP28" s="60">
        <v>181.994</v>
      </c>
      <c r="AQ28" s="60">
        <v>222.16300000000001</v>
      </c>
      <c r="AR28" s="60">
        <v>1262.18</v>
      </c>
      <c r="AS28" s="60">
        <v>1993.1020000000001</v>
      </c>
      <c r="AT28" s="60">
        <v>1699.7739999999999</v>
      </c>
      <c r="AU28" s="60">
        <v>12927.057000000001</v>
      </c>
      <c r="AV28" s="60">
        <v>809.07600000000002</v>
      </c>
      <c r="AW28" s="60">
        <v>2216.7449999999999</v>
      </c>
      <c r="AX28" s="60">
        <v>3744.01</v>
      </c>
      <c r="AY28" s="60">
        <v>2206.1419999999998</v>
      </c>
      <c r="AZ28" s="60">
        <v>2640.47</v>
      </c>
      <c r="BA28" s="60">
        <v>1310.614</v>
      </c>
      <c r="BB28" s="60">
        <v>0</v>
      </c>
      <c r="BC28" s="60">
        <v>5349.8760000000002</v>
      </c>
      <c r="BD28" s="60">
        <v>673.04700000000003</v>
      </c>
      <c r="BE28" s="60">
        <v>1286.4849999999999</v>
      </c>
      <c r="BF28" s="60">
        <v>930.77499999999998</v>
      </c>
      <c r="BG28" s="73">
        <v>1898.682</v>
      </c>
      <c r="BH28" s="63">
        <v>560.88699999999994</v>
      </c>
      <c r="BI28" s="64">
        <v>1705.954</v>
      </c>
      <c r="BJ28" s="60">
        <v>2148.0889999999999</v>
      </c>
      <c r="BK28" s="60">
        <v>1658.2280000000001</v>
      </c>
      <c r="BL28" s="60">
        <v>377.23099999999999</v>
      </c>
      <c r="BM28" s="60">
        <v>15.487</v>
      </c>
      <c r="BN28" s="60">
        <v>1265.51</v>
      </c>
      <c r="BO28" s="60">
        <v>872.34900000000005</v>
      </c>
      <c r="BP28" s="60">
        <v>1469.424</v>
      </c>
      <c r="BQ28" s="60">
        <v>41.851999999999997</v>
      </c>
      <c r="BR28" s="60">
        <v>4743.0020000000004</v>
      </c>
      <c r="BS28" s="60">
        <v>44053.862000000001</v>
      </c>
      <c r="BT28" s="60">
        <v>893.78499999999997</v>
      </c>
      <c r="BU28" s="60">
        <v>412.58399999999881</v>
      </c>
      <c r="BV28" s="61">
        <v>89938.014999999999</v>
      </c>
      <c r="BW28" s="62">
        <v>15.045</v>
      </c>
      <c r="BX28" s="13"/>
      <c r="BY28" s="13"/>
      <c r="BZ28" s="13"/>
      <c r="CA28" s="13"/>
      <c r="CB28" s="13"/>
      <c r="CC28" s="14"/>
      <c r="CD28" s="14"/>
      <c r="CE28" s="14"/>
      <c r="CF28" s="14"/>
      <c r="CG28" s="13"/>
      <c r="CH28" s="13"/>
      <c r="CI28" s="13"/>
      <c r="CJ28" s="13"/>
      <c r="CK28" s="13"/>
      <c r="CL28" s="13"/>
      <c r="CM28" s="13"/>
    </row>
    <row r="29" spans="1:91" s="9" customFormat="1" ht="14.25" customHeight="1" x14ac:dyDescent="0.3">
      <c r="A29" s="72"/>
      <c r="B29" s="27" t="s">
        <v>136</v>
      </c>
      <c r="C29" s="63">
        <v>641.02499999999998</v>
      </c>
      <c r="D29" s="64">
        <v>9.2289999999999992</v>
      </c>
      <c r="E29" s="61">
        <v>154.85400000000001</v>
      </c>
      <c r="F29" s="61">
        <v>24.491</v>
      </c>
      <c r="G29" s="61">
        <v>30.510999999999999</v>
      </c>
      <c r="H29" s="61">
        <v>236.51</v>
      </c>
      <c r="I29" s="61">
        <v>42.029000000000003</v>
      </c>
      <c r="J29" s="61">
        <v>143.40100000000001</v>
      </c>
      <c r="K29" s="61">
        <v>175.869</v>
      </c>
      <c r="L29" s="60">
        <v>0.92400000000000004</v>
      </c>
      <c r="M29" s="60">
        <v>7.8250000000000002</v>
      </c>
      <c r="N29" s="61">
        <v>160.09399999999999</v>
      </c>
      <c r="O29" s="61">
        <v>7.0259999999999998</v>
      </c>
      <c r="P29" s="61">
        <v>3004.3220000000001</v>
      </c>
      <c r="Q29" s="61">
        <v>12.413</v>
      </c>
      <c r="R29" s="61">
        <v>0.47499999999999998</v>
      </c>
      <c r="S29" s="60">
        <v>18.206</v>
      </c>
      <c r="T29" s="60">
        <v>182.083</v>
      </c>
      <c r="U29" s="60">
        <v>373.32</v>
      </c>
      <c r="V29" s="60">
        <v>372.209</v>
      </c>
      <c r="W29" s="60">
        <v>114.956</v>
      </c>
      <c r="X29" s="60">
        <v>184.50299999999999</v>
      </c>
      <c r="Y29" s="60">
        <v>51.308</v>
      </c>
      <c r="Z29" s="60">
        <v>235.34</v>
      </c>
      <c r="AA29" s="60">
        <v>123.27800000000001</v>
      </c>
      <c r="AB29" s="60">
        <v>72.528000000000006</v>
      </c>
      <c r="AC29" s="60">
        <v>101.373</v>
      </c>
      <c r="AD29" s="60">
        <v>290.98399999999998</v>
      </c>
      <c r="AE29" s="60">
        <v>137.29300000000001</v>
      </c>
      <c r="AF29" s="60">
        <v>162.51300000000001</v>
      </c>
      <c r="AG29" s="60">
        <v>195.131</v>
      </c>
      <c r="AH29" s="60">
        <v>376.40899999999999</v>
      </c>
      <c r="AI29" s="60">
        <v>46.877000000000002</v>
      </c>
      <c r="AJ29" s="60">
        <v>3350.732</v>
      </c>
      <c r="AK29" s="60">
        <v>1340.84</v>
      </c>
      <c r="AL29" s="60">
        <v>1504.57</v>
      </c>
      <c r="AM29" s="60">
        <v>505.322</v>
      </c>
      <c r="AN29" s="60">
        <v>6015.73</v>
      </c>
      <c r="AO29" s="60">
        <v>734.697</v>
      </c>
      <c r="AP29" s="60">
        <v>174.13800000000001</v>
      </c>
      <c r="AQ29" s="60">
        <v>200.977</v>
      </c>
      <c r="AR29" s="60">
        <v>1212.0050000000001</v>
      </c>
      <c r="AS29" s="60">
        <v>2051.87</v>
      </c>
      <c r="AT29" s="60">
        <v>1642.0429999999999</v>
      </c>
      <c r="AU29" s="60">
        <v>13035.581</v>
      </c>
      <c r="AV29" s="60">
        <v>792.91399999999999</v>
      </c>
      <c r="AW29" s="60">
        <v>2296.5219999999999</v>
      </c>
      <c r="AX29" s="60">
        <v>3752.4290000000001</v>
      </c>
      <c r="AY29" s="60">
        <v>2218.5479999999998</v>
      </c>
      <c r="AZ29" s="60">
        <v>2675.5309999999999</v>
      </c>
      <c r="BA29" s="60">
        <v>1299.6369999999999</v>
      </c>
      <c r="BB29" s="60">
        <v>0</v>
      </c>
      <c r="BC29" s="60">
        <v>5427.4840000000004</v>
      </c>
      <c r="BD29" s="60">
        <v>701.33</v>
      </c>
      <c r="BE29" s="60">
        <v>1295.826</v>
      </c>
      <c r="BF29" s="60">
        <v>910.17499999999995</v>
      </c>
      <c r="BG29" s="73">
        <v>1915.3610000000001</v>
      </c>
      <c r="BH29" s="63">
        <v>604.79200000000003</v>
      </c>
      <c r="BI29" s="64">
        <v>1542.97</v>
      </c>
      <c r="BJ29" s="60">
        <v>1863.7860000000001</v>
      </c>
      <c r="BK29" s="60">
        <v>1458.1849999999999</v>
      </c>
      <c r="BL29" s="60">
        <v>373.85899999999998</v>
      </c>
      <c r="BM29" s="60">
        <v>16.311</v>
      </c>
      <c r="BN29" s="60">
        <v>1068.0150000000001</v>
      </c>
      <c r="BO29" s="60">
        <v>904.64200000000005</v>
      </c>
      <c r="BP29" s="60">
        <v>1521.8710000000001</v>
      </c>
      <c r="BQ29" s="60">
        <v>39.46</v>
      </c>
      <c r="BR29" s="60">
        <v>4788.1279999999997</v>
      </c>
      <c r="BS29" s="60">
        <v>47518.73</v>
      </c>
      <c r="BT29" s="60">
        <v>952.03</v>
      </c>
      <c r="BU29" s="60">
        <v>391.15900000001307</v>
      </c>
      <c r="BV29" s="61">
        <v>92678.581000000006</v>
      </c>
      <c r="BW29" s="62">
        <v>14.977</v>
      </c>
      <c r="BX29" s="13"/>
      <c r="BY29" s="13"/>
      <c r="BZ29" s="13"/>
      <c r="CA29" s="13"/>
      <c r="CB29" s="13"/>
      <c r="CC29" s="14"/>
      <c r="CD29" s="14"/>
      <c r="CE29" s="14"/>
      <c r="CF29" s="14"/>
      <c r="CG29" s="13"/>
      <c r="CH29" s="13"/>
      <c r="CI29" s="13"/>
      <c r="CJ29" s="13"/>
      <c r="CK29" s="13"/>
      <c r="CL29" s="13"/>
      <c r="CM29" s="13"/>
    </row>
    <row r="30" spans="1:91" s="9" customFormat="1" ht="14.25" customHeight="1" x14ac:dyDescent="0.3">
      <c r="A30" s="72">
        <v>2002</v>
      </c>
      <c r="B30" s="27" t="s">
        <v>137</v>
      </c>
      <c r="C30" s="63">
        <v>594.68799999999999</v>
      </c>
      <c r="D30" s="64">
        <v>8.6910000000000007</v>
      </c>
      <c r="E30" s="61">
        <v>149.517</v>
      </c>
      <c r="F30" s="61">
        <v>18.614000000000001</v>
      </c>
      <c r="G30" s="61">
        <v>22.541</v>
      </c>
      <c r="H30" s="61">
        <v>221.82599999999999</v>
      </c>
      <c r="I30" s="61">
        <v>35.337000000000003</v>
      </c>
      <c r="J30" s="61">
        <v>138.16200000000001</v>
      </c>
      <c r="K30" s="61">
        <v>166.43799999999999</v>
      </c>
      <c r="L30" s="60">
        <v>0.92800000000000005</v>
      </c>
      <c r="M30" s="60">
        <v>7.6909999999999998</v>
      </c>
      <c r="N30" s="61">
        <v>150.749</v>
      </c>
      <c r="O30" s="61">
        <v>7.07</v>
      </c>
      <c r="P30" s="61">
        <v>2788.3530000000001</v>
      </c>
      <c r="Q30" s="61">
        <v>9.3290000000000006</v>
      </c>
      <c r="R30" s="61">
        <v>0.42599999999999999</v>
      </c>
      <c r="S30" s="60">
        <v>17.138000000000002</v>
      </c>
      <c r="T30" s="60">
        <v>177.15600000000001</v>
      </c>
      <c r="U30" s="60">
        <v>355.68400000000003</v>
      </c>
      <c r="V30" s="60">
        <v>347.67500000000001</v>
      </c>
      <c r="W30" s="60">
        <v>114.42400000000001</v>
      </c>
      <c r="X30" s="60">
        <v>169.54</v>
      </c>
      <c r="Y30" s="60">
        <v>50.213000000000001</v>
      </c>
      <c r="Z30" s="60">
        <v>207.89699999999999</v>
      </c>
      <c r="AA30" s="60">
        <v>124.57</v>
      </c>
      <c r="AB30" s="60">
        <v>73.191999999999993</v>
      </c>
      <c r="AC30" s="60">
        <v>97.594999999999999</v>
      </c>
      <c r="AD30" s="60">
        <v>252.34100000000001</v>
      </c>
      <c r="AE30" s="60">
        <v>120.321</v>
      </c>
      <c r="AF30" s="60">
        <v>143.68700000000001</v>
      </c>
      <c r="AG30" s="60">
        <v>169.06800000000001</v>
      </c>
      <c r="AH30" s="60">
        <v>358.09699999999998</v>
      </c>
      <c r="AI30" s="60">
        <v>45.737000000000002</v>
      </c>
      <c r="AJ30" s="60">
        <v>3323.7559999999999</v>
      </c>
      <c r="AK30" s="60">
        <v>1327.518</v>
      </c>
      <c r="AL30" s="60">
        <v>1515.89</v>
      </c>
      <c r="AM30" s="60">
        <v>480.34800000000001</v>
      </c>
      <c r="AN30" s="60">
        <v>5915.3459999999995</v>
      </c>
      <c r="AO30" s="60">
        <v>729.83500000000004</v>
      </c>
      <c r="AP30" s="60">
        <v>161.92500000000001</v>
      </c>
      <c r="AQ30" s="60">
        <v>185.845</v>
      </c>
      <c r="AR30" s="60">
        <v>1208.454</v>
      </c>
      <c r="AS30" s="60">
        <v>2115.0120000000002</v>
      </c>
      <c r="AT30" s="60">
        <v>1514.2750000000001</v>
      </c>
      <c r="AU30" s="60">
        <v>13156.341</v>
      </c>
      <c r="AV30" s="60">
        <v>772.95699999999999</v>
      </c>
      <c r="AW30" s="60">
        <v>2379.433</v>
      </c>
      <c r="AX30" s="60">
        <v>3744.509</v>
      </c>
      <c r="AY30" s="60">
        <v>2232.5569999999998</v>
      </c>
      <c r="AZ30" s="60">
        <v>2744.2310000000002</v>
      </c>
      <c r="BA30" s="60">
        <v>1282.654</v>
      </c>
      <c r="BB30" s="60">
        <v>0</v>
      </c>
      <c r="BC30" s="60">
        <v>5157.4769999999999</v>
      </c>
      <c r="BD30" s="60">
        <v>631.10199999999998</v>
      </c>
      <c r="BE30" s="60">
        <v>1256.2260000000001</v>
      </c>
      <c r="BF30" s="60">
        <v>876.84400000000005</v>
      </c>
      <c r="BG30" s="73">
        <v>1852.6120000000001</v>
      </c>
      <c r="BH30" s="63">
        <v>540.69299999999998</v>
      </c>
      <c r="BI30" s="64">
        <v>1450.338</v>
      </c>
      <c r="BJ30" s="60">
        <v>1833.1110000000001</v>
      </c>
      <c r="BK30" s="60">
        <v>1435.817</v>
      </c>
      <c r="BL30" s="60">
        <v>364.66899999999998</v>
      </c>
      <c r="BM30" s="60">
        <v>15.724</v>
      </c>
      <c r="BN30" s="60">
        <v>1055.424</v>
      </c>
      <c r="BO30" s="60">
        <v>894.24400000000003</v>
      </c>
      <c r="BP30" s="60">
        <v>1532.9349999999999</v>
      </c>
      <c r="BQ30" s="60">
        <v>38.697000000000003</v>
      </c>
      <c r="BR30" s="60">
        <v>4688.2290000000003</v>
      </c>
      <c r="BS30" s="60">
        <v>50502.517999999996</v>
      </c>
      <c r="BT30" s="60">
        <v>922.61800000000005</v>
      </c>
      <c r="BU30" s="60">
        <v>384.5920000000209</v>
      </c>
      <c r="BV30" s="61">
        <v>94831.235000000001</v>
      </c>
      <c r="BW30" s="62">
        <v>13.086</v>
      </c>
      <c r="BX30" s="13"/>
      <c r="BY30" s="13"/>
      <c r="BZ30" s="13"/>
      <c r="CA30" s="13"/>
      <c r="CB30" s="13"/>
      <c r="CC30" s="14"/>
      <c r="CD30" s="14"/>
      <c r="CE30" s="14"/>
      <c r="CF30" s="14"/>
      <c r="CG30" s="13"/>
      <c r="CH30" s="13"/>
      <c r="CI30" s="13"/>
      <c r="CJ30" s="13"/>
      <c r="CK30" s="13"/>
      <c r="CL30" s="13"/>
      <c r="CM30" s="13"/>
    </row>
    <row r="31" spans="1:91" s="9" customFormat="1" ht="14.25" customHeight="1" x14ac:dyDescent="0.3">
      <c r="A31" s="46"/>
      <c r="B31" s="27" t="s">
        <v>138</v>
      </c>
      <c r="C31" s="63">
        <v>569.10599999999999</v>
      </c>
      <c r="D31" s="64">
        <v>8.4730000000000008</v>
      </c>
      <c r="E31" s="61">
        <v>122.535</v>
      </c>
      <c r="F31" s="61">
        <v>18.486999999999998</v>
      </c>
      <c r="G31" s="61">
        <v>24.997</v>
      </c>
      <c r="H31" s="61">
        <v>224.142</v>
      </c>
      <c r="I31" s="61">
        <v>35.098999999999997</v>
      </c>
      <c r="J31" s="61">
        <v>135.37299999999999</v>
      </c>
      <c r="K31" s="61">
        <v>170.262</v>
      </c>
      <c r="L31" s="60">
        <v>0.95399999999999996</v>
      </c>
      <c r="M31" s="60">
        <v>7.3529999999999998</v>
      </c>
      <c r="N31" s="61">
        <v>153.358</v>
      </c>
      <c r="O31" s="61">
        <v>8.5969999999999995</v>
      </c>
      <c r="P31" s="61">
        <v>2801.7750000000001</v>
      </c>
      <c r="Q31" s="61">
        <v>8.8810000000000002</v>
      </c>
      <c r="R31" s="61">
        <v>1.1240000000000001</v>
      </c>
      <c r="S31" s="60">
        <v>17.067</v>
      </c>
      <c r="T31" s="60">
        <v>176.255</v>
      </c>
      <c r="U31" s="60">
        <v>350.97199999999998</v>
      </c>
      <c r="V31" s="60">
        <v>342.22500000000002</v>
      </c>
      <c r="W31" s="60">
        <v>113.249</v>
      </c>
      <c r="X31" s="60">
        <v>169.524</v>
      </c>
      <c r="Y31" s="60">
        <v>50.287999999999997</v>
      </c>
      <c r="Z31" s="60">
        <v>209.76400000000001</v>
      </c>
      <c r="AA31" s="60">
        <v>130.863</v>
      </c>
      <c r="AB31" s="60">
        <v>76.254000000000005</v>
      </c>
      <c r="AC31" s="60">
        <v>98.721999999999994</v>
      </c>
      <c r="AD31" s="60">
        <v>289.904</v>
      </c>
      <c r="AE31" s="60">
        <v>115.08</v>
      </c>
      <c r="AF31" s="60">
        <v>136.22999999999999</v>
      </c>
      <c r="AG31" s="60">
        <v>170.404</v>
      </c>
      <c r="AH31" s="60">
        <v>344.96899999999999</v>
      </c>
      <c r="AI31" s="60">
        <v>53.570999999999998</v>
      </c>
      <c r="AJ31" s="60">
        <v>3404.384</v>
      </c>
      <c r="AK31" s="60">
        <v>1351.9659999999999</v>
      </c>
      <c r="AL31" s="60">
        <v>1563.838</v>
      </c>
      <c r="AM31" s="60">
        <v>488.58</v>
      </c>
      <c r="AN31" s="60">
        <v>5782.0119999999997</v>
      </c>
      <c r="AO31" s="60">
        <v>759.07899999999995</v>
      </c>
      <c r="AP31" s="60">
        <v>155.309</v>
      </c>
      <c r="AQ31" s="60">
        <v>184.09399999999999</v>
      </c>
      <c r="AR31" s="60">
        <v>1117.731</v>
      </c>
      <c r="AS31" s="60">
        <v>2012.5840000000001</v>
      </c>
      <c r="AT31" s="60">
        <v>1553.2149999999999</v>
      </c>
      <c r="AU31" s="60">
        <v>13376.24</v>
      </c>
      <c r="AV31" s="60">
        <v>753.87900000000002</v>
      </c>
      <c r="AW31" s="60">
        <v>2361.7510000000002</v>
      </c>
      <c r="AX31" s="60">
        <v>3778.9110000000001</v>
      </c>
      <c r="AY31" s="60">
        <v>2251.0450000000001</v>
      </c>
      <c r="AZ31" s="60">
        <v>2911.7150000000001</v>
      </c>
      <c r="BA31" s="60">
        <v>1318.9390000000001</v>
      </c>
      <c r="BB31" s="60">
        <v>0</v>
      </c>
      <c r="BC31" s="60">
        <v>4967.134</v>
      </c>
      <c r="BD31" s="60">
        <v>605.423</v>
      </c>
      <c r="BE31" s="60">
        <v>1220.761</v>
      </c>
      <c r="BF31" s="60">
        <v>873.03499999999997</v>
      </c>
      <c r="BG31" s="73">
        <v>1759.9949999999999</v>
      </c>
      <c r="BH31" s="63">
        <v>507.92</v>
      </c>
      <c r="BI31" s="64">
        <v>1397.239</v>
      </c>
      <c r="BJ31" s="60">
        <v>1867.518</v>
      </c>
      <c r="BK31" s="60">
        <v>1449.723</v>
      </c>
      <c r="BL31" s="60">
        <v>381.06700000000001</v>
      </c>
      <c r="BM31" s="60">
        <v>16.611000000000001</v>
      </c>
      <c r="BN31" s="60">
        <v>1052.0450000000001</v>
      </c>
      <c r="BO31" s="60">
        <v>913.20699999999999</v>
      </c>
      <c r="BP31" s="60">
        <v>1560.7159999999999</v>
      </c>
      <c r="BQ31" s="60">
        <v>37.271000000000001</v>
      </c>
      <c r="BR31" s="60">
        <v>4420.357</v>
      </c>
      <c r="BS31" s="60">
        <v>52527.044999999998</v>
      </c>
      <c r="BT31" s="60">
        <v>914.65300000000002</v>
      </c>
      <c r="BU31" s="60">
        <v>812.13999999999055</v>
      </c>
      <c r="BV31" s="61">
        <v>97024.353000000003</v>
      </c>
      <c r="BW31" s="62">
        <v>8.2370000000000001</v>
      </c>
      <c r="BX31" s="13"/>
      <c r="BY31" s="13"/>
      <c r="BZ31" s="13"/>
      <c r="CA31" s="13"/>
      <c r="CB31" s="13"/>
      <c r="CC31" s="14"/>
      <c r="CD31" s="14"/>
      <c r="CE31" s="14"/>
      <c r="CF31" s="14"/>
      <c r="CG31" s="13"/>
      <c r="CH31" s="13"/>
      <c r="CI31" s="13"/>
      <c r="CJ31" s="13"/>
      <c r="CK31" s="13"/>
      <c r="CL31" s="13"/>
      <c r="CM31" s="13"/>
    </row>
    <row r="32" spans="1:91" s="9" customFormat="1" ht="14.25" customHeight="1" x14ac:dyDescent="0.3">
      <c r="A32" s="46"/>
      <c r="B32" s="27" t="s">
        <v>135</v>
      </c>
      <c r="C32" s="63">
        <v>587.47400000000005</v>
      </c>
      <c r="D32" s="64">
        <v>8.2010000000000005</v>
      </c>
      <c r="E32" s="61">
        <v>115.91500000000001</v>
      </c>
      <c r="F32" s="61">
        <v>15.337</v>
      </c>
      <c r="G32" s="61">
        <v>25.651</v>
      </c>
      <c r="H32" s="61">
        <v>251.78200000000001</v>
      </c>
      <c r="I32" s="61">
        <v>31.97</v>
      </c>
      <c r="J32" s="61">
        <v>138.61799999999999</v>
      </c>
      <c r="K32" s="61">
        <v>128.059</v>
      </c>
      <c r="L32" s="60">
        <v>0.60599999999999998</v>
      </c>
      <c r="M32" s="60">
        <v>6.8129999999999997</v>
      </c>
      <c r="N32" s="61">
        <v>118.182</v>
      </c>
      <c r="O32" s="61">
        <v>2.4580000000000002</v>
      </c>
      <c r="P32" s="61">
        <v>2602.5340000000001</v>
      </c>
      <c r="Q32" s="61">
        <v>5.7030000000000003</v>
      </c>
      <c r="R32" s="61">
        <v>0.84799999999999998</v>
      </c>
      <c r="S32" s="60">
        <v>15.574</v>
      </c>
      <c r="T32" s="60">
        <v>170.69</v>
      </c>
      <c r="U32" s="60">
        <v>349.608</v>
      </c>
      <c r="V32" s="60">
        <v>266.98200000000003</v>
      </c>
      <c r="W32" s="60">
        <v>101.31</v>
      </c>
      <c r="X32" s="60">
        <v>152.79599999999999</v>
      </c>
      <c r="Y32" s="60">
        <v>54.716999999999999</v>
      </c>
      <c r="Z32" s="60">
        <v>189.88</v>
      </c>
      <c r="AA32" s="60">
        <v>118.685</v>
      </c>
      <c r="AB32" s="60">
        <v>69.025000000000006</v>
      </c>
      <c r="AC32" s="60">
        <v>98.525999999999996</v>
      </c>
      <c r="AD32" s="60">
        <v>239.36699999999999</v>
      </c>
      <c r="AE32" s="60">
        <v>102.246</v>
      </c>
      <c r="AF32" s="60">
        <v>136.816</v>
      </c>
      <c r="AG32" s="60">
        <v>154.07</v>
      </c>
      <c r="AH32" s="60">
        <v>375.69099999999997</v>
      </c>
      <c r="AI32" s="60">
        <v>48.662999999999997</v>
      </c>
      <c r="AJ32" s="60">
        <v>3461.5970000000002</v>
      </c>
      <c r="AK32" s="60">
        <v>1352.873</v>
      </c>
      <c r="AL32" s="60">
        <v>1568.395</v>
      </c>
      <c r="AM32" s="60">
        <v>540.32899999999995</v>
      </c>
      <c r="AN32" s="60">
        <v>5623.7960000000003</v>
      </c>
      <c r="AO32" s="60">
        <v>773.16</v>
      </c>
      <c r="AP32" s="60">
        <v>129.22499999999999</v>
      </c>
      <c r="AQ32" s="60">
        <v>162.87799999999999</v>
      </c>
      <c r="AR32" s="60">
        <v>1045.403</v>
      </c>
      <c r="AS32" s="60">
        <v>1828.8989999999999</v>
      </c>
      <c r="AT32" s="60">
        <v>1684.231</v>
      </c>
      <c r="AU32" s="60">
        <v>13740.921</v>
      </c>
      <c r="AV32" s="60">
        <v>744.03800000000001</v>
      </c>
      <c r="AW32" s="60">
        <v>2396.9929999999999</v>
      </c>
      <c r="AX32" s="60">
        <v>3829.6880000000001</v>
      </c>
      <c r="AY32" s="60">
        <v>2309.9140000000002</v>
      </c>
      <c r="AZ32" s="60">
        <v>2977.9870000000001</v>
      </c>
      <c r="BA32" s="60">
        <v>1482.3009999999999</v>
      </c>
      <c r="BB32" s="60">
        <v>0</v>
      </c>
      <c r="BC32" s="60">
        <v>5136.0820000000003</v>
      </c>
      <c r="BD32" s="60">
        <v>579.97900000000004</v>
      </c>
      <c r="BE32" s="60">
        <v>1221.3979999999999</v>
      </c>
      <c r="BF32" s="60">
        <v>908.19500000000005</v>
      </c>
      <c r="BG32" s="73">
        <v>1610.903</v>
      </c>
      <c r="BH32" s="63">
        <v>815.60699999999997</v>
      </c>
      <c r="BI32" s="64">
        <v>1390.175</v>
      </c>
      <c r="BJ32" s="60">
        <v>1814.376</v>
      </c>
      <c r="BK32" s="60">
        <v>1440.011</v>
      </c>
      <c r="BL32" s="60">
        <v>294.78699999999998</v>
      </c>
      <c r="BM32" s="60">
        <v>16.925999999999998</v>
      </c>
      <c r="BN32" s="60">
        <v>1128.298</v>
      </c>
      <c r="BO32" s="60">
        <v>812.96199999999999</v>
      </c>
      <c r="BP32" s="60">
        <v>1647.5239999999999</v>
      </c>
      <c r="BQ32" s="60">
        <v>40.753</v>
      </c>
      <c r="BR32" s="60">
        <v>4208.1940000000004</v>
      </c>
      <c r="BS32" s="60">
        <v>55168.398000000001</v>
      </c>
      <c r="BT32" s="60">
        <v>957.55799999999999</v>
      </c>
      <c r="BU32" s="60">
        <v>806.3750000000191</v>
      </c>
      <c r="BV32" s="61">
        <v>99615.452000000005</v>
      </c>
      <c r="BW32" s="62">
        <v>7.2309999999999999</v>
      </c>
      <c r="BX32" s="13"/>
      <c r="BY32" s="13"/>
      <c r="BZ32" s="13"/>
      <c r="CA32" s="13"/>
      <c r="CB32" s="13"/>
      <c r="CC32" s="14"/>
      <c r="CD32" s="14"/>
      <c r="CE32" s="14"/>
      <c r="CF32" s="14"/>
      <c r="CG32" s="13"/>
      <c r="CH32" s="13"/>
      <c r="CI32" s="13"/>
      <c r="CJ32" s="13"/>
      <c r="CK32" s="13"/>
      <c r="CL32" s="13"/>
      <c r="CM32" s="13"/>
    </row>
    <row r="33" spans="1:96" s="9" customFormat="1" ht="14.25" customHeight="1" x14ac:dyDescent="0.3">
      <c r="A33" s="46"/>
      <c r="B33" s="27" t="s">
        <v>136</v>
      </c>
      <c r="C33" s="63">
        <v>562.86099999999999</v>
      </c>
      <c r="D33" s="64">
        <v>7.8529999999999998</v>
      </c>
      <c r="E33" s="61">
        <v>97.694999999999993</v>
      </c>
      <c r="F33" s="61">
        <v>22.625</v>
      </c>
      <c r="G33" s="61">
        <v>24.866</v>
      </c>
      <c r="H33" s="61">
        <v>232.01400000000001</v>
      </c>
      <c r="I33" s="61">
        <v>28.864999999999998</v>
      </c>
      <c r="J33" s="61">
        <v>148.94300000000001</v>
      </c>
      <c r="K33" s="61">
        <v>113.018</v>
      </c>
      <c r="L33" s="60">
        <v>0.51100000000000001</v>
      </c>
      <c r="M33" s="60">
        <v>7.4130000000000003</v>
      </c>
      <c r="N33" s="61">
        <v>103.123</v>
      </c>
      <c r="O33" s="61">
        <v>1.9710000000000001</v>
      </c>
      <c r="P33" s="61">
        <v>2513.9050000000002</v>
      </c>
      <c r="Q33" s="61">
        <v>4.0330000000000004</v>
      </c>
      <c r="R33" s="61">
        <v>0.86899999999999999</v>
      </c>
      <c r="S33" s="60">
        <v>15.279</v>
      </c>
      <c r="T33" s="60">
        <v>169.392</v>
      </c>
      <c r="U33" s="60">
        <v>348.28100000000001</v>
      </c>
      <c r="V33" s="60">
        <v>262.25599999999997</v>
      </c>
      <c r="W33" s="60">
        <v>94.923000000000002</v>
      </c>
      <c r="X33" s="60">
        <v>155.947</v>
      </c>
      <c r="Y33" s="60">
        <v>55.252000000000002</v>
      </c>
      <c r="Z33" s="60">
        <v>181.28700000000001</v>
      </c>
      <c r="AA33" s="60">
        <v>115.479</v>
      </c>
      <c r="AB33" s="60">
        <v>72.87</v>
      </c>
      <c r="AC33" s="60">
        <v>94.698999999999998</v>
      </c>
      <c r="AD33" s="60">
        <v>261.81200000000001</v>
      </c>
      <c r="AE33" s="60">
        <v>99.763999999999996</v>
      </c>
      <c r="AF33" s="60">
        <v>125.15600000000001</v>
      </c>
      <c r="AG33" s="60">
        <v>103.029</v>
      </c>
      <c r="AH33" s="60">
        <v>353.577</v>
      </c>
      <c r="AI33" s="60">
        <v>50.078000000000003</v>
      </c>
      <c r="AJ33" s="60">
        <v>3465.9960000000001</v>
      </c>
      <c r="AK33" s="60">
        <v>1361.7370000000001</v>
      </c>
      <c r="AL33" s="60">
        <v>1576.1179999999999</v>
      </c>
      <c r="AM33" s="60">
        <v>528.14099999999996</v>
      </c>
      <c r="AN33" s="60">
        <v>5504.1369999999997</v>
      </c>
      <c r="AO33" s="60">
        <v>786.03700000000003</v>
      </c>
      <c r="AP33" s="60">
        <v>117.261</v>
      </c>
      <c r="AQ33" s="60">
        <v>160.86799999999999</v>
      </c>
      <c r="AR33" s="60">
        <v>959.28200000000004</v>
      </c>
      <c r="AS33" s="60">
        <v>1839.4</v>
      </c>
      <c r="AT33" s="60">
        <v>1641.289</v>
      </c>
      <c r="AU33" s="60">
        <v>14042.201999999999</v>
      </c>
      <c r="AV33" s="60">
        <v>746.43600000000004</v>
      </c>
      <c r="AW33" s="60">
        <v>2464.6579999999999</v>
      </c>
      <c r="AX33" s="60">
        <v>3855.6669999999999</v>
      </c>
      <c r="AY33" s="60">
        <v>2811.027</v>
      </c>
      <c r="AZ33" s="60">
        <v>2577.7660000000001</v>
      </c>
      <c r="BA33" s="60">
        <v>1586.6479999999999</v>
      </c>
      <c r="BB33" s="60">
        <v>0</v>
      </c>
      <c r="BC33" s="60">
        <v>4895.8230000000003</v>
      </c>
      <c r="BD33" s="60">
        <v>574.83699999999999</v>
      </c>
      <c r="BE33" s="60">
        <v>1168.902</v>
      </c>
      <c r="BF33" s="60">
        <v>885.08</v>
      </c>
      <c r="BG33" s="73">
        <v>1559.2059999999999</v>
      </c>
      <c r="BH33" s="63">
        <v>707.798</v>
      </c>
      <c r="BI33" s="64">
        <v>1438.6980000000001</v>
      </c>
      <c r="BJ33" s="60">
        <v>1785.155</v>
      </c>
      <c r="BK33" s="60">
        <v>1419.1559999999999</v>
      </c>
      <c r="BL33" s="60">
        <v>271.45999999999998</v>
      </c>
      <c r="BM33" s="60">
        <v>16.477</v>
      </c>
      <c r="BN33" s="60">
        <v>1131.2190000000001</v>
      </c>
      <c r="BO33" s="60">
        <v>789.48800000000006</v>
      </c>
      <c r="BP33" s="60">
        <v>1601.212</v>
      </c>
      <c r="BQ33" s="60">
        <v>38.866</v>
      </c>
      <c r="BR33" s="60">
        <v>3950.4690000000001</v>
      </c>
      <c r="BS33" s="60">
        <v>56562.177000000003</v>
      </c>
      <c r="BT33" s="60">
        <v>962.04899999999998</v>
      </c>
      <c r="BU33" s="60">
        <v>776.45599999999013</v>
      </c>
      <c r="BV33" s="61">
        <v>100471.746</v>
      </c>
      <c r="BW33" s="62">
        <v>6.9320000000000004</v>
      </c>
      <c r="BX33" s="13"/>
      <c r="BY33" s="13"/>
      <c r="BZ33" s="13"/>
      <c r="CA33" s="13"/>
      <c r="CB33" s="13"/>
      <c r="CC33" s="14"/>
      <c r="CD33" s="14"/>
      <c r="CE33" s="14"/>
      <c r="CF33" s="14"/>
      <c r="CG33" s="13"/>
      <c r="CH33" s="13"/>
      <c r="CI33" s="13"/>
      <c r="CJ33" s="13"/>
      <c r="CK33" s="13"/>
      <c r="CL33" s="13"/>
      <c r="CM33" s="13"/>
    </row>
    <row r="34" spans="1:96" s="9" customFormat="1" ht="14.25" customHeight="1" x14ac:dyDescent="0.3">
      <c r="A34" s="55">
        <v>2003</v>
      </c>
      <c r="B34" s="27" t="s">
        <v>137</v>
      </c>
      <c r="C34" s="63">
        <v>564.54499999999996</v>
      </c>
      <c r="D34" s="64">
        <v>7.9880000000000004</v>
      </c>
      <c r="E34" s="61">
        <v>119.29</v>
      </c>
      <c r="F34" s="61">
        <v>22.695</v>
      </c>
      <c r="G34" s="61">
        <v>25.739000000000001</v>
      </c>
      <c r="H34" s="61">
        <v>225.756</v>
      </c>
      <c r="I34" s="61">
        <v>27.387</v>
      </c>
      <c r="J34" s="61">
        <v>135.69</v>
      </c>
      <c r="K34" s="61">
        <v>119.443</v>
      </c>
      <c r="L34" s="60">
        <v>0.56299999999999994</v>
      </c>
      <c r="M34" s="60">
        <v>11.128</v>
      </c>
      <c r="N34" s="61">
        <v>105.532</v>
      </c>
      <c r="O34" s="61">
        <v>2.2200000000000002</v>
      </c>
      <c r="P34" s="61">
        <v>2620.41</v>
      </c>
      <c r="Q34" s="61">
        <v>3.8769999999999998</v>
      </c>
      <c r="R34" s="61">
        <v>0.92100000000000004</v>
      </c>
      <c r="S34" s="60">
        <v>14.856999999999999</v>
      </c>
      <c r="T34" s="60">
        <v>178.126</v>
      </c>
      <c r="U34" s="60">
        <v>353.637</v>
      </c>
      <c r="V34" s="60">
        <v>299.58699999999999</v>
      </c>
      <c r="W34" s="60">
        <v>88.158000000000001</v>
      </c>
      <c r="X34" s="60">
        <v>155.99700000000001</v>
      </c>
      <c r="Y34" s="60">
        <v>55.85</v>
      </c>
      <c r="Z34" s="60">
        <v>183.459</v>
      </c>
      <c r="AA34" s="60">
        <v>118.56</v>
      </c>
      <c r="AB34" s="60">
        <v>75.034999999999997</v>
      </c>
      <c r="AC34" s="60">
        <v>85.686999999999998</v>
      </c>
      <c r="AD34" s="60">
        <v>256.35599999999999</v>
      </c>
      <c r="AE34" s="60">
        <v>101.931</v>
      </c>
      <c r="AF34" s="60">
        <v>124.25700000000001</v>
      </c>
      <c r="AG34" s="60">
        <v>97.028000000000006</v>
      </c>
      <c r="AH34" s="60">
        <v>427.08699999999999</v>
      </c>
      <c r="AI34" s="60">
        <v>64.734999999999999</v>
      </c>
      <c r="AJ34" s="60">
        <v>3625.8020000000001</v>
      </c>
      <c r="AK34" s="60">
        <v>1405.0429999999999</v>
      </c>
      <c r="AL34" s="60">
        <v>1637.711</v>
      </c>
      <c r="AM34" s="60">
        <v>583.048</v>
      </c>
      <c r="AN34" s="60">
        <v>5370.8</v>
      </c>
      <c r="AO34" s="60">
        <v>822.30399999999997</v>
      </c>
      <c r="AP34" s="60">
        <v>121.623</v>
      </c>
      <c r="AQ34" s="60">
        <v>161.239</v>
      </c>
      <c r="AR34" s="60">
        <v>874.524</v>
      </c>
      <c r="AS34" s="60">
        <v>1843.1410000000001</v>
      </c>
      <c r="AT34" s="60">
        <v>1547.9690000000001</v>
      </c>
      <c r="AU34" s="60">
        <v>14175.495999999999</v>
      </c>
      <c r="AV34" s="60">
        <v>728.18499999999995</v>
      </c>
      <c r="AW34" s="60">
        <v>2537.4899999999998</v>
      </c>
      <c r="AX34" s="60">
        <v>3875.6019999999999</v>
      </c>
      <c r="AY34" s="60">
        <v>2393.9810000000002</v>
      </c>
      <c r="AZ34" s="60">
        <v>3081.74</v>
      </c>
      <c r="BA34" s="60">
        <v>1558.498</v>
      </c>
      <c r="BB34" s="60">
        <v>0</v>
      </c>
      <c r="BC34" s="60">
        <v>4742.87</v>
      </c>
      <c r="BD34" s="60">
        <v>553.99300000000005</v>
      </c>
      <c r="BE34" s="60">
        <v>1149.9110000000001</v>
      </c>
      <c r="BF34" s="60">
        <v>863.01900000000001</v>
      </c>
      <c r="BG34" s="73">
        <v>1511.211</v>
      </c>
      <c r="BH34" s="63">
        <v>664.73599999999999</v>
      </c>
      <c r="BI34" s="64">
        <v>1280.771</v>
      </c>
      <c r="BJ34" s="60">
        <v>1795.556</v>
      </c>
      <c r="BK34" s="60">
        <v>1435.5940000000001</v>
      </c>
      <c r="BL34" s="60">
        <v>269.10000000000002</v>
      </c>
      <c r="BM34" s="60">
        <v>15.946</v>
      </c>
      <c r="BN34" s="60">
        <v>1150.548</v>
      </c>
      <c r="BO34" s="60">
        <v>777.16099999999994</v>
      </c>
      <c r="BP34" s="60">
        <v>1615.0619999999999</v>
      </c>
      <c r="BQ34" s="60">
        <v>36.857999999999997</v>
      </c>
      <c r="BR34" s="60">
        <v>3858.6689999999999</v>
      </c>
      <c r="BS34" s="60">
        <v>57583.241000000002</v>
      </c>
      <c r="BT34" s="60">
        <v>1072.884</v>
      </c>
      <c r="BU34" s="60">
        <v>1045.135000000022</v>
      </c>
      <c r="BV34" s="61">
        <v>101785.03200000001</v>
      </c>
      <c r="BW34" s="62">
        <v>6.8479999999999999</v>
      </c>
      <c r="BX34" s="13"/>
      <c r="BY34" s="13"/>
      <c r="BZ34" s="13"/>
      <c r="CA34" s="13"/>
      <c r="CB34" s="13"/>
      <c r="CC34" s="14"/>
      <c r="CD34" s="14"/>
      <c r="CE34" s="14"/>
      <c r="CF34" s="14"/>
      <c r="CG34" s="13"/>
      <c r="CH34" s="13"/>
      <c r="CI34" s="13"/>
      <c r="CJ34" s="13"/>
      <c r="CK34" s="13"/>
      <c r="CL34" s="13"/>
      <c r="CM34" s="13"/>
    </row>
    <row r="35" spans="1:96" s="80" customFormat="1" ht="14.25" customHeight="1" x14ac:dyDescent="0.3">
      <c r="A35" s="46"/>
      <c r="B35" s="27" t="s">
        <v>138</v>
      </c>
      <c r="C35" s="63">
        <v>548.63800000000003</v>
      </c>
      <c r="D35" s="64">
        <v>8.2080000000000002</v>
      </c>
      <c r="E35" s="61">
        <v>103.197</v>
      </c>
      <c r="F35" s="61">
        <v>15.975</v>
      </c>
      <c r="G35" s="61">
        <v>25.081</v>
      </c>
      <c r="H35" s="61">
        <v>224.50200000000001</v>
      </c>
      <c r="I35" s="61">
        <v>26.135999999999999</v>
      </c>
      <c r="J35" s="61">
        <v>145.53899999999999</v>
      </c>
      <c r="K35" s="61">
        <v>116.785</v>
      </c>
      <c r="L35" s="60">
        <v>0.45900000000000002</v>
      </c>
      <c r="M35" s="60">
        <v>10.082000000000001</v>
      </c>
      <c r="N35" s="61">
        <v>103.944</v>
      </c>
      <c r="O35" s="61">
        <v>2.2999999999999998</v>
      </c>
      <c r="P35" s="61">
        <v>2562.0459999999998</v>
      </c>
      <c r="Q35" s="61">
        <v>3.6960000000000002</v>
      </c>
      <c r="R35" s="61">
        <v>0.89</v>
      </c>
      <c r="S35" s="60">
        <v>14.082000000000001</v>
      </c>
      <c r="T35" s="60">
        <v>174.63399999999999</v>
      </c>
      <c r="U35" s="60">
        <v>351.512</v>
      </c>
      <c r="V35" s="60">
        <v>300.87299999999999</v>
      </c>
      <c r="W35" s="60">
        <v>84.662000000000006</v>
      </c>
      <c r="X35" s="60">
        <v>148.29400000000001</v>
      </c>
      <c r="Y35" s="60">
        <v>55.429000000000002</v>
      </c>
      <c r="Z35" s="60">
        <v>175.95099999999999</v>
      </c>
      <c r="AA35" s="60">
        <v>120.06</v>
      </c>
      <c r="AB35" s="60">
        <v>75.311000000000007</v>
      </c>
      <c r="AC35" s="60">
        <v>86.072999999999993</v>
      </c>
      <c r="AD35" s="60">
        <v>254.21600000000001</v>
      </c>
      <c r="AE35" s="60">
        <v>101.82299999999999</v>
      </c>
      <c r="AF35" s="60">
        <v>115.729</v>
      </c>
      <c r="AG35" s="60">
        <v>92.736999999999995</v>
      </c>
      <c r="AH35" s="60">
        <v>406.07400000000001</v>
      </c>
      <c r="AI35" s="60">
        <v>64.956999999999994</v>
      </c>
      <c r="AJ35" s="60">
        <v>3655.011</v>
      </c>
      <c r="AK35" s="60">
        <v>1410.2940000000001</v>
      </c>
      <c r="AL35" s="60">
        <v>1663.6790000000001</v>
      </c>
      <c r="AM35" s="60">
        <v>581.03800000000001</v>
      </c>
      <c r="AN35" s="60">
        <v>5336.9660000000003</v>
      </c>
      <c r="AO35" s="60">
        <v>809.85500000000002</v>
      </c>
      <c r="AP35" s="60">
        <v>135.798</v>
      </c>
      <c r="AQ35" s="60">
        <v>156.79300000000001</v>
      </c>
      <c r="AR35" s="60">
        <v>974.88300000000004</v>
      </c>
      <c r="AS35" s="60">
        <v>1694.1690000000001</v>
      </c>
      <c r="AT35" s="60">
        <v>1565.4680000000001</v>
      </c>
      <c r="AU35" s="60">
        <v>14398.468999999999</v>
      </c>
      <c r="AV35" s="60">
        <v>705.92200000000003</v>
      </c>
      <c r="AW35" s="60">
        <v>2618.0630000000001</v>
      </c>
      <c r="AX35" s="60">
        <v>3922.2179999999998</v>
      </c>
      <c r="AY35" s="60">
        <v>2429.1320000000001</v>
      </c>
      <c r="AZ35" s="60">
        <v>3177.3870000000002</v>
      </c>
      <c r="BA35" s="60">
        <v>1545.7470000000001</v>
      </c>
      <c r="BB35" s="60">
        <v>0</v>
      </c>
      <c r="BC35" s="60">
        <v>4628.3019999999997</v>
      </c>
      <c r="BD35" s="60">
        <v>536.39200000000005</v>
      </c>
      <c r="BE35" s="60">
        <v>1038.152</v>
      </c>
      <c r="BF35" s="60">
        <v>899.45500000000004</v>
      </c>
      <c r="BG35" s="73">
        <v>1518.202</v>
      </c>
      <c r="BH35" s="63">
        <v>636.101</v>
      </c>
      <c r="BI35" s="64">
        <v>1259.191</v>
      </c>
      <c r="BJ35" s="60">
        <v>1584.5809999999999</v>
      </c>
      <c r="BK35" s="60">
        <v>1403.1590000000001</v>
      </c>
      <c r="BL35" s="60">
        <v>250.84</v>
      </c>
      <c r="BM35" s="60">
        <v>16.225000000000001</v>
      </c>
      <c r="BN35" s="60">
        <v>1136.0940000000001</v>
      </c>
      <c r="BO35" s="60">
        <v>836.81</v>
      </c>
      <c r="BP35" s="60">
        <v>1628.3579999999999</v>
      </c>
      <c r="BQ35" s="60">
        <v>36.588000000000001</v>
      </c>
      <c r="BR35" s="60">
        <v>3746.12</v>
      </c>
      <c r="BS35" s="60">
        <v>59212.317999999999</v>
      </c>
      <c r="BT35" s="60">
        <v>1062.05</v>
      </c>
      <c r="BU35" s="60">
        <v>929.89999999998258</v>
      </c>
      <c r="BV35" s="61">
        <v>103010.249</v>
      </c>
      <c r="BW35" s="62">
        <v>6.74</v>
      </c>
      <c r="BX35" s="13"/>
      <c r="BY35" s="13"/>
      <c r="BZ35" s="13"/>
      <c r="CA35" s="13"/>
      <c r="CB35" s="13"/>
      <c r="CC35" s="14"/>
      <c r="CD35" s="14"/>
      <c r="CE35" s="14"/>
      <c r="CF35" s="14"/>
      <c r="CG35" s="13"/>
      <c r="CH35" s="13"/>
      <c r="CI35" s="13"/>
      <c r="CJ35" s="13"/>
      <c r="CK35" s="13"/>
      <c r="CL35" s="13"/>
      <c r="CM35" s="13"/>
    </row>
    <row r="36" spans="1:96" ht="14.25" customHeight="1" x14ac:dyDescent="0.25">
      <c r="A36" s="39"/>
      <c r="B36" s="91" t="s">
        <v>135</v>
      </c>
      <c r="C36" s="63">
        <f>SUM(D36:J36)</f>
        <v>542.1</v>
      </c>
      <c r="D36" s="64">
        <v>8</v>
      </c>
      <c r="E36" s="61">
        <v>106.7</v>
      </c>
      <c r="F36" s="61">
        <v>13.3</v>
      </c>
      <c r="G36" s="61">
        <v>27.7</v>
      </c>
      <c r="H36" s="61">
        <v>230.7</v>
      </c>
      <c r="I36" s="61">
        <v>26.3</v>
      </c>
      <c r="J36" s="61">
        <v>129.4</v>
      </c>
      <c r="K36" s="61">
        <f>SUM(L36:O36)</f>
        <v>110.10000000000001</v>
      </c>
      <c r="L36" s="60">
        <v>0.4</v>
      </c>
      <c r="M36" s="60">
        <v>9.3000000000000007</v>
      </c>
      <c r="N36" s="61">
        <v>97.7</v>
      </c>
      <c r="O36" s="61">
        <v>2.7</v>
      </c>
      <c r="P36" s="61">
        <f>SUM(Q36:AH36)</f>
        <v>2525.4</v>
      </c>
      <c r="Q36" s="61">
        <v>5.7</v>
      </c>
      <c r="R36" s="61">
        <v>0.9</v>
      </c>
      <c r="S36" s="60">
        <v>13.6</v>
      </c>
      <c r="T36" s="60">
        <v>178.8</v>
      </c>
      <c r="U36" s="60">
        <v>351.1</v>
      </c>
      <c r="V36" s="60">
        <v>308.39999999999998</v>
      </c>
      <c r="W36" s="60">
        <v>86.5</v>
      </c>
      <c r="X36" s="60">
        <v>153.80000000000001</v>
      </c>
      <c r="Y36" s="60">
        <v>53.4</v>
      </c>
      <c r="Z36" s="60">
        <v>171.1</v>
      </c>
      <c r="AA36" s="60">
        <v>115.4</v>
      </c>
      <c r="AB36" s="60">
        <v>71.099999999999994</v>
      </c>
      <c r="AC36" s="60">
        <v>82.1</v>
      </c>
      <c r="AD36" s="60">
        <v>222.7</v>
      </c>
      <c r="AE36" s="60">
        <v>106.5</v>
      </c>
      <c r="AF36" s="60">
        <v>123.4</v>
      </c>
      <c r="AG36" s="60">
        <v>91.1</v>
      </c>
      <c r="AH36" s="60">
        <v>389.8</v>
      </c>
      <c r="AI36" s="60">
        <v>62.7</v>
      </c>
      <c r="AJ36" s="60">
        <f>SUM(AK36:AM36)</f>
        <v>3660</v>
      </c>
      <c r="AK36" s="60">
        <v>1430.4</v>
      </c>
      <c r="AL36" s="60">
        <v>1641.9</v>
      </c>
      <c r="AM36" s="60">
        <v>587.70000000000005</v>
      </c>
      <c r="AN36" s="60">
        <f>SUM(AO36:AT36)</f>
        <v>5255.3</v>
      </c>
      <c r="AO36" s="60">
        <v>834.9</v>
      </c>
      <c r="AP36" s="60">
        <v>133.5</v>
      </c>
      <c r="AQ36" s="60">
        <v>148.9</v>
      </c>
      <c r="AR36" s="60">
        <v>932.5</v>
      </c>
      <c r="AS36" s="60">
        <v>1674.9</v>
      </c>
      <c r="AT36" s="60">
        <v>1530.6</v>
      </c>
      <c r="AU36" s="60">
        <f>SUM(AV36:BA36)</f>
        <v>14611.8</v>
      </c>
      <c r="AV36" s="60">
        <v>687.4</v>
      </c>
      <c r="AW36" s="60">
        <v>2699.6</v>
      </c>
      <c r="AX36" s="60">
        <v>3921.3</v>
      </c>
      <c r="AY36" s="60">
        <v>2450.3000000000002</v>
      </c>
      <c r="AZ36" s="60">
        <v>3245.4</v>
      </c>
      <c r="BA36" s="60">
        <v>1607.8</v>
      </c>
      <c r="BB36" s="60">
        <v>0</v>
      </c>
      <c r="BC36" s="60">
        <f>SUM(BD36:BH36)</f>
        <v>4487.2</v>
      </c>
      <c r="BD36" s="60">
        <v>494.1</v>
      </c>
      <c r="BE36" s="60">
        <v>1000.9</v>
      </c>
      <c r="BF36" s="60">
        <v>902.7</v>
      </c>
      <c r="BG36" s="73">
        <v>1479.3</v>
      </c>
      <c r="BH36" s="63">
        <v>610.20000000000005</v>
      </c>
      <c r="BI36" s="64">
        <v>1223.4000000000001</v>
      </c>
      <c r="BJ36" s="60">
        <v>1594.2</v>
      </c>
      <c r="BK36" s="60">
        <f>SUM(BL36:BN36)</f>
        <v>1382.5</v>
      </c>
      <c r="BL36" s="60">
        <v>239.6</v>
      </c>
      <c r="BM36" s="60">
        <v>15.3</v>
      </c>
      <c r="BN36" s="60">
        <v>1127.5999999999999</v>
      </c>
      <c r="BO36" s="60">
        <v>914.2</v>
      </c>
      <c r="BP36" s="60">
        <v>1649</v>
      </c>
      <c r="BQ36" s="60">
        <v>33.1</v>
      </c>
      <c r="BR36" s="60">
        <v>3620.8</v>
      </c>
      <c r="BS36" s="60">
        <v>61409.5</v>
      </c>
      <c r="BT36" s="60">
        <v>1042.0999999999999</v>
      </c>
      <c r="BU36" s="60">
        <v>886</v>
      </c>
      <c r="BV36" s="61">
        <f>+C36+K36+P36+AI36+AJ36+AN36+AU36+BB36+BC36+BI36+BJ36+BK36+BO36+BP36+BQ36+BR36+BS36+BT36+BU36</f>
        <v>105009.40000000001</v>
      </c>
      <c r="BW36" s="62">
        <v>6.6</v>
      </c>
      <c r="BX36" s="13"/>
      <c r="BY36" s="13"/>
      <c r="BZ36" s="13"/>
      <c r="CA36" s="13"/>
      <c r="CB36" s="13"/>
      <c r="CC36" s="14"/>
      <c r="CD36" s="14"/>
      <c r="CE36" s="14"/>
      <c r="CF36" s="14"/>
      <c r="CG36" s="13"/>
      <c r="CH36" s="13"/>
      <c r="CI36" s="13"/>
      <c r="CJ36" s="13"/>
      <c r="CK36" s="13"/>
      <c r="CL36" s="13"/>
      <c r="CM36" s="13"/>
    </row>
    <row r="37" spans="1:96" ht="17.149999999999999" customHeight="1" x14ac:dyDescent="0.25">
      <c r="A37" s="55"/>
      <c r="B37" s="91" t="s">
        <v>136</v>
      </c>
      <c r="C37" s="63">
        <f t="shared" ref="C37:C45" si="0">SUM(D37:J37)</f>
        <v>569.4</v>
      </c>
      <c r="D37" s="64">
        <v>10.6</v>
      </c>
      <c r="E37" s="61">
        <v>115</v>
      </c>
      <c r="F37" s="61">
        <v>22</v>
      </c>
      <c r="G37" s="61">
        <v>29.2</v>
      </c>
      <c r="H37" s="61">
        <v>236.1</v>
      </c>
      <c r="I37" s="61">
        <v>27.3</v>
      </c>
      <c r="J37" s="61">
        <v>129.19999999999999</v>
      </c>
      <c r="K37" s="61">
        <f t="shared" ref="K37:K45" si="1">SUM(L37:O37)</f>
        <v>106.3</v>
      </c>
      <c r="L37" s="60">
        <v>0.6</v>
      </c>
      <c r="M37" s="60">
        <v>9.1</v>
      </c>
      <c r="N37" s="61">
        <v>93.5</v>
      </c>
      <c r="O37" s="61">
        <v>3.1</v>
      </c>
      <c r="P37" s="61">
        <f t="shared" ref="P37:P45" si="2">SUM(Q37:AH37)</f>
        <v>2763</v>
      </c>
      <c r="Q37" s="61">
        <v>7.5</v>
      </c>
      <c r="R37" s="61">
        <v>1.3</v>
      </c>
      <c r="S37" s="60">
        <v>12.4</v>
      </c>
      <c r="T37" s="60">
        <v>192.1</v>
      </c>
      <c r="U37" s="60">
        <v>341.2</v>
      </c>
      <c r="V37" s="60">
        <v>322.8</v>
      </c>
      <c r="W37" s="60">
        <v>93.6</v>
      </c>
      <c r="X37" s="60">
        <v>214.4</v>
      </c>
      <c r="Y37" s="60">
        <v>52.5</v>
      </c>
      <c r="Z37" s="60">
        <v>235.6</v>
      </c>
      <c r="AA37" s="60">
        <v>120.8</v>
      </c>
      <c r="AB37" s="60">
        <v>73.7</v>
      </c>
      <c r="AC37" s="60">
        <v>92</v>
      </c>
      <c r="AD37" s="60">
        <v>343.3</v>
      </c>
      <c r="AE37" s="60">
        <v>115.6</v>
      </c>
      <c r="AF37" s="60">
        <v>124.3</v>
      </c>
      <c r="AG37" s="60">
        <v>52.6</v>
      </c>
      <c r="AH37" s="60">
        <v>367.3</v>
      </c>
      <c r="AI37" s="60">
        <v>50.8</v>
      </c>
      <c r="AJ37" s="60">
        <f t="shared" ref="AJ37:AJ45" si="3">SUM(AK37:AM37)</f>
        <v>3635.2</v>
      </c>
      <c r="AK37" s="60">
        <v>1428.4</v>
      </c>
      <c r="AL37" s="60">
        <v>1623.5</v>
      </c>
      <c r="AM37" s="60">
        <v>583.29999999999995</v>
      </c>
      <c r="AN37" s="60">
        <f t="shared" ref="AN37:AN45" si="4">SUM(AO37:AT37)</f>
        <v>5332.3</v>
      </c>
      <c r="AO37" s="60">
        <v>828.9</v>
      </c>
      <c r="AP37" s="60">
        <v>129</v>
      </c>
      <c r="AQ37" s="60">
        <v>150.69999999999999</v>
      </c>
      <c r="AR37" s="60">
        <v>1036.5999999999999</v>
      </c>
      <c r="AS37" s="60">
        <v>1667.3</v>
      </c>
      <c r="AT37" s="60">
        <v>1519.8</v>
      </c>
      <c r="AU37" s="60">
        <f t="shared" ref="AU37:AU45" si="5">SUM(AV37:BA37)</f>
        <v>14645.5</v>
      </c>
      <c r="AV37" s="60">
        <v>671.1</v>
      </c>
      <c r="AW37" s="60">
        <v>2773.6</v>
      </c>
      <c r="AX37" s="60">
        <v>3920.6</v>
      </c>
      <c r="AY37" s="60">
        <v>2462.1</v>
      </c>
      <c r="AZ37" s="60">
        <v>3290.4</v>
      </c>
      <c r="BA37" s="60">
        <v>1527.7</v>
      </c>
      <c r="BB37" s="60">
        <v>0</v>
      </c>
      <c r="BC37" s="60">
        <f t="shared" ref="BC37:BC45" si="6">SUM(BD37:BH37)</f>
        <v>4408.0999999999995</v>
      </c>
      <c r="BD37" s="60">
        <v>474</v>
      </c>
      <c r="BE37" s="60">
        <v>956.4</v>
      </c>
      <c r="BF37" s="60">
        <v>892.6</v>
      </c>
      <c r="BG37" s="73">
        <v>1439.2</v>
      </c>
      <c r="BH37" s="63">
        <v>645.9</v>
      </c>
      <c r="BI37" s="64">
        <v>1133.8</v>
      </c>
      <c r="BJ37" s="60">
        <v>1649.5</v>
      </c>
      <c r="BK37" s="60">
        <f t="shared" ref="BK37:BK45" si="7">SUM(BL37:BN37)</f>
        <v>1380.1999999999998</v>
      </c>
      <c r="BL37" s="60">
        <v>237.2</v>
      </c>
      <c r="BM37" s="60">
        <v>14.4</v>
      </c>
      <c r="BN37" s="60">
        <v>1128.5999999999999</v>
      </c>
      <c r="BO37" s="60">
        <v>953.3</v>
      </c>
      <c r="BP37" s="60">
        <v>1658.8</v>
      </c>
      <c r="BQ37" s="60">
        <v>21.3</v>
      </c>
      <c r="BR37" s="60">
        <v>3621.6</v>
      </c>
      <c r="BS37" s="60">
        <v>62973.599999999999</v>
      </c>
      <c r="BT37" s="60">
        <v>1062.4000000000001</v>
      </c>
      <c r="BU37" s="60">
        <v>929.2</v>
      </c>
      <c r="BV37" s="61">
        <f t="shared" ref="BV37:BV45" si="8">+C37+K37+P37+AI37+AJ37+AN37+AU37+BB37+BC37+BI37+BJ37+BK37+BO37+BP37+BQ37+BR37+BS37+BT37+BU37</f>
        <v>106894.29999999999</v>
      </c>
      <c r="BW37" s="62">
        <v>7</v>
      </c>
      <c r="BX37" s="13"/>
      <c r="BY37" s="13"/>
      <c r="BZ37" s="13"/>
      <c r="CA37" s="13"/>
      <c r="CB37" s="13"/>
      <c r="CC37" s="14"/>
      <c r="CD37" s="14"/>
      <c r="CE37" s="14"/>
      <c r="CF37" s="14"/>
      <c r="CG37" s="13"/>
      <c r="CH37" s="13"/>
      <c r="CI37" s="13"/>
      <c r="CJ37" s="13"/>
      <c r="CK37" s="13"/>
      <c r="CL37" s="13"/>
      <c r="CM37" s="13"/>
    </row>
    <row r="38" spans="1:96" ht="13" customHeight="1" x14ac:dyDescent="0.25">
      <c r="A38" s="45">
        <v>2004</v>
      </c>
      <c r="B38" s="27" t="s">
        <v>137</v>
      </c>
      <c r="C38" s="63">
        <f t="shared" si="0"/>
        <v>567.79999999999995</v>
      </c>
      <c r="D38" s="65">
        <v>10</v>
      </c>
      <c r="E38" s="61">
        <v>113.7</v>
      </c>
      <c r="F38" s="61">
        <v>21.8</v>
      </c>
      <c r="G38" s="61">
        <v>29.3</v>
      </c>
      <c r="H38" s="61">
        <v>237.6</v>
      </c>
      <c r="I38" s="61">
        <v>27.2</v>
      </c>
      <c r="J38" s="61">
        <v>128.19999999999999</v>
      </c>
      <c r="K38" s="61">
        <f t="shared" si="1"/>
        <v>96.5</v>
      </c>
      <c r="L38" s="61">
        <v>0.6</v>
      </c>
      <c r="M38" s="61">
        <v>9.3000000000000007</v>
      </c>
      <c r="N38" s="61">
        <v>83.3</v>
      </c>
      <c r="O38" s="61">
        <v>3.3</v>
      </c>
      <c r="P38" s="61">
        <f t="shared" si="2"/>
        <v>2716.9999999999995</v>
      </c>
      <c r="Q38" s="61">
        <v>8.6</v>
      </c>
      <c r="R38" s="61">
        <v>1.3</v>
      </c>
      <c r="S38" s="61">
        <v>10.7</v>
      </c>
      <c r="T38" s="61">
        <v>194.7</v>
      </c>
      <c r="U38" s="61">
        <v>347.5</v>
      </c>
      <c r="V38" s="61">
        <v>324.39999999999998</v>
      </c>
      <c r="W38" s="61">
        <v>92</v>
      </c>
      <c r="X38" s="61">
        <v>217.9</v>
      </c>
      <c r="Y38" s="61">
        <v>50.8</v>
      </c>
      <c r="Z38" s="61">
        <v>240.6</v>
      </c>
      <c r="AA38" s="61">
        <v>125.6</v>
      </c>
      <c r="AB38" s="60">
        <v>71</v>
      </c>
      <c r="AC38" s="61">
        <v>88.1</v>
      </c>
      <c r="AD38" s="61">
        <v>344.1</v>
      </c>
      <c r="AE38" s="61">
        <v>83.2</v>
      </c>
      <c r="AF38" s="61">
        <v>117.7</v>
      </c>
      <c r="AG38" s="61">
        <v>50.4</v>
      </c>
      <c r="AH38" s="61">
        <v>348.4</v>
      </c>
      <c r="AI38" s="61">
        <v>50.9</v>
      </c>
      <c r="AJ38" s="60">
        <f t="shared" si="3"/>
        <v>3646.1000000000004</v>
      </c>
      <c r="AK38" s="61">
        <v>1410.9</v>
      </c>
      <c r="AL38" s="61">
        <v>1652.5</v>
      </c>
      <c r="AM38" s="61">
        <v>582.70000000000005</v>
      </c>
      <c r="AN38" s="60">
        <f t="shared" si="4"/>
        <v>4680.6000000000004</v>
      </c>
      <c r="AO38" s="61">
        <v>832.2</v>
      </c>
      <c r="AP38" s="61">
        <v>129.9</v>
      </c>
      <c r="AQ38" s="61">
        <v>156.19999999999999</v>
      </c>
      <c r="AR38" s="61">
        <v>963.9</v>
      </c>
      <c r="AS38" s="61">
        <v>1171.5</v>
      </c>
      <c r="AT38" s="61">
        <v>1426.9</v>
      </c>
      <c r="AU38" s="60">
        <f t="shared" si="5"/>
        <v>14743.099999999999</v>
      </c>
      <c r="AV38" s="61">
        <v>655.7</v>
      </c>
      <c r="AW38" s="61">
        <v>2838.7</v>
      </c>
      <c r="AX38" s="61">
        <v>3904.7</v>
      </c>
      <c r="AY38" s="61">
        <v>2477</v>
      </c>
      <c r="AZ38" s="61">
        <v>3344.9</v>
      </c>
      <c r="BA38" s="61">
        <v>1522.1</v>
      </c>
      <c r="BB38" s="60">
        <v>0</v>
      </c>
      <c r="BC38" s="60">
        <f t="shared" si="6"/>
        <v>4224.3999999999996</v>
      </c>
      <c r="BD38" s="61">
        <v>448</v>
      </c>
      <c r="BE38" s="61">
        <v>913.8</v>
      </c>
      <c r="BF38" s="61">
        <v>813.3</v>
      </c>
      <c r="BG38" s="74">
        <v>1377.8</v>
      </c>
      <c r="BH38" s="66">
        <v>671.5</v>
      </c>
      <c r="BI38" s="65">
        <v>1078.2</v>
      </c>
      <c r="BJ38" s="61">
        <v>1695</v>
      </c>
      <c r="BK38" s="60">
        <f t="shared" si="7"/>
        <v>1351.9</v>
      </c>
      <c r="BL38" s="61">
        <v>219</v>
      </c>
      <c r="BM38" s="61">
        <v>13.9</v>
      </c>
      <c r="BN38" s="61">
        <v>1119</v>
      </c>
      <c r="BO38" s="61">
        <v>1010.5</v>
      </c>
      <c r="BP38" s="61">
        <v>1566.4</v>
      </c>
      <c r="BQ38" s="61">
        <v>20.3</v>
      </c>
      <c r="BR38" s="61">
        <v>3515.6</v>
      </c>
      <c r="BS38" s="61">
        <v>64451.199999999997</v>
      </c>
      <c r="BT38" s="61">
        <v>1044.2</v>
      </c>
      <c r="BU38" s="61">
        <v>833.6</v>
      </c>
      <c r="BV38" s="61">
        <f t="shared" si="8"/>
        <v>107293.3</v>
      </c>
      <c r="BW38" s="62">
        <v>6.9</v>
      </c>
      <c r="BX38" s="13"/>
      <c r="BY38" s="13"/>
      <c r="BZ38" s="13"/>
      <c r="CA38" s="13"/>
      <c r="CB38" s="13"/>
      <c r="CC38" s="14"/>
      <c r="CD38" s="14"/>
      <c r="CE38" s="14"/>
      <c r="CF38" s="14"/>
      <c r="CG38" s="13"/>
      <c r="CH38" s="13"/>
      <c r="CI38" s="13"/>
      <c r="CJ38" s="13"/>
      <c r="CK38" s="13"/>
      <c r="CL38" s="13"/>
      <c r="CM38" s="13"/>
    </row>
    <row r="39" spans="1:96" ht="13" customHeight="1" x14ac:dyDescent="0.25">
      <c r="A39" s="45"/>
      <c r="B39" s="27" t="s">
        <v>138</v>
      </c>
      <c r="C39" s="63">
        <f t="shared" si="0"/>
        <v>582.6</v>
      </c>
      <c r="D39" s="65">
        <v>9.6999999999999993</v>
      </c>
      <c r="E39" s="61">
        <v>119.8</v>
      </c>
      <c r="F39" s="61">
        <v>4.2</v>
      </c>
      <c r="G39" s="61">
        <v>31.1</v>
      </c>
      <c r="H39" s="61">
        <v>260.8</v>
      </c>
      <c r="I39" s="61">
        <v>27</v>
      </c>
      <c r="J39" s="61">
        <v>130</v>
      </c>
      <c r="K39" s="61">
        <f t="shared" si="1"/>
        <v>90.600000000000009</v>
      </c>
      <c r="L39" s="61">
        <v>0.6</v>
      </c>
      <c r="M39" s="61">
        <v>9.6</v>
      </c>
      <c r="N39" s="61">
        <v>76</v>
      </c>
      <c r="O39" s="61">
        <v>4.4000000000000004</v>
      </c>
      <c r="P39" s="61">
        <f t="shared" si="2"/>
        <v>2800.5</v>
      </c>
      <c r="Q39" s="61">
        <v>8.5</v>
      </c>
      <c r="R39" s="61">
        <v>1.6</v>
      </c>
      <c r="S39" s="61">
        <v>14.5</v>
      </c>
      <c r="T39" s="61">
        <v>203.4</v>
      </c>
      <c r="U39" s="61">
        <v>350.7</v>
      </c>
      <c r="V39" s="61">
        <v>336.7</v>
      </c>
      <c r="W39" s="61">
        <v>94.8</v>
      </c>
      <c r="X39" s="61">
        <v>220.3</v>
      </c>
      <c r="Y39" s="61">
        <v>52.2</v>
      </c>
      <c r="Z39" s="61">
        <v>247.7</v>
      </c>
      <c r="AA39" s="61">
        <v>127.7</v>
      </c>
      <c r="AB39" s="60">
        <v>72</v>
      </c>
      <c r="AC39" s="61">
        <v>102</v>
      </c>
      <c r="AD39" s="61">
        <v>344.7</v>
      </c>
      <c r="AE39" s="61">
        <v>88.7</v>
      </c>
      <c r="AF39" s="61">
        <v>124.7</v>
      </c>
      <c r="AG39" s="61">
        <v>53.4</v>
      </c>
      <c r="AH39" s="61">
        <v>356.9</v>
      </c>
      <c r="AI39" s="61">
        <v>58.1</v>
      </c>
      <c r="AJ39" s="60">
        <f t="shared" si="3"/>
        <v>3846.2000000000003</v>
      </c>
      <c r="AK39" s="61">
        <v>1480.1</v>
      </c>
      <c r="AL39" s="61">
        <v>1775.2</v>
      </c>
      <c r="AM39" s="61">
        <v>590.9</v>
      </c>
      <c r="AN39" s="60">
        <f t="shared" si="4"/>
        <v>4763.2000000000007</v>
      </c>
      <c r="AO39" s="61">
        <v>873.5</v>
      </c>
      <c r="AP39" s="61">
        <v>131.30000000000001</v>
      </c>
      <c r="AQ39" s="61">
        <v>153.5</v>
      </c>
      <c r="AR39" s="61">
        <v>962.5</v>
      </c>
      <c r="AS39" s="61">
        <v>1221.4000000000001</v>
      </c>
      <c r="AT39" s="61">
        <v>1421</v>
      </c>
      <c r="AU39" s="60">
        <f t="shared" si="5"/>
        <v>14846.5</v>
      </c>
      <c r="AV39" s="61">
        <v>647.79999999999995</v>
      </c>
      <c r="AW39" s="61">
        <v>2890.3</v>
      </c>
      <c r="AX39" s="61">
        <v>3900.9</v>
      </c>
      <c r="AY39" s="61">
        <v>2511</v>
      </c>
      <c r="AZ39" s="61">
        <v>3392.3</v>
      </c>
      <c r="BA39" s="61">
        <v>1504.2</v>
      </c>
      <c r="BB39" s="60">
        <v>0</v>
      </c>
      <c r="BC39" s="60">
        <f t="shared" si="6"/>
        <v>4119</v>
      </c>
      <c r="BD39" s="61">
        <v>436.8</v>
      </c>
      <c r="BE39" s="61">
        <v>888.5</v>
      </c>
      <c r="BF39" s="61">
        <v>795.3</v>
      </c>
      <c r="BG39" s="74">
        <v>1342</v>
      </c>
      <c r="BH39" s="66">
        <v>656.4</v>
      </c>
      <c r="BI39" s="65">
        <v>964.5</v>
      </c>
      <c r="BJ39" s="61">
        <v>1770</v>
      </c>
      <c r="BK39" s="60">
        <f t="shared" si="7"/>
        <v>1370.1</v>
      </c>
      <c r="BL39" s="61">
        <v>223.7</v>
      </c>
      <c r="BM39" s="61">
        <v>14.3</v>
      </c>
      <c r="BN39" s="61">
        <v>1132.0999999999999</v>
      </c>
      <c r="BO39" s="61">
        <v>1150.4000000000001</v>
      </c>
      <c r="BP39" s="61">
        <v>1625.6</v>
      </c>
      <c r="BQ39" s="61">
        <v>21</v>
      </c>
      <c r="BR39" s="61">
        <v>3542.1</v>
      </c>
      <c r="BS39" s="61">
        <v>66437.3</v>
      </c>
      <c r="BT39" s="61">
        <v>1092.8</v>
      </c>
      <c r="BU39" s="61">
        <v>721.6</v>
      </c>
      <c r="BV39" s="61">
        <f t="shared" si="8"/>
        <v>109802.1</v>
      </c>
      <c r="BW39" s="62">
        <v>6.5</v>
      </c>
      <c r="BX39" s="13"/>
      <c r="BY39" s="13"/>
      <c r="BZ39" s="13"/>
      <c r="CA39" s="13"/>
      <c r="CB39" s="13"/>
      <c r="CC39" s="14"/>
      <c r="CD39" s="14"/>
      <c r="CE39" s="14"/>
      <c r="CF39" s="14"/>
      <c r="CG39" s="13"/>
      <c r="CH39" s="13"/>
      <c r="CI39" s="13"/>
      <c r="CJ39" s="13"/>
      <c r="CK39" s="13"/>
      <c r="CL39" s="13"/>
      <c r="CM39" s="13"/>
    </row>
    <row r="40" spans="1:96" ht="13" customHeight="1" x14ac:dyDescent="0.25">
      <c r="A40" s="45"/>
      <c r="B40" s="27" t="s">
        <v>135</v>
      </c>
      <c r="C40" s="63">
        <f t="shared" si="0"/>
        <v>508</v>
      </c>
      <c r="D40" s="65">
        <v>7.5</v>
      </c>
      <c r="E40" s="61">
        <v>92.9</v>
      </c>
      <c r="F40" s="61">
        <v>4.7</v>
      </c>
      <c r="G40" s="61">
        <v>23.6</v>
      </c>
      <c r="H40" s="61">
        <v>275.8</v>
      </c>
      <c r="I40" s="61">
        <v>19.7</v>
      </c>
      <c r="J40" s="61">
        <v>83.8</v>
      </c>
      <c r="K40" s="61">
        <f t="shared" si="1"/>
        <v>67.5</v>
      </c>
      <c r="L40" s="61">
        <v>0.4</v>
      </c>
      <c r="M40" s="61">
        <v>5.5</v>
      </c>
      <c r="N40" s="61">
        <v>56.6</v>
      </c>
      <c r="O40" s="61">
        <v>5</v>
      </c>
      <c r="P40" s="61">
        <f t="shared" si="2"/>
        <v>2198.9999999999995</v>
      </c>
      <c r="Q40" s="61">
        <v>8.6</v>
      </c>
      <c r="R40" s="61">
        <v>1.3</v>
      </c>
      <c r="S40" s="61">
        <v>14.4</v>
      </c>
      <c r="T40" s="61">
        <v>147.19999999999999</v>
      </c>
      <c r="U40" s="61">
        <v>281.7</v>
      </c>
      <c r="V40" s="61">
        <v>310.89999999999998</v>
      </c>
      <c r="W40" s="61">
        <v>78.3</v>
      </c>
      <c r="X40" s="61">
        <v>184.8</v>
      </c>
      <c r="Y40" s="61">
        <v>38.6</v>
      </c>
      <c r="Z40" s="61">
        <v>207.5</v>
      </c>
      <c r="AA40" s="61">
        <v>76.2</v>
      </c>
      <c r="AB40" s="60">
        <v>38.6</v>
      </c>
      <c r="AC40" s="61">
        <v>82.8</v>
      </c>
      <c r="AD40" s="61">
        <v>313.3</v>
      </c>
      <c r="AE40" s="61">
        <v>64.3</v>
      </c>
      <c r="AF40" s="61">
        <v>93.8</v>
      </c>
      <c r="AG40" s="61">
        <v>42.6</v>
      </c>
      <c r="AH40" s="61">
        <v>214.1</v>
      </c>
      <c r="AI40" s="61">
        <v>40.299999999999997</v>
      </c>
      <c r="AJ40" s="60">
        <f t="shared" si="3"/>
        <v>2280.3000000000002</v>
      </c>
      <c r="AK40" s="61">
        <v>936.7</v>
      </c>
      <c r="AL40" s="61">
        <v>885.5</v>
      </c>
      <c r="AM40" s="61">
        <v>458.1</v>
      </c>
      <c r="AN40" s="60">
        <f t="shared" si="4"/>
        <v>3597.8</v>
      </c>
      <c r="AO40" s="61">
        <v>562.1</v>
      </c>
      <c r="AP40" s="61">
        <v>93.6</v>
      </c>
      <c r="AQ40" s="61">
        <v>65.099999999999994</v>
      </c>
      <c r="AR40" s="61">
        <v>734</v>
      </c>
      <c r="AS40" s="61">
        <v>1017.3</v>
      </c>
      <c r="AT40" s="61">
        <v>1125.7</v>
      </c>
      <c r="AU40" s="60">
        <f t="shared" si="5"/>
        <v>11715.4</v>
      </c>
      <c r="AV40" s="61">
        <v>514.5</v>
      </c>
      <c r="AW40" s="61">
        <v>2338.9</v>
      </c>
      <c r="AX40" s="61">
        <v>2769.3</v>
      </c>
      <c r="AY40" s="61">
        <v>1987.4</v>
      </c>
      <c r="AZ40" s="61">
        <v>2911</v>
      </c>
      <c r="BA40" s="61">
        <v>1194.3</v>
      </c>
      <c r="BB40" s="60">
        <v>0</v>
      </c>
      <c r="BC40" s="60">
        <f t="shared" si="6"/>
        <v>3545.2</v>
      </c>
      <c r="BD40" s="61">
        <v>372.9</v>
      </c>
      <c r="BE40" s="61">
        <v>764.4</v>
      </c>
      <c r="BF40" s="61">
        <v>726.3</v>
      </c>
      <c r="BG40" s="74">
        <v>1151.9000000000001</v>
      </c>
      <c r="BH40" s="66">
        <v>529.70000000000005</v>
      </c>
      <c r="BI40" s="65">
        <v>736.4</v>
      </c>
      <c r="BJ40" s="61">
        <v>1552.8</v>
      </c>
      <c r="BK40" s="60">
        <f t="shared" si="7"/>
        <v>943.59999999999991</v>
      </c>
      <c r="BL40" s="61">
        <v>217.7</v>
      </c>
      <c r="BM40" s="61">
        <v>4.5</v>
      </c>
      <c r="BN40" s="61">
        <v>721.4</v>
      </c>
      <c r="BO40" s="61">
        <v>1320.9</v>
      </c>
      <c r="BP40" s="61">
        <v>1679.3</v>
      </c>
      <c r="BQ40" s="61">
        <v>20.2</v>
      </c>
      <c r="BR40" s="61">
        <v>3050.2</v>
      </c>
      <c r="BS40" s="61">
        <v>50191.8</v>
      </c>
      <c r="BT40" s="61">
        <v>673.6</v>
      </c>
      <c r="BU40" s="61">
        <v>1102.7</v>
      </c>
      <c r="BV40" s="61">
        <f t="shared" si="8"/>
        <v>85225.000000000015</v>
      </c>
      <c r="BW40" s="62">
        <v>1.6</v>
      </c>
      <c r="BX40" s="13"/>
      <c r="BY40" s="13"/>
      <c r="BZ40" s="13"/>
      <c r="CA40" s="13"/>
      <c r="CB40" s="13"/>
      <c r="CC40" s="14"/>
      <c r="CD40" s="14"/>
      <c r="CE40" s="14"/>
      <c r="CF40" s="14"/>
      <c r="CG40" s="13"/>
      <c r="CH40" s="13"/>
      <c r="CI40" s="13"/>
      <c r="CJ40" s="13"/>
      <c r="CK40" s="13"/>
      <c r="CL40" s="13"/>
      <c r="CM40" s="13"/>
    </row>
    <row r="41" spans="1:96" ht="13" customHeight="1" x14ac:dyDescent="0.25">
      <c r="A41" s="45"/>
      <c r="B41" s="27" t="s">
        <v>136</v>
      </c>
      <c r="C41" s="63">
        <f t="shared" si="0"/>
        <v>483.19999999999993</v>
      </c>
      <c r="D41" s="65">
        <v>6.4</v>
      </c>
      <c r="E41" s="61">
        <v>89.4</v>
      </c>
      <c r="F41" s="61">
        <v>3.5</v>
      </c>
      <c r="G41" s="61">
        <v>21.9</v>
      </c>
      <c r="H41" s="61">
        <v>273.7</v>
      </c>
      <c r="I41" s="61">
        <v>13.2</v>
      </c>
      <c r="J41" s="61">
        <v>75.099999999999994</v>
      </c>
      <c r="K41" s="61">
        <f t="shared" si="1"/>
        <v>59.3</v>
      </c>
      <c r="L41" s="61">
        <v>0.2</v>
      </c>
      <c r="M41" s="61">
        <v>4.0999999999999996</v>
      </c>
      <c r="N41" s="61">
        <v>50.9</v>
      </c>
      <c r="O41" s="61">
        <v>4.0999999999999996</v>
      </c>
      <c r="P41" s="61">
        <f t="shared" si="2"/>
        <v>1904.1999999999998</v>
      </c>
      <c r="Q41" s="61">
        <v>9</v>
      </c>
      <c r="R41" s="61">
        <v>1</v>
      </c>
      <c r="S41" s="61">
        <v>4.5</v>
      </c>
      <c r="T41" s="61">
        <v>131.80000000000001</v>
      </c>
      <c r="U41" s="61">
        <v>212.6</v>
      </c>
      <c r="V41" s="61">
        <v>277.2</v>
      </c>
      <c r="W41" s="61">
        <v>44.7</v>
      </c>
      <c r="X41" s="61">
        <v>185.4</v>
      </c>
      <c r="Y41" s="61">
        <v>35.9</v>
      </c>
      <c r="Z41" s="61">
        <v>192.1</v>
      </c>
      <c r="AA41" s="61">
        <v>58.8</v>
      </c>
      <c r="AB41" s="60">
        <v>30.8</v>
      </c>
      <c r="AC41" s="61">
        <v>86.6</v>
      </c>
      <c r="AD41" s="61">
        <v>286</v>
      </c>
      <c r="AE41" s="61">
        <v>47.7</v>
      </c>
      <c r="AF41" s="61">
        <v>84.2</v>
      </c>
      <c r="AG41" s="61">
        <v>36.5</v>
      </c>
      <c r="AH41" s="61">
        <v>179.4</v>
      </c>
      <c r="AI41" s="61">
        <v>28.6</v>
      </c>
      <c r="AJ41" s="60">
        <f t="shared" si="3"/>
        <v>1594</v>
      </c>
      <c r="AK41" s="61">
        <v>561.1</v>
      </c>
      <c r="AL41" s="61">
        <v>684.9</v>
      </c>
      <c r="AM41" s="61">
        <v>348</v>
      </c>
      <c r="AN41" s="60">
        <f t="shared" si="4"/>
        <v>2708.1</v>
      </c>
      <c r="AO41" s="61">
        <v>498.2</v>
      </c>
      <c r="AP41" s="61">
        <v>83.1</v>
      </c>
      <c r="AQ41" s="61">
        <v>49.4</v>
      </c>
      <c r="AR41" s="61">
        <v>552.4</v>
      </c>
      <c r="AS41" s="61">
        <v>561.5</v>
      </c>
      <c r="AT41" s="61">
        <v>963.5</v>
      </c>
      <c r="AU41" s="60">
        <f t="shared" si="5"/>
        <v>7009.1</v>
      </c>
      <c r="AV41" s="61">
        <v>266.39999999999998</v>
      </c>
      <c r="AW41" s="61">
        <v>1370.3</v>
      </c>
      <c r="AX41" s="61">
        <v>1620.3</v>
      </c>
      <c r="AY41" s="61">
        <v>1280.0999999999999</v>
      </c>
      <c r="AZ41" s="61">
        <v>1655.4</v>
      </c>
      <c r="BA41" s="61">
        <v>816.6</v>
      </c>
      <c r="BB41" s="60">
        <v>0</v>
      </c>
      <c r="BC41" s="60">
        <f t="shared" si="6"/>
        <v>1825.8</v>
      </c>
      <c r="BD41" s="61">
        <v>181</v>
      </c>
      <c r="BE41" s="61">
        <v>478.4</v>
      </c>
      <c r="BF41" s="61">
        <v>436.1</v>
      </c>
      <c r="BG41" s="74">
        <v>299.10000000000002</v>
      </c>
      <c r="BH41" s="66">
        <v>431.2</v>
      </c>
      <c r="BI41" s="65">
        <v>683.3</v>
      </c>
      <c r="BJ41" s="61">
        <v>1295.9000000000001</v>
      </c>
      <c r="BK41" s="60">
        <f t="shared" si="7"/>
        <v>688.6</v>
      </c>
      <c r="BL41" s="61">
        <v>153.30000000000001</v>
      </c>
      <c r="BM41" s="61">
        <v>2.9</v>
      </c>
      <c r="BN41" s="61">
        <v>532.4</v>
      </c>
      <c r="BO41" s="61">
        <v>804.7</v>
      </c>
      <c r="BP41" s="61">
        <v>1396.8</v>
      </c>
      <c r="BQ41" s="61">
        <v>10.7</v>
      </c>
      <c r="BR41" s="61">
        <v>723.4</v>
      </c>
      <c r="BS41" s="61">
        <v>33084.300000000003</v>
      </c>
      <c r="BT41" s="61">
        <v>515.4</v>
      </c>
      <c r="BU41" s="61">
        <v>1274.4000000000001</v>
      </c>
      <c r="BV41" s="61">
        <f t="shared" si="8"/>
        <v>56089.8</v>
      </c>
      <c r="BW41" s="62">
        <v>1.1000000000000001</v>
      </c>
      <c r="BX41" s="13"/>
      <c r="BY41" s="13"/>
      <c r="BZ41" s="13"/>
      <c r="CA41" s="13"/>
      <c r="CB41" s="13"/>
      <c r="CC41" s="14"/>
      <c r="CD41" s="14"/>
      <c r="CE41" s="14"/>
      <c r="CF41" s="14"/>
      <c r="CG41" s="13"/>
      <c r="CH41" s="13"/>
      <c r="CI41" s="13"/>
      <c r="CJ41" s="13"/>
      <c r="CK41" s="13"/>
      <c r="CL41" s="13"/>
      <c r="CM41" s="13"/>
    </row>
    <row r="42" spans="1:96" ht="13" customHeight="1" x14ac:dyDescent="0.25">
      <c r="A42" s="45">
        <v>2005</v>
      </c>
      <c r="B42" s="27" t="s">
        <v>137</v>
      </c>
      <c r="C42" s="63">
        <f t="shared" si="0"/>
        <v>493.4</v>
      </c>
      <c r="D42" s="65">
        <v>6.6</v>
      </c>
      <c r="E42" s="61">
        <v>91.6</v>
      </c>
      <c r="F42" s="61">
        <v>3.4</v>
      </c>
      <c r="G42" s="61">
        <v>23.6</v>
      </c>
      <c r="H42" s="61">
        <v>283.39999999999998</v>
      </c>
      <c r="I42" s="61">
        <v>12.7</v>
      </c>
      <c r="J42" s="61">
        <v>72.099999999999994</v>
      </c>
      <c r="K42" s="61">
        <f t="shared" si="1"/>
        <v>44.4</v>
      </c>
      <c r="L42" s="61">
        <v>0.2</v>
      </c>
      <c r="M42" s="61">
        <v>4.4000000000000004</v>
      </c>
      <c r="N42" s="61">
        <v>35.9</v>
      </c>
      <c r="O42" s="61">
        <v>3.9</v>
      </c>
      <c r="P42" s="61">
        <f t="shared" si="2"/>
        <v>1946.7000000000003</v>
      </c>
      <c r="Q42" s="61">
        <v>9.5</v>
      </c>
      <c r="R42" s="61">
        <v>1</v>
      </c>
      <c r="S42" s="61">
        <v>4</v>
      </c>
      <c r="T42" s="61">
        <v>127.1</v>
      </c>
      <c r="U42" s="61">
        <v>211.9</v>
      </c>
      <c r="V42" s="61">
        <v>274.2</v>
      </c>
      <c r="W42" s="61">
        <v>48.2</v>
      </c>
      <c r="X42" s="61">
        <v>192</v>
      </c>
      <c r="Y42" s="61">
        <v>39.700000000000003</v>
      </c>
      <c r="Z42" s="61">
        <v>213.4</v>
      </c>
      <c r="AA42" s="61">
        <v>57.6</v>
      </c>
      <c r="AB42" s="60">
        <v>30.4</v>
      </c>
      <c r="AC42" s="61">
        <v>92.4</v>
      </c>
      <c r="AD42" s="61">
        <v>294.3</v>
      </c>
      <c r="AE42" s="61">
        <v>41.7</v>
      </c>
      <c r="AF42" s="61">
        <v>86</v>
      </c>
      <c r="AG42" s="61">
        <v>35.799999999999997</v>
      </c>
      <c r="AH42" s="61">
        <v>187.5</v>
      </c>
      <c r="AI42" s="61">
        <v>30.6</v>
      </c>
      <c r="AJ42" s="60">
        <f t="shared" si="3"/>
        <v>1571.5000000000002</v>
      </c>
      <c r="AK42" s="61">
        <v>573.70000000000005</v>
      </c>
      <c r="AL42" s="61">
        <v>692.1</v>
      </c>
      <c r="AM42" s="61">
        <v>305.7</v>
      </c>
      <c r="AN42" s="60">
        <f t="shared" si="4"/>
        <v>2660.5</v>
      </c>
      <c r="AO42" s="61">
        <v>486</v>
      </c>
      <c r="AP42" s="61">
        <v>77.400000000000006</v>
      </c>
      <c r="AQ42" s="61">
        <v>45</v>
      </c>
      <c r="AR42" s="61">
        <v>547.79999999999995</v>
      </c>
      <c r="AS42" s="61">
        <v>560.6</v>
      </c>
      <c r="AT42" s="61">
        <v>943.7</v>
      </c>
      <c r="AU42" s="60">
        <f t="shared" si="5"/>
        <v>7029.7</v>
      </c>
      <c r="AV42" s="61">
        <v>251.1</v>
      </c>
      <c r="AW42" s="61">
        <v>1410.8</v>
      </c>
      <c r="AX42" s="61">
        <v>1615.7</v>
      </c>
      <c r="AY42" s="61">
        <v>1284.2</v>
      </c>
      <c r="AZ42" s="61">
        <v>1660.6</v>
      </c>
      <c r="BA42" s="61">
        <v>807.3</v>
      </c>
      <c r="BB42" s="60">
        <v>0</v>
      </c>
      <c r="BC42" s="60">
        <f t="shared" si="6"/>
        <v>1671.4</v>
      </c>
      <c r="BD42" s="61">
        <v>159.4</v>
      </c>
      <c r="BE42" s="61">
        <v>336.7</v>
      </c>
      <c r="BF42" s="61">
        <v>493.4</v>
      </c>
      <c r="BG42" s="74">
        <v>275.2</v>
      </c>
      <c r="BH42" s="66">
        <v>406.7</v>
      </c>
      <c r="BI42" s="65">
        <v>659.2</v>
      </c>
      <c r="BJ42" s="61">
        <v>1320.4</v>
      </c>
      <c r="BK42" s="60">
        <f t="shared" si="7"/>
        <v>679.6</v>
      </c>
      <c r="BL42" s="61">
        <v>144.69999999999999</v>
      </c>
      <c r="BM42" s="61">
        <v>2.9</v>
      </c>
      <c r="BN42" s="61">
        <v>532</v>
      </c>
      <c r="BO42" s="61">
        <v>867</v>
      </c>
      <c r="BP42" s="61">
        <v>1389.9</v>
      </c>
      <c r="BQ42" s="61">
        <v>9.6</v>
      </c>
      <c r="BR42" s="61">
        <v>699.7</v>
      </c>
      <c r="BS42" s="61">
        <v>33752.800000000003</v>
      </c>
      <c r="BT42" s="61">
        <v>503.1</v>
      </c>
      <c r="BU42" s="61">
        <v>1420.3</v>
      </c>
      <c r="BV42" s="61">
        <f t="shared" si="8"/>
        <v>56749.8</v>
      </c>
      <c r="BW42" s="62">
        <v>1</v>
      </c>
      <c r="BX42" s="13"/>
      <c r="BY42" s="13"/>
      <c r="BZ42" s="13"/>
      <c r="CA42" s="13"/>
      <c r="CB42" s="13"/>
      <c r="CC42" s="14"/>
      <c r="CD42" s="14"/>
      <c r="CE42" s="14"/>
      <c r="CF42" s="14"/>
      <c r="CG42" s="13"/>
      <c r="CH42" s="13"/>
      <c r="CI42" s="13"/>
      <c r="CJ42" s="13"/>
      <c r="CK42" s="13"/>
      <c r="CL42" s="13"/>
      <c r="CM42" s="13"/>
    </row>
    <row r="43" spans="1:96" ht="13" customHeight="1" x14ac:dyDescent="0.25">
      <c r="A43" s="45"/>
      <c r="B43" s="27" t="s">
        <v>138</v>
      </c>
      <c r="C43" s="63">
        <f t="shared" si="0"/>
        <v>134.89999999999998</v>
      </c>
      <c r="D43" s="65">
        <v>4.4000000000000004</v>
      </c>
      <c r="E43" s="61">
        <v>33.299999999999997</v>
      </c>
      <c r="F43" s="61">
        <v>0.8</v>
      </c>
      <c r="G43" s="61">
        <v>17</v>
      </c>
      <c r="H43" s="61">
        <v>61.3</v>
      </c>
      <c r="I43" s="61">
        <v>3.9</v>
      </c>
      <c r="J43" s="61">
        <v>14.2</v>
      </c>
      <c r="K43" s="61">
        <f t="shared" si="1"/>
        <v>19.100000000000001</v>
      </c>
      <c r="L43" s="61">
        <v>0.1</v>
      </c>
      <c r="M43" s="61">
        <v>2.9</v>
      </c>
      <c r="N43" s="61">
        <v>14.8</v>
      </c>
      <c r="O43" s="61">
        <v>1.3</v>
      </c>
      <c r="P43" s="61">
        <f t="shared" si="2"/>
        <v>1032.9000000000001</v>
      </c>
      <c r="Q43" s="61">
        <v>6.6</v>
      </c>
      <c r="R43" s="61">
        <v>0.1</v>
      </c>
      <c r="S43" s="61">
        <v>1.9</v>
      </c>
      <c r="T43" s="61">
        <v>50.6</v>
      </c>
      <c r="U43" s="61">
        <v>72.3</v>
      </c>
      <c r="V43" s="61">
        <v>94.2</v>
      </c>
      <c r="W43" s="61">
        <v>20.399999999999999</v>
      </c>
      <c r="X43" s="61">
        <v>144.4</v>
      </c>
      <c r="Y43" s="61">
        <v>25.4</v>
      </c>
      <c r="Z43" s="61">
        <v>125.8</v>
      </c>
      <c r="AA43" s="61">
        <v>15.4</v>
      </c>
      <c r="AB43" s="60">
        <v>9.1999999999999993</v>
      </c>
      <c r="AC43" s="61">
        <v>70.7</v>
      </c>
      <c r="AD43" s="61">
        <v>234.6</v>
      </c>
      <c r="AE43" s="61">
        <v>23.6</v>
      </c>
      <c r="AF43" s="61">
        <v>45.1</v>
      </c>
      <c r="AG43" s="61">
        <v>10</v>
      </c>
      <c r="AH43" s="61">
        <v>82.6</v>
      </c>
      <c r="AI43" s="61">
        <v>10.6</v>
      </c>
      <c r="AJ43" s="60">
        <f t="shared" si="3"/>
        <v>522.5</v>
      </c>
      <c r="AK43" s="61">
        <v>241.6</v>
      </c>
      <c r="AL43" s="61">
        <v>250.3</v>
      </c>
      <c r="AM43" s="61">
        <v>30.6</v>
      </c>
      <c r="AN43" s="60">
        <f t="shared" si="4"/>
        <v>784.8</v>
      </c>
      <c r="AO43" s="61">
        <v>101.1</v>
      </c>
      <c r="AP43" s="61">
        <v>35.799999999999997</v>
      </c>
      <c r="AQ43" s="61">
        <v>10.4</v>
      </c>
      <c r="AR43" s="61">
        <v>102.1</v>
      </c>
      <c r="AS43" s="61">
        <v>243.9</v>
      </c>
      <c r="AT43" s="61">
        <v>291.5</v>
      </c>
      <c r="AU43" s="60">
        <f t="shared" si="5"/>
        <v>865.5</v>
      </c>
      <c r="AV43" s="61">
        <v>46.5</v>
      </c>
      <c r="AW43" s="61">
        <v>273.10000000000002</v>
      </c>
      <c r="AX43" s="61">
        <v>186.7</v>
      </c>
      <c r="AY43" s="61">
        <v>110.1</v>
      </c>
      <c r="AZ43" s="61">
        <v>126</v>
      </c>
      <c r="BA43" s="61">
        <v>123.1</v>
      </c>
      <c r="BB43" s="60">
        <v>0</v>
      </c>
      <c r="BC43" s="60">
        <f t="shared" si="6"/>
        <v>382.09999999999997</v>
      </c>
      <c r="BD43" s="61">
        <v>41.3</v>
      </c>
      <c r="BE43" s="61">
        <v>144.1</v>
      </c>
      <c r="BF43" s="61">
        <v>50.4</v>
      </c>
      <c r="BG43" s="74">
        <v>108.6</v>
      </c>
      <c r="BH43" s="66">
        <v>37.700000000000003</v>
      </c>
      <c r="BI43" s="65">
        <v>313.5</v>
      </c>
      <c r="BJ43" s="61">
        <v>896.4</v>
      </c>
      <c r="BK43" s="60">
        <f t="shared" si="7"/>
        <v>224.5</v>
      </c>
      <c r="BL43" s="61">
        <v>18.5</v>
      </c>
      <c r="BM43" s="61">
        <v>0.3</v>
      </c>
      <c r="BN43" s="61">
        <v>205.7</v>
      </c>
      <c r="BO43" s="61">
        <v>52.8</v>
      </c>
      <c r="BP43" s="61">
        <v>0</v>
      </c>
      <c r="BQ43" s="61">
        <v>0.8</v>
      </c>
      <c r="BR43" s="61">
        <v>111</v>
      </c>
      <c r="BS43" s="61">
        <v>14903.5</v>
      </c>
      <c r="BT43" s="61">
        <v>161.19999999999999</v>
      </c>
      <c r="BU43" s="61">
        <v>651.4</v>
      </c>
      <c r="BV43" s="61">
        <f t="shared" si="8"/>
        <v>21067.500000000004</v>
      </c>
      <c r="BW43" s="62">
        <v>1.1000000000000001</v>
      </c>
      <c r="BX43" s="13"/>
      <c r="BY43" s="13"/>
      <c r="BZ43" s="13"/>
      <c r="CA43" s="13"/>
      <c r="CB43" s="13"/>
      <c r="CC43" s="14"/>
      <c r="CD43" s="14"/>
      <c r="CE43" s="14"/>
      <c r="CF43" s="14"/>
      <c r="CG43" s="13"/>
      <c r="CH43" s="13"/>
      <c r="CI43" s="13"/>
      <c r="CJ43" s="13"/>
      <c r="CK43" s="13"/>
      <c r="CL43" s="13"/>
      <c r="CM43" s="13"/>
    </row>
    <row r="44" spans="1:96" ht="13" customHeight="1" x14ac:dyDescent="0.25">
      <c r="A44" s="45"/>
      <c r="B44" s="27" t="s">
        <v>135</v>
      </c>
      <c r="C44" s="63">
        <f t="shared" si="0"/>
        <v>140</v>
      </c>
      <c r="D44" s="66">
        <v>5.5</v>
      </c>
      <c r="E44" s="66">
        <v>34.200000000000003</v>
      </c>
      <c r="F44" s="66">
        <v>0.8</v>
      </c>
      <c r="G44" s="66">
        <v>16</v>
      </c>
      <c r="H44" s="66">
        <v>66.8</v>
      </c>
      <c r="I44" s="66">
        <v>3.6</v>
      </c>
      <c r="J44" s="66">
        <v>13.1</v>
      </c>
      <c r="K44" s="61">
        <f t="shared" si="1"/>
        <v>17.5</v>
      </c>
      <c r="L44" s="66">
        <v>0.1</v>
      </c>
      <c r="M44" s="66">
        <v>2.8</v>
      </c>
      <c r="N44" s="66">
        <v>12.5</v>
      </c>
      <c r="O44" s="66">
        <v>2.1</v>
      </c>
      <c r="P44" s="61">
        <f t="shared" si="2"/>
        <v>975</v>
      </c>
      <c r="Q44" s="66">
        <v>5.7</v>
      </c>
      <c r="R44" s="66">
        <v>0.1</v>
      </c>
      <c r="S44" s="66">
        <v>1.7</v>
      </c>
      <c r="T44" s="66">
        <v>49.5</v>
      </c>
      <c r="U44" s="66">
        <v>69.8</v>
      </c>
      <c r="V44" s="66">
        <v>92.2</v>
      </c>
      <c r="W44" s="66">
        <v>18.600000000000001</v>
      </c>
      <c r="X44" s="66">
        <v>134.30000000000001</v>
      </c>
      <c r="Y44" s="66">
        <v>24.2</v>
      </c>
      <c r="Z44" s="66">
        <v>115.7</v>
      </c>
      <c r="AA44" s="66">
        <v>14.2</v>
      </c>
      <c r="AB44" s="63">
        <v>8.1999999999999993</v>
      </c>
      <c r="AC44" s="66">
        <v>70.5</v>
      </c>
      <c r="AD44" s="66">
        <v>222.1</v>
      </c>
      <c r="AE44" s="66">
        <v>22.3</v>
      </c>
      <c r="AF44" s="66">
        <v>42.9</v>
      </c>
      <c r="AG44" s="66">
        <v>10.7</v>
      </c>
      <c r="AH44" s="66">
        <v>72.3</v>
      </c>
      <c r="AI44" s="66">
        <v>10.9</v>
      </c>
      <c r="AJ44" s="60">
        <f t="shared" si="3"/>
        <v>519</v>
      </c>
      <c r="AK44" s="66">
        <v>236.2</v>
      </c>
      <c r="AL44" s="66">
        <v>251.9</v>
      </c>
      <c r="AM44" s="66">
        <v>30.9</v>
      </c>
      <c r="AN44" s="60">
        <f t="shared" si="4"/>
        <v>771</v>
      </c>
      <c r="AO44" s="66">
        <v>96</v>
      </c>
      <c r="AP44" s="66">
        <v>35.200000000000003</v>
      </c>
      <c r="AQ44" s="66">
        <v>10</v>
      </c>
      <c r="AR44" s="66">
        <v>98.8</v>
      </c>
      <c r="AS44" s="66">
        <v>238.3</v>
      </c>
      <c r="AT44" s="66">
        <v>292.7</v>
      </c>
      <c r="AU44" s="60">
        <f t="shared" si="5"/>
        <v>843.30000000000007</v>
      </c>
      <c r="AV44" s="66">
        <v>44.8</v>
      </c>
      <c r="AW44" s="66">
        <v>267.3</v>
      </c>
      <c r="AX44" s="66">
        <v>180.5</v>
      </c>
      <c r="AY44" s="66">
        <v>106.9</v>
      </c>
      <c r="AZ44" s="66">
        <v>121.6</v>
      </c>
      <c r="BA44" s="66">
        <v>122.2</v>
      </c>
      <c r="BB44" s="60">
        <v>0</v>
      </c>
      <c r="BC44" s="60">
        <f t="shared" si="6"/>
        <v>372.4</v>
      </c>
      <c r="BD44" s="66">
        <v>41.1</v>
      </c>
      <c r="BE44" s="66">
        <v>138.6</v>
      </c>
      <c r="BF44" s="66">
        <v>49.6</v>
      </c>
      <c r="BG44" s="75">
        <v>105.9</v>
      </c>
      <c r="BH44" s="66">
        <v>37.200000000000003</v>
      </c>
      <c r="BI44" s="77">
        <v>307.2</v>
      </c>
      <c r="BJ44" s="66">
        <v>923.4</v>
      </c>
      <c r="BK44" s="60">
        <f t="shared" si="7"/>
        <v>193.79999999999998</v>
      </c>
      <c r="BL44" s="66">
        <v>18.899999999999999</v>
      </c>
      <c r="BM44" s="66">
        <v>0.3</v>
      </c>
      <c r="BN44" s="66">
        <v>174.6</v>
      </c>
      <c r="BO44" s="66">
        <v>48.9</v>
      </c>
      <c r="BP44" s="66">
        <v>0</v>
      </c>
      <c r="BQ44" s="66">
        <v>0.5</v>
      </c>
      <c r="BR44" s="66">
        <v>110.8</v>
      </c>
      <c r="BS44" s="66">
        <v>15934.2</v>
      </c>
      <c r="BT44" s="66">
        <v>163.9</v>
      </c>
      <c r="BU44" s="66">
        <v>616.20000000000005</v>
      </c>
      <c r="BV44" s="61">
        <f t="shared" si="8"/>
        <v>21948.000000000004</v>
      </c>
      <c r="BW44" s="67">
        <v>1</v>
      </c>
      <c r="BX44" s="13"/>
      <c r="BY44" s="13"/>
      <c r="BZ44" s="13"/>
      <c r="CA44" s="13"/>
      <c r="CB44" s="13"/>
      <c r="CC44" s="14"/>
      <c r="CD44" s="14"/>
      <c r="CE44" s="14"/>
      <c r="CF44" s="14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</row>
    <row r="45" spans="1:96" ht="13" customHeight="1" x14ac:dyDescent="0.25">
      <c r="A45" s="45"/>
      <c r="B45" s="27" t="s">
        <v>136</v>
      </c>
      <c r="C45" s="63">
        <f t="shared" si="0"/>
        <v>138.6</v>
      </c>
      <c r="D45" s="66">
        <v>5.7</v>
      </c>
      <c r="E45" s="66">
        <v>31.6</v>
      </c>
      <c r="F45" s="66">
        <v>0.6</v>
      </c>
      <c r="G45" s="66">
        <v>13.7</v>
      </c>
      <c r="H45" s="66">
        <v>71.099999999999994</v>
      </c>
      <c r="I45" s="66">
        <v>3.3</v>
      </c>
      <c r="J45" s="66">
        <v>12.6</v>
      </c>
      <c r="K45" s="61">
        <f t="shared" si="1"/>
        <v>15.7</v>
      </c>
      <c r="L45" s="66">
        <v>0.1</v>
      </c>
      <c r="M45" s="66">
        <v>2.6</v>
      </c>
      <c r="N45" s="66">
        <v>11.8</v>
      </c>
      <c r="O45" s="66">
        <v>1.2</v>
      </c>
      <c r="P45" s="61">
        <f t="shared" si="2"/>
        <v>908.30000000000018</v>
      </c>
      <c r="Q45" s="66">
        <v>4.7</v>
      </c>
      <c r="R45" s="66">
        <v>0.1</v>
      </c>
      <c r="S45" s="66">
        <v>1.8</v>
      </c>
      <c r="T45" s="66">
        <v>47.7</v>
      </c>
      <c r="U45" s="66">
        <v>65.5</v>
      </c>
      <c r="V45" s="66">
        <v>84.8</v>
      </c>
      <c r="W45" s="66">
        <v>16.8</v>
      </c>
      <c r="X45" s="66">
        <v>122.1</v>
      </c>
      <c r="Y45" s="66">
        <v>23.4</v>
      </c>
      <c r="Z45" s="66">
        <v>103.1</v>
      </c>
      <c r="AA45" s="66">
        <v>13.1</v>
      </c>
      <c r="AB45" s="63">
        <v>7.6</v>
      </c>
      <c r="AC45" s="66">
        <v>67</v>
      </c>
      <c r="AD45" s="66">
        <v>205.1</v>
      </c>
      <c r="AE45" s="66">
        <v>22.2</v>
      </c>
      <c r="AF45" s="66">
        <v>39</v>
      </c>
      <c r="AG45" s="66">
        <v>10.6</v>
      </c>
      <c r="AH45" s="66">
        <v>73.7</v>
      </c>
      <c r="AI45" s="66">
        <v>11.2</v>
      </c>
      <c r="AJ45" s="60">
        <f t="shared" si="3"/>
        <v>507.9</v>
      </c>
      <c r="AK45" s="66">
        <v>223.3</v>
      </c>
      <c r="AL45" s="66">
        <v>251.6</v>
      </c>
      <c r="AM45" s="66">
        <v>33</v>
      </c>
      <c r="AN45" s="60">
        <f t="shared" si="4"/>
        <v>765.40000000000009</v>
      </c>
      <c r="AO45" s="66">
        <v>91.9</v>
      </c>
      <c r="AP45" s="66">
        <v>32.9</v>
      </c>
      <c r="AQ45" s="66">
        <v>9</v>
      </c>
      <c r="AR45" s="66">
        <v>98.6</v>
      </c>
      <c r="AS45" s="66">
        <v>238.7</v>
      </c>
      <c r="AT45" s="66">
        <v>294.3</v>
      </c>
      <c r="AU45" s="60">
        <f t="shared" si="5"/>
        <v>795</v>
      </c>
      <c r="AV45" s="66">
        <v>46.8</v>
      </c>
      <c r="AW45" s="66">
        <v>261.39999999999998</v>
      </c>
      <c r="AX45" s="66">
        <v>165.9</v>
      </c>
      <c r="AY45" s="66">
        <v>92.1</v>
      </c>
      <c r="AZ45" s="66">
        <v>110.9</v>
      </c>
      <c r="BA45" s="66">
        <v>117.9</v>
      </c>
      <c r="BB45" s="60">
        <v>0</v>
      </c>
      <c r="BC45" s="60">
        <f t="shared" si="6"/>
        <v>386.5</v>
      </c>
      <c r="BD45" s="66">
        <v>39.6</v>
      </c>
      <c r="BE45" s="66">
        <v>157.6</v>
      </c>
      <c r="BF45" s="66">
        <v>49.1</v>
      </c>
      <c r="BG45" s="75">
        <v>103.2</v>
      </c>
      <c r="BH45" s="66">
        <v>37</v>
      </c>
      <c r="BI45" s="77">
        <v>254.2</v>
      </c>
      <c r="BJ45" s="66">
        <v>913.7</v>
      </c>
      <c r="BK45" s="60">
        <f t="shared" si="7"/>
        <v>186.89999999999998</v>
      </c>
      <c r="BL45" s="66">
        <v>17.899999999999999</v>
      </c>
      <c r="BM45" s="66">
        <v>0.3</v>
      </c>
      <c r="BN45" s="66">
        <v>168.7</v>
      </c>
      <c r="BO45" s="66">
        <v>46.1</v>
      </c>
      <c r="BP45" s="66">
        <v>0</v>
      </c>
      <c r="BQ45" s="66">
        <v>0.4</v>
      </c>
      <c r="BR45" s="66">
        <v>85.7</v>
      </c>
      <c r="BS45" s="66">
        <v>16797.7</v>
      </c>
      <c r="BT45" s="66">
        <v>150.30000000000001</v>
      </c>
      <c r="BU45" s="66">
        <v>583.70000000000005</v>
      </c>
      <c r="BV45" s="61">
        <f t="shared" si="8"/>
        <v>22547.3</v>
      </c>
      <c r="BW45" s="67">
        <v>1</v>
      </c>
      <c r="BX45" s="13"/>
      <c r="BY45" s="13"/>
      <c r="BZ45" s="13"/>
      <c r="CA45" s="13"/>
      <c r="CB45" s="13"/>
      <c r="CC45" s="14"/>
      <c r="CD45" s="14"/>
      <c r="CE45" s="14"/>
      <c r="CF45" s="14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</row>
    <row r="46" spans="1:96" ht="13" customHeight="1" thickBot="1" x14ac:dyDescent="0.3">
      <c r="A46" s="59"/>
      <c r="B46" s="92"/>
      <c r="C46" s="68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76"/>
      <c r="BH46" s="79"/>
      <c r="BI46" s="78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71"/>
      <c r="BX46" s="13"/>
      <c r="BY46" s="13"/>
      <c r="BZ46" s="13"/>
      <c r="CA46" s="13"/>
      <c r="CB46" s="13"/>
      <c r="CC46" s="14"/>
      <c r="CD46" s="14"/>
      <c r="CE46" s="14"/>
      <c r="CF46" s="14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</row>
    <row r="47" spans="1:96" ht="16" customHeight="1" x14ac:dyDescent="0.25">
      <c r="A47" s="57"/>
      <c r="B47" s="32"/>
      <c r="C47" s="32"/>
      <c r="D47" s="58"/>
      <c r="E47" s="5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3"/>
      <c r="AC47" s="34"/>
      <c r="AD47" s="34"/>
      <c r="AE47" s="34"/>
      <c r="AF47" s="34"/>
      <c r="AG47" s="34"/>
      <c r="AH47" s="34"/>
      <c r="AI47" s="34"/>
      <c r="AJ47" s="34"/>
      <c r="AK47" s="35"/>
      <c r="AL47" s="35"/>
      <c r="AM47" s="35"/>
      <c r="AN47" s="35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5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6"/>
      <c r="BX47" s="12"/>
      <c r="BY47" s="12"/>
      <c r="BZ47" s="12"/>
      <c r="CA47" s="12"/>
      <c r="CB47" s="12"/>
      <c r="CC47" s="12"/>
      <c r="CD47" s="12"/>
    </row>
    <row r="48" spans="1:96" ht="16" customHeight="1" x14ac:dyDescent="0.3">
      <c r="A48" s="37"/>
      <c r="B48" s="6"/>
      <c r="C48" s="6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6"/>
      <c r="AC48" s="13"/>
      <c r="AD48" s="13"/>
      <c r="AE48" s="13"/>
      <c r="AF48" s="13"/>
      <c r="AG48" s="13"/>
      <c r="AH48" s="13"/>
      <c r="AI48" s="13"/>
      <c r="AJ48" s="13"/>
      <c r="AK48" s="14"/>
      <c r="AL48" s="14"/>
      <c r="AM48" s="14"/>
      <c r="AN48" s="14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38"/>
    </row>
    <row r="49" spans="1:75" x14ac:dyDescent="0.25">
      <c r="A49" s="39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38"/>
    </row>
    <row r="50" spans="1:75" x14ac:dyDescent="0.25">
      <c r="A50" s="39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4"/>
      <c r="AS50" s="14"/>
      <c r="AT50" s="14"/>
      <c r="AU50" s="14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38"/>
    </row>
    <row r="51" spans="1:75" x14ac:dyDescent="0.25">
      <c r="A51" s="39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4"/>
      <c r="AS51" s="14"/>
      <c r="AT51" s="14"/>
      <c r="AU51" s="14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38"/>
    </row>
    <row r="52" spans="1:75" ht="27" customHeight="1" thickBot="1" x14ac:dyDescent="0.3">
      <c r="A52" s="4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2"/>
      <c r="AS52" s="42"/>
      <c r="AT52" s="42"/>
      <c r="AU52" s="42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3"/>
    </row>
    <row r="53" spans="1:75" x14ac:dyDescent="0.25">
      <c r="AM53" s="13"/>
      <c r="AN53" s="13"/>
      <c r="AO53" s="13"/>
      <c r="AP53" s="13"/>
      <c r="AQ53" s="13"/>
      <c r="AR53" s="14"/>
      <c r="AS53" s="14"/>
      <c r="AT53" s="14"/>
      <c r="AU53" s="14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</row>
    <row r="54" spans="1:75" x14ac:dyDescent="0.25">
      <c r="AM54" s="13"/>
      <c r="AN54" s="13"/>
      <c r="AO54" s="13"/>
      <c r="AP54" s="13"/>
      <c r="AQ54" s="13"/>
      <c r="AR54" s="14"/>
      <c r="AS54" s="14"/>
      <c r="AT54" s="14"/>
      <c r="AU54" s="14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</row>
    <row r="55" spans="1:75" x14ac:dyDescent="0.25">
      <c r="AM55" s="13"/>
      <c r="AN55" s="13"/>
      <c r="AO55" s="13"/>
      <c r="AP55" s="13"/>
      <c r="AQ55" s="13"/>
      <c r="AR55" s="14"/>
      <c r="AS55" s="14"/>
      <c r="AT55" s="14"/>
      <c r="AU55" s="14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</row>
  </sheetData>
  <sheetProtection formatCells="0" formatRows="0" insertRows="0" insertHyperlinks="0" deleteRows="0" sort="0"/>
  <protectedRanges>
    <protectedRange sqref="A9:IV46" name="Range1"/>
  </protectedRanges>
  <mergeCells count="33">
    <mergeCell ref="A1:B2"/>
    <mergeCell ref="A4:B6"/>
    <mergeCell ref="AI5:AI7"/>
    <mergeCell ref="AJ5:AM5"/>
    <mergeCell ref="AJ6:AM6"/>
    <mergeCell ref="C5:J5"/>
    <mergeCell ref="C6:J6"/>
    <mergeCell ref="BQ5:BQ7"/>
    <mergeCell ref="BP5:BP7"/>
    <mergeCell ref="BO5:BO7"/>
    <mergeCell ref="A8:B8"/>
    <mergeCell ref="BK5:BN5"/>
    <mergeCell ref="BK6:BN6"/>
    <mergeCell ref="K5:O5"/>
    <mergeCell ref="K6:O6"/>
    <mergeCell ref="P5:AH5"/>
    <mergeCell ref="P6:AH6"/>
    <mergeCell ref="AN5:AT5"/>
    <mergeCell ref="AN6:AT6"/>
    <mergeCell ref="BC5:BH5"/>
    <mergeCell ref="BC6:BH6"/>
    <mergeCell ref="AU5:BA5"/>
    <mergeCell ref="AU6:BA6"/>
    <mergeCell ref="BI5:BI7"/>
    <mergeCell ref="BJ5:BJ7"/>
    <mergeCell ref="BB5:BB7"/>
    <mergeCell ref="BW4:BW7"/>
    <mergeCell ref="BU5:BU7"/>
    <mergeCell ref="BS5:BS7"/>
    <mergeCell ref="BR5:BR7"/>
    <mergeCell ref="BV4:BV7"/>
    <mergeCell ref="BT5:BT7"/>
    <mergeCell ref="C4:BU4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  <rowBreaks count="2" manualBreakCount="2">
    <brk id="29" max="74" man="1"/>
    <brk id="46" max="74" man="1"/>
  </rowBreaks>
  <ignoredErrors>
    <ignoredError sqref="C36:C45 K36:K45 P36:P45 AJ36:AJ45 AN36:AN45 AU36:AU45 BC36:BC45 BK36:BK4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1.20.5</vt:lpstr>
      <vt:lpstr>eps_print_area</vt:lpstr>
      <vt:lpstr>'1.20.5'!Print_Area</vt:lpstr>
      <vt:lpstr>'1.20.5'!Print_Titles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ecretna</dc:creator>
  <cp:lastModifiedBy>sstanpj</cp:lastModifiedBy>
  <cp:lastPrinted>2010-09-20T09:22:12Z</cp:lastPrinted>
  <dcterms:created xsi:type="dcterms:W3CDTF">2007-12-19T01:34:52Z</dcterms:created>
  <dcterms:modified xsi:type="dcterms:W3CDTF">2022-10-27T02:59:18Z</dcterms:modified>
</cp:coreProperties>
</file>