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3\7. July 2023\MHS Temporary\"/>
    </mc:Choice>
  </mc:AlternateContent>
  <xr:revisionPtr revIDLastSave="0" documentId="13_ncr:1_{821FFAE1-E87E-4AF7-8811-EE8FFCED432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10a" sheetId="22" r:id="rId1"/>
    <sheet name="OLD TM1 value" sheetId="24" state="hidden" r:id="rId2"/>
    <sheet name="Variance" sheetId="25" state="hidden" r:id="rId3"/>
    <sheet name="OLD TM1" sheetId="23" state="hidden" r:id="rId4"/>
  </sheets>
  <definedNames>
    <definedName name="_xlnm.Database" localSheetId="1">#REF!</definedName>
    <definedName name="_xlnm.Database" localSheetId="2">#REF!</definedName>
    <definedName name="_xlnm.Database">#REF!</definedName>
    <definedName name="_xlnm.Print_Area" localSheetId="1">'OLD TM1 value'!$A$1:$P$686</definedName>
    <definedName name="_xlnm.Print_Area" localSheetId="2">Variance!$A$1:$P$686</definedName>
    <definedName name="_xlnm.Print_Titles" localSheetId="0">'1.10a'!$1:$7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E36" i="25"/>
  <c r="F36" i="25"/>
  <c r="G36" i="25"/>
  <c r="H36" i="25"/>
  <c r="I36" i="25"/>
  <c r="J36" i="25"/>
  <c r="K36" i="25"/>
  <c r="L36" i="25"/>
  <c r="M36" i="25"/>
  <c r="N36" i="25"/>
  <c r="O36" i="25"/>
  <c r="P36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E44" i="25"/>
  <c r="F44" i="25"/>
  <c r="G44" i="25"/>
  <c r="H44" i="25"/>
  <c r="I44" i="25"/>
  <c r="J44" i="25"/>
  <c r="K44" i="25"/>
  <c r="L44" i="25"/>
  <c r="M44" i="25"/>
  <c r="N44" i="25"/>
  <c r="O44" i="25"/>
  <c r="P44" i="25"/>
  <c r="E48" i="25"/>
  <c r="F48" i="25"/>
  <c r="G48" i="25"/>
  <c r="H48" i="25"/>
  <c r="I48" i="25"/>
  <c r="J48" i="25"/>
  <c r="K48" i="25"/>
  <c r="L48" i="25"/>
  <c r="M48" i="25"/>
  <c r="N48" i="25"/>
  <c r="O48" i="25"/>
  <c r="P48" i="25"/>
  <c r="E52" i="25"/>
  <c r="F52" i="25"/>
  <c r="G52" i="25"/>
  <c r="H52" i="25"/>
  <c r="I52" i="25"/>
  <c r="J52" i="25"/>
  <c r="K52" i="25"/>
  <c r="L52" i="25"/>
  <c r="M52" i="25"/>
  <c r="N52" i="25"/>
  <c r="O52" i="25"/>
  <c r="P52" i="25"/>
  <c r="E57" i="25"/>
  <c r="F57" i="25"/>
  <c r="G57" i="25"/>
  <c r="H57" i="25"/>
  <c r="I57" i="25"/>
  <c r="J57" i="25"/>
  <c r="K57" i="25"/>
  <c r="L57" i="25"/>
  <c r="M57" i="25"/>
  <c r="N57" i="25"/>
  <c r="O57" i="25"/>
  <c r="P57" i="25"/>
  <c r="E62" i="25"/>
  <c r="F62" i="25"/>
  <c r="G62" i="25"/>
  <c r="H62" i="25"/>
  <c r="I62" i="25"/>
  <c r="J62" i="25"/>
  <c r="K62" i="25"/>
  <c r="L62" i="25"/>
  <c r="M62" i="25"/>
  <c r="N62" i="25"/>
  <c r="O62" i="25"/>
  <c r="P62" i="25"/>
  <c r="E67" i="25"/>
  <c r="F67" i="25"/>
  <c r="G67" i="25"/>
  <c r="H67" i="25"/>
  <c r="I67" i="25"/>
  <c r="J67" i="25"/>
  <c r="K67" i="25"/>
  <c r="L67" i="25"/>
  <c r="M67" i="25"/>
  <c r="N67" i="25"/>
  <c r="O67" i="25"/>
  <c r="P67" i="25"/>
  <c r="E72" i="25"/>
  <c r="F72" i="25"/>
  <c r="G72" i="25"/>
  <c r="H72" i="25"/>
  <c r="I72" i="25"/>
  <c r="J72" i="25"/>
  <c r="K72" i="25"/>
  <c r="L72" i="25"/>
  <c r="M72" i="25"/>
  <c r="N72" i="25"/>
  <c r="O72" i="25"/>
  <c r="P72" i="25"/>
  <c r="E77" i="25"/>
  <c r="F77" i="25"/>
  <c r="G77" i="25"/>
  <c r="H77" i="25"/>
  <c r="I77" i="25"/>
  <c r="J77" i="25"/>
  <c r="K77" i="25"/>
  <c r="L77" i="25"/>
  <c r="M77" i="25"/>
  <c r="N77" i="25"/>
  <c r="O77" i="25"/>
  <c r="P77" i="25"/>
  <c r="E82" i="25"/>
  <c r="F82" i="25"/>
  <c r="G82" i="25"/>
  <c r="H82" i="25"/>
  <c r="I82" i="25"/>
  <c r="J82" i="25"/>
  <c r="K82" i="25"/>
  <c r="L82" i="25"/>
  <c r="M82" i="25"/>
  <c r="N82" i="25"/>
  <c r="O82" i="25"/>
  <c r="P82" i="25"/>
  <c r="E87" i="25"/>
  <c r="F87" i="25"/>
  <c r="G87" i="25"/>
  <c r="H87" i="25"/>
  <c r="I87" i="25"/>
  <c r="J87" i="25"/>
  <c r="K87" i="25"/>
  <c r="L87" i="25"/>
  <c r="M87" i="25"/>
  <c r="N87" i="25"/>
  <c r="O87" i="25"/>
  <c r="P87" i="25"/>
  <c r="E92" i="25"/>
  <c r="F92" i="25"/>
  <c r="G92" i="25"/>
  <c r="H92" i="25"/>
  <c r="I92" i="25"/>
  <c r="J92" i="25"/>
  <c r="K92" i="25"/>
  <c r="L92" i="25"/>
  <c r="M92" i="25"/>
  <c r="N92" i="25"/>
  <c r="O92" i="25"/>
  <c r="P92" i="25"/>
  <c r="E97" i="25"/>
  <c r="F97" i="25"/>
  <c r="G97" i="25"/>
  <c r="H97" i="25"/>
  <c r="I97" i="25"/>
  <c r="J97" i="25"/>
  <c r="K97" i="25"/>
  <c r="L97" i="25"/>
  <c r="M97" i="25"/>
  <c r="N97" i="25"/>
  <c r="O97" i="25"/>
  <c r="P97" i="25"/>
  <c r="E102" i="25"/>
  <c r="F102" i="25"/>
  <c r="G102" i="25"/>
  <c r="H102" i="25"/>
  <c r="I102" i="25"/>
  <c r="J102" i="25"/>
  <c r="K102" i="25"/>
  <c r="L102" i="25"/>
  <c r="M102" i="25"/>
  <c r="N102" i="25"/>
  <c r="O102" i="25"/>
  <c r="P102" i="25"/>
  <c r="E107" i="25"/>
  <c r="F107" i="25"/>
  <c r="G107" i="25"/>
  <c r="H107" i="25"/>
  <c r="I107" i="25"/>
  <c r="J107" i="25"/>
  <c r="K107" i="25"/>
  <c r="L107" i="25"/>
  <c r="M107" i="25"/>
  <c r="N107" i="25"/>
  <c r="O107" i="25"/>
  <c r="P107" i="25"/>
  <c r="E112" i="25"/>
  <c r="F112" i="25"/>
  <c r="G112" i="25"/>
  <c r="H112" i="25"/>
  <c r="I112" i="25"/>
  <c r="J112" i="25"/>
  <c r="K112" i="25"/>
  <c r="L112" i="25"/>
  <c r="M112" i="25"/>
  <c r="N112" i="25"/>
  <c r="O112" i="25"/>
  <c r="P112" i="25"/>
  <c r="E117" i="25"/>
  <c r="F117" i="25"/>
  <c r="G117" i="25"/>
  <c r="H117" i="25"/>
  <c r="I117" i="25"/>
  <c r="J117" i="25"/>
  <c r="K117" i="25"/>
  <c r="L117" i="25"/>
  <c r="M117" i="25"/>
  <c r="N117" i="25"/>
  <c r="O117" i="25"/>
  <c r="P117" i="25"/>
  <c r="E122" i="25"/>
  <c r="F122" i="25"/>
  <c r="G122" i="25"/>
  <c r="H122" i="25"/>
  <c r="I122" i="25"/>
  <c r="J122" i="25"/>
  <c r="K122" i="25"/>
  <c r="L122" i="25"/>
  <c r="M122" i="25"/>
  <c r="N122" i="25"/>
  <c r="O122" i="25"/>
  <c r="P122" i="25"/>
  <c r="E127" i="25"/>
  <c r="F127" i="25"/>
  <c r="G127" i="25"/>
  <c r="H127" i="25"/>
  <c r="I127" i="25"/>
  <c r="J127" i="25"/>
  <c r="K127" i="25"/>
  <c r="L127" i="25"/>
  <c r="M127" i="25"/>
  <c r="N127" i="25"/>
  <c r="O127" i="25"/>
  <c r="P127" i="25"/>
  <c r="E132" i="25"/>
  <c r="F132" i="25"/>
  <c r="G132" i="25"/>
  <c r="H132" i="25"/>
  <c r="I132" i="25"/>
  <c r="J132" i="25"/>
  <c r="K132" i="25"/>
  <c r="L132" i="25"/>
  <c r="M132" i="25"/>
  <c r="N132" i="25"/>
  <c r="O132" i="25"/>
  <c r="P132" i="25"/>
  <c r="E137" i="25"/>
  <c r="F137" i="25"/>
  <c r="G137" i="25"/>
  <c r="H137" i="25"/>
  <c r="I137" i="25"/>
  <c r="J137" i="25"/>
  <c r="K137" i="25"/>
  <c r="L137" i="25"/>
  <c r="M137" i="25"/>
  <c r="N137" i="25"/>
  <c r="O137" i="25"/>
  <c r="P137" i="25"/>
  <c r="E142" i="25"/>
  <c r="F142" i="25"/>
  <c r="G142" i="25"/>
  <c r="H142" i="25"/>
  <c r="I142" i="25"/>
  <c r="J142" i="25"/>
  <c r="K142" i="25"/>
  <c r="L142" i="25"/>
  <c r="M142" i="25"/>
  <c r="N142" i="25"/>
  <c r="O142" i="25"/>
  <c r="P142" i="25"/>
  <c r="E147" i="25"/>
  <c r="F147" i="25"/>
  <c r="G147" i="25"/>
  <c r="H147" i="25"/>
  <c r="I147" i="25"/>
  <c r="J147" i="25"/>
  <c r="K147" i="25"/>
  <c r="L147" i="25"/>
  <c r="M147" i="25"/>
  <c r="N147" i="25"/>
  <c r="O147" i="25"/>
  <c r="P147" i="25"/>
  <c r="E152" i="25"/>
  <c r="F152" i="25"/>
  <c r="G152" i="25"/>
  <c r="H152" i="25"/>
  <c r="I152" i="25"/>
  <c r="J152" i="25"/>
  <c r="K152" i="25"/>
  <c r="L152" i="25"/>
  <c r="M152" i="25"/>
  <c r="N152" i="25"/>
  <c r="O152" i="25"/>
  <c r="P152" i="25"/>
  <c r="E157" i="25"/>
  <c r="F157" i="25"/>
  <c r="G157" i="25"/>
  <c r="H157" i="25"/>
  <c r="I157" i="25"/>
  <c r="J157" i="25"/>
  <c r="K157" i="25"/>
  <c r="L157" i="25"/>
  <c r="M157" i="25"/>
  <c r="N157" i="25"/>
  <c r="O157" i="25"/>
  <c r="P157" i="25"/>
  <c r="E162" i="25"/>
  <c r="F162" i="25"/>
  <c r="G162" i="25"/>
  <c r="H162" i="25"/>
  <c r="I162" i="25"/>
  <c r="J162" i="25"/>
  <c r="K162" i="25"/>
  <c r="L162" i="25"/>
  <c r="M162" i="25"/>
  <c r="N162" i="25"/>
  <c r="O162" i="25"/>
  <c r="P162" i="25"/>
  <c r="E167" i="25"/>
  <c r="F167" i="25"/>
  <c r="G167" i="25"/>
  <c r="H167" i="25"/>
  <c r="I167" i="25"/>
  <c r="J167" i="25"/>
  <c r="K167" i="25"/>
  <c r="L167" i="25"/>
  <c r="M167" i="25"/>
  <c r="N167" i="25"/>
  <c r="O167" i="25"/>
  <c r="P167" i="25"/>
  <c r="E172" i="25"/>
  <c r="F172" i="25"/>
  <c r="G172" i="25"/>
  <c r="H172" i="25"/>
  <c r="I172" i="25"/>
  <c r="J172" i="25"/>
  <c r="K172" i="25"/>
  <c r="L172" i="25"/>
  <c r="M172" i="25"/>
  <c r="N172" i="25"/>
  <c r="O172" i="25"/>
  <c r="P172" i="25"/>
  <c r="E177" i="25"/>
  <c r="F177" i="25"/>
  <c r="G177" i="25"/>
  <c r="H177" i="25"/>
  <c r="I177" i="25"/>
  <c r="J177" i="25"/>
  <c r="K177" i="25"/>
  <c r="L177" i="25"/>
  <c r="M177" i="25"/>
  <c r="N177" i="25"/>
  <c r="O177" i="25"/>
  <c r="P177" i="25"/>
  <c r="E182" i="25"/>
  <c r="F182" i="25"/>
  <c r="G182" i="25"/>
  <c r="H182" i="25"/>
  <c r="I182" i="25"/>
  <c r="J182" i="25"/>
  <c r="K182" i="25"/>
  <c r="L182" i="25"/>
  <c r="M182" i="25"/>
  <c r="N182" i="25"/>
  <c r="O182" i="25"/>
  <c r="P182" i="25"/>
  <c r="E187" i="25"/>
  <c r="F187" i="25"/>
  <c r="G187" i="25"/>
  <c r="H187" i="25"/>
  <c r="I187" i="25"/>
  <c r="J187" i="25"/>
  <c r="K187" i="25"/>
  <c r="L187" i="25"/>
  <c r="M187" i="25"/>
  <c r="N187" i="25"/>
  <c r="O187" i="25"/>
  <c r="P187" i="25"/>
  <c r="E192" i="25"/>
  <c r="F192" i="25"/>
  <c r="G192" i="25"/>
  <c r="H192" i="25"/>
  <c r="I192" i="25"/>
  <c r="J192" i="25"/>
  <c r="K192" i="25"/>
  <c r="L192" i="25"/>
  <c r="M192" i="25"/>
  <c r="N192" i="25"/>
  <c r="O192" i="25"/>
  <c r="P192" i="25"/>
  <c r="E197" i="25"/>
  <c r="F197" i="25"/>
  <c r="G197" i="25"/>
  <c r="H197" i="25"/>
  <c r="I197" i="25"/>
  <c r="J197" i="25"/>
  <c r="K197" i="25"/>
  <c r="L197" i="25"/>
  <c r="M197" i="25"/>
  <c r="N197" i="25"/>
  <c r="O197" i="25"/>
  <c r="P197" i="25"/>
  <c r="E202" i="25"/>
  <c r="F202" i="25"/>
  <c r="G202" i="25"/>
  <c r="H202" i="25"/>
  <c r="I202" i="25"/>
  <c r="J202" i="25"/>
  <c r="K202" i="25"/>
  <c r="L202" i="25"/>
  <c r="M202" i="25"/>
  <c r="N202" i="25"/>
  <c r="O202" i="25"/>
  <c r="P202" i="25"/>
  <c r="E207" i="25"/>
  <c r="F207" i="25"/>
  <c r="G207" i="25"/>
  <c r="H207" i="25"/>
  <c r="I207" i="25"/>
  <c r="J207" i="25"/>
  <c r="K207" i="25"/>
  <c r="L207" i="25"/>
  <c r="M207" i="25"/>
  <c r="N207" i="25"/>
  <c r="O207" i="25"/>
  <c r="P207" i="25"/>
  <c r="E212" i="25"/>
  <c r="F212" i="25"/>
  <c r="G212" i="25"/>
  <c r="H212" i="25"/>
  <c r="I212" i="25"/>
  <c r="J212" i="25"/>
  <c r="K212" i="25"/>
  <c r="L212" i="25"/>
  <c r="M212" i="25"/>
  <c r="N212" i="25"/>
  <c r="O212" i="25"/>
  <c r="P212" i="25"/>
  <c r="E217" i="25"/>
  <c r="F217" i="25"/>
  <c r="G217" i="25"/>
  <c r="H217" i="25"/>
  <c r="I217" i="25"/>
  <c r="J217" i="25"/>
  <c r="K217" i="25"/>
  <c r="L217" i="25"/>
  <c r="M217" i="25"/>
  <c r="N217" i="25"/>
  <c r="O217" i="25"/>
  <c r="P217" i="25"/>
  <c r="E222" i="25"/>
  <c r="F222" i="25"/>
  <c r="G222" i="25"/>
  <c r="H222" i="25"/>
  <c r="I222" i="25"/>
  <c r="J222" i="25"/>
  <c r="K222" i="25"/>
  <c r="L222" i="25"/>
  <c r="M222" i="25"/>
  <c r="N222" i="25"/>
  <c r="O222" i="25"/>
  <c r="P222" i="25"/>
  <c r="E227" i="25"/>
  <c r="F227" i="25"/>
  <c r="G227" i="25"/>
  <c r="H227" i="25"/>
  <c r="I227" i="25"/>
  <c r="J227" i="25"/>
  <c r="K227" i="25"/>
  <c r="L227" i="25"/>
  <c r="M227" i="25"/>
  <c r="N227" i="25"/>
  <c r="O227" i="25"/>
  <c r="P227" i="25"/>
  <c r="E232" i="25"/>
  <c r="F232" i="25"/>
  <c r="G232" i="25"/>
  <c r="H232" i="25"/>
  <c r="I232" i="25"/>
  <c r="J232" i="25"/>
  <c r="K232" i="25"/>
  <c r="L232" i="25"/>
  <c r="M232" i="25"/>
  <c r="N232" i="25"/>
  <c r="O232" i="25"/>
  <c r="P232" i="25"/>
  <c r="E237" i="25"/>
  <c r="F237" i="25"/>
  <c r="G237" i="25"/>
  <c r="H237" i="25"/>
  <c r="I237" i="25"/>
  <c r="J237" i="25"/>
  <c r="K237" i="25"/>
  <c r="L237" i="25"/>
  <c r="M237" i="25"/>
  <c r="N237" i="25"/>
  <c r="O237" i="25"/>
  <c r="P237" i="25"/>
  <c r="E242" i="25"/>
  <c r="F242" i="25"/>
  <c r="G242" i="25"/>
  <c r="H242" i="25"/>
  <c r="I242" i="25"/>
  <c r="J242" i="25"/>
  <c r="K242" i="25"/>
  <c r="L242" i="25"/>
  <c r="M242" i="25"/>
  <c r="N242" i="25"/>
  <c r="O242" i="25"/>
  <c r="P242" i="25"/>
  <c r="E247" i="25"/>
  <c r="F247" i="25"/>
  <c r="G247" i="25"/>
  <c r="H247" i="25"/>
  <c r="I247" i="25"/>
  <c r="J247" i="25"/>
  <c r="K247" i="25"/>
  <c r="L247" i="25"/>
  <c r="M247" i="25"/>
  <c r="N247" i="25"/>
  <c r="O247" i="25"/>
  <c r="P247" i="25"/>
  <c r="E252" i="25"/>
  <c r="F252" i="25"/>
  <c r="G252" i="25"/>
  <c r="H252" i="25"/>
  <c r="I252" i="25"/>
  <c r="J252" i="25"/>
  <c r="K252" i="25"/>
  <c r="L252" i="25"/>
  <c r="M252" i="25"/>
  <c r="N252" i="25"/>
  <c r="O252" i="25"/>
  <c r="P252" i="25"/>
  <c r="E257" i="25"/>
  <c r="F257" i="25"/>
  <c r="G257" i="25"/>
  <c r="H257" i="25"/>
  <c r="I257" i="25"/>
  <c r="J257" i="25"/>
  <c r="K257" i="25"/>
  <c r="L257" i="25"/>
  <c r="M257" i="25"/>
  <c r="N257" i="25"/>
  <c r="O257" i="25"/>
  <c r="P257" i="25"/>
  <c r="E262" i="25"/>
  <c r="F262" i="25"/>
  <c r="G262" i="25"/>
  <c r="H262" i="25"/>
  <c r="I262" i="25"/>
  <c r="J262" i="25"/>
  <c r="K262" i="25"/>
  <c r="L262" i="25"/>
  <c r="M262" i="25"/>
  <c r="N262" i="25"/>
  <c r="O262" i="25"/>
  <c r="P262" i="25"/>
  <c r="E267" i="25"/>
  <c r="F267" i="25"/>
  <c r="G267" i="25"/>
  <c r="H267" i="25"/>
  <c r="I267" i="25"/>
  <c r="J267" i="25"/>
  <c r="K267" i="25"/>
  <c r="L267" i="25"/>
  <c r="M267" i="25"/>
  <c r="N267" i="25"/>
  <c r="O267" i="25"/>
  <c r="P267" i="25"/>
  <c r="E272" i="25"/>
  <c r="F272" i="25"/>
  <c r="G272" i="25"/>
  <c r="H272" i="25"/>
  <c r="I272" i="25"/>
  <c r="J272" i="25"/>
  <c r="K272" i="25"/>
  <c r="L272" i="25"/>
  <c r="M272" i="25"/>
  <c r="N272" i="25"/>
  <c r="O272" i="25"/>
  <c r="P272" i="25"/>
  <c r="E277" i="25"/>
  <c r="F277" i="25"/>
  <c r="G277" i="25"/>
  <c r="H277" i="25"/>
  <c r="I277" i="25"/>
  <c r="J277" i="25"/>
  <c r="K277" i="25"/>
  <c r="L277" i="25"/>
  <c r="M277" i="25"/>
  <c r="N277" i="25"/>
  <c r="O277" i="25"/>
  <c r="P277" i="25"/>
  <c r="E282" i="25"/>
  <c r="F282" i="25"/>
  <c r="G282" i="25"/>
  <c r="H282" i="25"/>
  <c r="I282" i="25"/>
  <c r="J282" i="25"/>
  <c r="K282" i="25"/>
  <c r="L282" i="25"/>
  <c r="M282" i="25"/>
  <c r="N282" i="25"/>
  <c r="O282" i="25"/>
  <c r="P282" i="25"/>
  <c r="E287" i="25"/>
  <c r="F287" i="25"/>
  <c r="G287" i="25"/>
  <c r="H287" i="25"/>
  <c r="I287" i="25"/>
  <c r="J287" i="25"/>
  <c r="K287" i="25"/>
  <c r="L287" i="25"/>
  <c r="M287" i="25"/>
  <c r="N287" i="25"/>
  <c r="O287" i="25"/>
  <c r="P287" i="25"/>
  <c r="E292" i="25"/>
  <c r="F292" i="25"/>
  <c r="G292" i="25"/>
  <c r="H292" i="25"/>
  <c r="I292" i="25"/>
  <c r="J292" i="25"/>
  <c r="K292" i="25"/>
  <c r="L292" i="25"/>
  <c r="M292" i="25"/>
  <c r="N292" i="25"/>
  <c r="O292" i="25"/>
  <c r="P292" i="25"/>
  <c r="E297" i="25"/>
  <c r="F297" i="25"/>
  <c r="G297" i="25"/>
  <c r="H297" i="25"/>
  <c r="I297" i="25"/>
  <c r="J297" i="25"/>
  <c r="K297" i="25"/>
  <c r="L297" i="25"/>
  <c r="M297" i="25"/>
  <c r="N297" i="25"/>
  <c r="O297" i="25"/>
  <c r="P297" i="25"/>
  <c r="E302" i="25"/>
  <c r="F302" i="25"/>
  <c r="G302" i="25"/>
  <c r="H302" i="25"/>
  <c r="I302" i="25"/>
  <c r="J302" i="25"/>
  <c r="K302" i="25"/>
  <c r="L302" i="25"/>
  <c r="M302" i="25"/>
  <c r="N302" i="25"/>
  <c r="O302" i="25"/>
  <c r="P302" i="25"/>
  <c r="E307" i="25"/>
  <c r="F307" i="25"/>
  <c r="G307" i="25"/>
  <c r="H307" i="25"/>
  <c r="I307" i="25"/>
  <c r="J307" i="25"/>
  <c r="K307" i="25"/>
  <c r="L307" i="25"/>
  <c r="M307" i="25"/>
  <c r="N307" i="25"/>
  <c r="O307" i="25"/>
  <c r="P307" i="25"/>
  <c r="E312" i="25"/>
  <c r="F312" i="25"/>
  <c r="G312" i="25"/>
  <c r="H312" i="25"/>
  <c r="I312" i="25"/>
  <c r="J312" i="25"/>
  <c r="K312" i="25"/>
  <c r="L312" i="25"/>
  <c r="M312" i="25"/>
  <c r="N312" i="25"/>
  <c r="O312" i="25"/>
  <c r="P312" i="25"/>
  <c r="E317" i="25"/>
  <c r="F317" i="25"/>
  <c r="G317" i="25"/>
  <c r="H317" i="25"/>
  <c r="I317" i="25"/>
  <c r="J317" i="25"/>
  <c r="K317" i="25"/>
  <c r="L317" i="25"/>
  <c r="M317" i="25"/>
  <c r="N317" i="25"/>
  <c r="O317" i="25"/>
  <c r="P317" i="25"/>
  <c r="E322" i="25"/>
  <c r="F322" i="25"/>
  <c r="G322" i="25"/>
  <c r="H322" i="25"/>
  <c r="I322" i="25"/>
  <c r="J322" i="25"/>
  <c r="K322" i="25"/>
  <c r="L322" i="25"/>
  <c r="M322" i="25"/>
  <c r="N322" i="25"/>
  <c r="O322" i="25"/>
  <c r="P322" i="25"/>
  <c r="E327" i="25"/>
  <c r="F327" i="25"/>
  <c r="G327" i="25"/>
  <c r="H327" i="25"/>
  <c r="I327" i="25"/>
  <c r="J327" i="25"/>
  <c r="K327" i="25"/>
  <c r="L327" i="25"/>
  <c r="M327" i="25"/>
  <c r="N327" i="25"/>
  <c r="O327" i="25"/>
  <c r="P327" i="25"/>
  <c r="E332" i="25"/>
  <c r="F332" i="25"/>
  <c r="G332" i="25"/>
  <c r="H332" i="25"/>
  <c r="I332" i="25"/>
  <c r="J332" i="25"/>
  <c r="K332" i="25"/>
  <c r="L332" i="25"/>
  <c r="M332" i="25"/>
  <c r="N332" i="25"/>
  <c r="O332" i="25"/>
  <c r="P332" i="25"/>
  <c r="E337" i="25"/>
  <c r="F337" i="25"/>
  <c r="G337" i="25"/>
  <c r="H337" i="25"/>
  <c r="I337" i="25"/>
  <c r="J337" i="25"/>
  <c r="K337" i="25"/>
  <c r="L337" i="25"/>
  <c r="M337" i="25"/>
  <c r="N337" i="25"/>
  <c r="O337" i="25"/>
  <c r="P337" i="25"/>
  <c r="E342" i="25"/>
  <c r="F342" i="25"/>
  <c r="G342" i="25"/>
  <c r="H342" i="25"/>
  <c r="I342" i="25"/>
  <c r="J342" i="25"/>
  <c r="K342" i="25"/>
  <c r="L342" i="25"/>
  <c r="M342" i="25"/>
  <c r="N342" i="25"/>
  <c r="O342" i="25"/>
  <c r="P342" i="25"/>
  <c r="E347" i="25"/>
  <c r="F347" i="25"/>
  <c r="G347" i="25"/>
  <c r="H347" i="25"/>
  <c r="I347" i="25"/>
  <c r="J347" i="25"/>
  <c r="K347" i="25"/>
  <c r="L347" i="25"/>
  <c r="M347" i="25"/>
  <c r="N347" i="25"/>
  <c r="O347" i="25"/>
  <c r="P347" i="25"/>
  <c r="E352" i="25"/>
  <c r="F352" i="25"/>
  <c r="G352" i="25"/>
  <c r="H352" i="25"/>
  <c r="I352" i="25"/>
  <c r="J352" i="25"/>
  <c r="K352" i="25"/>
  <c r="L352" i="25"/>
  <c r="M352" i="25"/>
  <c r="N352" i="25"/>
  <c r="O352" i="25"/>
  <c r="P352" i="25"/>
  <c r="E357" i="25"/>
  <c r="F357" i="25"/>
  <c r="G357" i="25"/>
  <c r="H357" i="25"/>
  <c r="I357" i="25"/>
  <c r="J357" i="25"/>
  <c r="K357" i="25"/>
  <c r="L357" i="25"/>
  <c r="M357" i="25"/>
  <c r="N357" i="25"/>
  <c r="O357" i="25"/>
  <c r="P357" i="25"/>
  <c r="E362" i="25"/>
  <c r="F362" i="25"/>
  <c r="G362" i="25"/>
  <c r="H362" i="25"/>
  <c r="I362" i="25"/>
  <c r="J362" i="25"/>
  <c r="K362" i="25"/>
  <c r="L362" i="25"/>
  <c r="M362" i="25"/>
  <c r="N362" i="25"/>
  <c r="O362" i="25"/>
  <c r="P362" i="25"/>
  <c r="E367" i="25"/>
  <c r="F367" i="25"/>
  <c r="G367" i="25"/>
  <c r="H367" i="25"/>
  <c r="I367" i="25"/>
  <c r="J367" i="25"/>
  <c r="K367" i="25"/>
  <c r="L367" i="25"/>
  <c r="M367" i="25"/>
  <c r="N367" i="25"/>
  <c r="O367" i="25"/>
  <c r="P367" i="25"/>
  <c r="E372" i="25"/>
  <c r="F372" i="25"/>
  <c r="G372" i="25"/>
  <c r="H372" i="25"/>
  <c r="I372" i="25"/>
  <c r="J372" i="25"/>
  <c r="K372" i="25"/>
  <c r="L372" i="25"/>
  <c r="M372" i="25"/>
  <c r="N372" i="25"/>
  <c r="O372" i="25"/>
  <c r="P372" i="25"/>
  <c r="E377" i="25"/>
  <c r="F377" i="25"/>
  <c r="G377" i="25"/>
  <c r="H377" i="25"/>
  <c r="I377" i="25"/>
  <c r="J377" i="25"/>
  <c r="K377" i="25"/>
  <c r="L377" i="25"/>
  <c r="M377" i="25"/>
  <c r="N377" i="25"/>
  <c r="O377" i="25"/>
  <c r="P377" i="25"/>
  <c r="E382" i="25"/>
  <c r="F382" i="25"/>
  <c r="G382" i="25"/>
  <c r="H382" i="25"/>
  <c r="I382" i="25"/>
  <c r="J382" i="25"/>
  <c r="K382" i="25"/>
  <c r="L382" i="25"/>
  <c r="M382" i="25"/>
  <c r="N382" i="25"/>
  <c r="O382" i="25"/>
  <c r="P382" i="25"/>
  <c r="E387" i="25"/>
  <c r="F387" i="25"/>
  <c r="G387" i="25"/>
  <c r="H387" i="25"/>
  <c r="I387" i="25"/>
  <c r="J387" i="25"/>
  <c r="K387" i="25"/>
  <c r="L387" i="25"/>
  <c r="M387" i="25"/>
  <c r="N387" i="25"/>
  <c r="O387" i="25"/>
  <c r="P387" i="25"/>
  <c r="E392" i="25"/>
  <c r="F392" i="25"/>
  <c r="G392" i="25"/>
  <c r="H392" i="25"/>
  <c r="I392" i="25"/>
  <c r="J392" i="25"/>
  <c r="K392" i="25"/>
  <c r="L392" i="25"/>
  <c r="M392" i="25"/>
  <c r="N392" i="25"/>
  <c r="O392" i="25"/>
  <c r="P392" i="25"/>
  <c r="E397" i="25"/>
  <c r="F397" i="25"/>
  <c r="G397" i="25"/>
  <c r="H397" i="25"/>
  <c r="I397" i="25"/>
  <c r="J397" i="25"/>
  <c r="K397" i="25"/>
  <c r="L397" i="25"/>
  <c r="M397" i="25"/>
  <c r="N397" i="25"/>
  <c r="O397" i="25"/>
  <c r="P397" i="25"/>
  <c r="E402" i="25"/>
  <c r="F402" i="25"/>
  <c r="G402" i="25"/>
  <c r="H402" i="25"/>
  <c r="I402" i="25"/>
  <c r="J402" i="25"/>
  <c r="K402" i="25"/>
  <c r="L402" i="25"/>
  <c r="M402" i="25"/>
  <c r="N402" i="25"/>
  <c r="O402" i="25"/>
  <c r="P402" i="25"/>
  <c r="E407" i="25"/>
  <c r="F407" i="25"/>
  <c r="G407" i="25"/>
  <c r="H407" i="25"/>
  <c r="I407" i="25"/>
  <c r="J407" i="25"/>
  <c r="K407" i="25"/>
  <c r="L407" i="25"/>
  <c r="M407" i="25"/>
  <c r="N407" i="25"/>
  <c r="O407" i="25"/>
  <c r="P407" i="25"/>
  <c r="E412" i="25"/>
  <c r="F412" i="25"/>
  <c r="G412" i="25"/>
  <c r="H412" i="25"/>
  <c r="I412" i="25"/>
  <c r="J412" i="25"/>
  <c r="K412" i="25"/>
  <c r="L412" i="25"/>
  <c r="M412" i="25"/>
  <c r="N412" i="25"/>
  <c r="O412" i="25"/>
  <c r="P412" i="25"/>
  <c r="E417" i="25"/>
  <c r="F417" i="25"/>
  <c r="G417" i="25"/>
  <c r="H417" i="25"/>
  <c r="I417" i="25"/>
  <c r="J417" i="25"/>
  <c r="K417" i="25"/>
  <c r="L417" i="25"/>
  <c r="M417" i="25"/>
  <c r="N417" i="25"/>
  <c r="O417" i="25"/>
  <c r="P417" i="25"/>
  <c r="E422" i="25"/>
  <c r="F422" i="25"/>
  <c r="G422" i="25"/>
  <c r="H422" i="25"/>
  <c r="I422" i="25"/>
  <c r="J422" i="25"/>
  <c r="K422" i="25"/>
  <c r="L422" i="25"/>
  <c r="M422" i="25"/>
  <c r="N422" i="25"/>
  <c r="O422" i="25"/>
  <c r="P422" i="25"/>
  <c r="E427" i="25"/>
  <c r="F427" i="25"/>
  <c r="G427" i="25"/>
  <c r="H427" i="25"/>
  <c r="I427" i="25"/>
  <c r="J427" i="25"/>
  <c r="K427" i="25"/>
  <c r="L427" i="25"/>
  <c r="M427" i="25"/>
  <c r="N427" i="25"/>
  <c r="O427" i="25"/>
  <c r="P427" i="25"/>
  <c r="E432" i="25"/>
  <c r="F432" i="25"/>
  <c r="G432" i="25"/>
  <c r="H432" i="25"/>
  <c r="I432" i="25"/>
  <c r="J432" i="25"/>
  <c r="K432" i="25"/>
  <c r="L432" i="25"/>
  <c r="M432" i="25"/>
  <c r="N432" i="25"/>
  <c r="O432" i="25"/>
  <c r="P432" i="25"/>
  <c r="E437" i="25"/>
  <c r="F437" i="25"/>
  <c r="G437" i="25"/>
  <c r="H437" i="25"/>
  <c r="I437" i="25"/>
  <c r="J437" i="25"/>
  <c r="K437" i="25"/>
  <c r="L437" i="25"/>
  <c r="M437" i="25"/>
  <c r="N437" i="25"/>
  <c r="O437" i="25"/>
  <c r="P437" i="25"/>
  <c r="E442" i="25"/>
  <c r="F442" i="25"/>
  <c r="G442" i="25"/>
  <c r="H442" i="25"/>
  <c r="I442" i="25"/>
  <c r="J442" i="25"/>
  <c r="K442" i="25"/>
  <c r="L442" i="25"/>
  <c r="M442" i="25"/>
  <c r="N442" i="25"/>
  <c r="O442" i="25"/>
  <c r="P442" i="25"/>
  <c r="E447" i="25"/>
  <c r="F447" i="25"/>
  <c r="G447" i="25"/>
  <c r="H447" i="25"/>
  <c r="I447" i="25"/>
  <c r="J447" i="25"/>
  <c r="K447" i="25"/>
  <c r="L447" i="25"/>
  <c r="M447" i="25"/>
  <c r="N447" i="25"/>
  <c r="O447" i="25"/>
  <c r="P447" i="25"/>
  <c r="E452" i="25"/>
  <c r="F452" i="25"/>
  <c r="G452" i="25"/>
  <c r="H452" i="25"/>
  <c r="I452" i="25"/>
  <c r="J452" i="25"/>
  <c r="K452" i="25"/>
  <c r="L452" i="25"/>
  <c r="M452" i="25"/>
  <c r="N452" i="25"/>
  <c r="O452" i="25"/>
  <c r="P452" i="25"/>
  <c r="E457" i="25"/>
  <c r="F457" i="25"/>
  <c r="G457" i="25"/>
  <c r="H457" i="25"/>
  <c r="I457" i="25"/>
  <c r="J457" i="25"/>
  <c r="K457" i="25"/>
  <c r="L457" i="25"/>
  <c r="M457" i="25"/>
  <c r="N457" i="25"/>
  <c r="O457" i="25"/>
  <c r="P457" i="25"/>
  <c r="E462" i="25"/>
  <c r="F462" i="25"/>
  <c r="G462" i="25"/>
  <c r="H462" i="25"/>
  <c r="I462" i="25"/>
  <c r="J462" i="25"/>
  <c r="K462" i="25"/>
  <c r="L462" i="25"/>
  <c r="M462" i="25"/>
  <c r="N462" i="25"/>
  <c r="O462" i="25"/>
  <c r="P462" i="25"/>
  <c r="E467" i="25"/>
  <c r="F467" i="25"/>
  <c r="G467" i="25"/>
  <c r="H467" i="25"/>
  <c r="I467" i="25"/>
  <c r="J467" i="25"/>
  <c r="K467" i="25"/>
  <c r="L467" i="25"/>
  <c r="M467" i="25"/>
  <c r="N467" i="25"/>
  <c r="O467" i="25"/>
  <c r="P467" i="25"/>
  <c r="E472" i="25"/>
  <c r="F472" i="25"/>
  <c r="G472" i="25"/>
  <c r="H472" i="25"/>
  <c r="I472" i="25"/>
  <c r="J472" i="25"/>
  <c r="K472" i="25"/>
  <c r="L472" i="25"/>
  <c r="M472" i="25"/>
  <c r="N472" i="25"/>
  <c r="O472" i="25"/>
  <c r="P472" i="25"/>
  <c r="E477" i="25"/>
  <c r="F477" i="25"/>
  <c r="G477" i="25"/>
  <c r="H477" i="25"/>
  <c r="I477" i="25"/>
  <c r="J477" i="25"/>
  <c r="K477" i="25"/>
  <c r="L477" i="25"/>
  <c r="M477" i="25"/>
  <c r="N477" i="25"/>
  <c r="O477" i="25"/>
  <c r="P477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E497" i="25"/>
  <c r="F497" i="25"/>
  <c r="G497" i="25"/>
  <c r="H497" i="25"/>
  <c r="I497" i="25"/>
  <c r="J497" i="25"/>
  <c r="K497" i="25"/>
  <c r="L497" i="25"/>
  <c r="M497" i="25"/>
  <c r="N497" i="25"/>
  <c r="O497" i="25"/>
  <c r="P497" i="25"/>
  <c r="E502" i="25"/>
  <c r="F502" i="25"/>
  <c r="G502" i="25"/>
  <c r="H502" i="25"/>
  <c r="I502" i="25"/>
  <c r="J502" i="25"/>
  <c r="K502" i="25"/>
  <c r="L502" i="25"/>
  <c r="M502" i="25"/>
  <c r="N502" i="25"/>
  <c r="O502" i="25"/>
  <c r="P502" i="25"/>
  <c r="E507" i="25"/>
  <c r="F507" i="25"/>
  <c r="G507" i="25"/>
  <c r="H507" i="25"/>
  <c r="I507" i="25"/>
  <c r="J507" i="25"/>
  <c r="K507" i="25"/>
  <c r="L507" i="25"/>
  <c r="M507" i="25"/>
  <c r="N507" i="25"/>
  <c r="O507" i="25"/>
  <c r="P507" i="25"/>
  <c r="E512" i="25"/>
  <c r="F512" i="25"/>
  <c r="G512" i="25"/>
  <c r="H512" i="25"/>
  <c r="I512" i="25"/>
  <c r="J512" i="25"/>
  <c r="K512" i="25"/>
  <c r="L512" i="25"/>
  <c r="M512" i="25"/>
  <c r="N512" i="25"/>
  <c r="O512" i="25"/>
  <c r="P512" i="25"/>
  <c r="E517" i="25"/>
  <c r="F517" i="25"/>
  <c r="G517" i="25"/>
  <c r="H517" i="25"/>
  <c r="I517" i="25"/>
  <c r="J517" i="25"/>
  <c r="K517" i="25"/>
  <c r="L517" i="25"/>
  <c r="M517" i="25"/>
  <c r="N517" i="25"/>
  <c r="O517" i="25"/>
  <c r="P517" i="25"/>
  <c r="E522" i="25"/>
  <c r="F522" i="25"/>
  <c r="G522" i="25"/>
  <c r="H522" i="25"/>
  <c r="I522" i="25"/>
  <c r="J522" i="25"/>
  <c r="K522" i="25"/>
  <c r="L522" i="25"/>
  <c r="M522" i="25"/>
  <c r="N522" i="25"/>
  <c r="O522" i="25"/>
  <c r="P522" i="25"/>
  <c r="E527" i="25"/>
  <c r="F527" i="25"/>
  <c r="G527" i="25"/>
  <c r="H527" i="25"/>
  <c r="I527" i="25"/>
  <c r="J527" i="25"/>
  <c r="K527" i="25"/>
  <c r="L527" i="25"/>
  <c r="M527" i="25"/>
  <c r="N527" i="25"/>
  <c r="O527" i="25"/>
  <c r="P527" i="25"/>
  <c r="E532" i="25"/>
  <c r="F532" i="25"/>
  <c r="G532" i="25"/>
  <c r="H532" i="25"/>
  <c r="I532" i="25"/>
  <c r="J532" i="25"/>
  <c r="K532" i="25"/>
  <c r="L532" i="25"/>
  <c r="M532" i="25"/>
  <c r="N532" i="25"/>
  <c r="O532" i="25"/>
  <c r="P532" i="25"/>
  <c r="E537" i="25"/>
  <c r="F537" i="25"/>
  <c r="G537" i="25"/>
  <c r="H537" i="25"/>
  <c r="I537" i="25"/>
  <c r="J537" i="25"/>
  <c r="K537" i="25"/>
  <c r="L537" i="25"/>
  <c r="M537" i="25"/>
  <c r="N537" i="25"/>
  <c r="O537" i="25"/>
  <c r="P537" i="25"/>
  <c r="E542" i="25"/>
  <c r="F542" i="25"/>
  <c r="G542" i="25"/>
  <c r="H542" i="25"/>
  <c r="I542" i="25"/>
  <c r="J542" i="25"/>
  <c r="K542" i="25"/>
  <c r="L542" i="25"/>
  <c r="M542" i="25"/>
  <c r="N542" i="25"/>
  <c r="O542" i="25"/>
  <c r="P542" i="25"/>
  <c r="E547" i="25"/>
  <c r="F547" i="25"/>
  <c r="G547" i="25"/>
  <c r="H547" i="25"/>
  <c r="I547" i="25"/>
  <c r="J547" i="25"/>
  <c r="K547" i="25"/>
  <c r="L547" i="25"/>
  <c r="M547" i="25"/>
  <c r="N547" i="25"/>
  <c r="O547" i="25"/>
  <c r="P547" i="25"/>
  <c r="E552" i="25"/>
  <c r="F552" i="25"/>
  <c r="G552" i="25"/>
  <c r="H552" i="25"/>
  <c r="I552" i="25"/>
  <c r="J552" i="25"/>
  <c r="K552" i="25"/>
  <c r="L552" i="25"/>
  <c r="M552" i="25"/>
  <c r="N552" i="25"/>
  <c r="O552" i="25"/>
  <c r="P552" i="25"/>
  <c r="E557" i="25"/>
  <c r="F557" i="25"/>
  <c r="G557" i="25"/>
  <c r="H557" i="25"/>
  <c r="I557" i="25"/>
  <c r="J557" i="25"/>
  <c r="K557" i="25"/>
  <c r="L557" i="25"/>
  <c r="M557" i="25"/>
  <c r="N557" i="25"/>
  <c r="O557" i="25"/>
  <c r="P557" i="25"/>
  <c r="E562" i="25"/>
  <c r="F562" i="25"/>
  <c r="G562" i="25"/>
  <c r="H562" i="25"/>
  <c r="I562" i="25"/>
  <c r="J562" i="25"/>
  <c r="K562" i="25"/>
  <c r="L562" i="25"/>
  <c r="M562" i="25"/>
  <c r="N562" i="25"/>
  <c r="O562" i="25"/>
  <c r="P562" i="25"/>
  <c r="E567" i="25"/>
  <c r="F567" i="25"/>
  <c r="G567" i="25"/>
  <c r="H567" i="25"/>
  <c r="I567" i="25"/>
  <c r="J567" i="25"/>
  <c r="K567" i="25"/>
  <c r="L567" i="25"/>
  <c r="M567" i="25"/>
  <c r="N567" i="25"/>
  <c r="O567" i="25"/>
  <c r="P567" i="25"/>
  <c r="E572" i="25"/>
  <c r="F572" i="25"/>
  <c r="G572" i="25"/>
  <c r="H572" i="25"/>
  <c r="I572" i="25"/>
  <c r="J572" i="25"/>
  <c r="K572" i="25"/>
  <c r="L572" i="25"/>
  <c r="M572" i="25"/>
  <c r="N572" i="25"/>
  <c r="O572" i="25"/>
  <c r="P572" i="25"/>
  <c r="E577" i="25"/>
  <c r="F577" i="25"/>
  <c r="G577" i="25"/>
  <c r="H577" i="25"/>
  <c r="I577" i="25"/>
  <c r="J577" i="25"/>
  <c r="K577" i="25"/>
  <c r="L577" i="25"/>
  <c r="M577" i="25"/>
  <c r="N577" i="25"/>
  <c r="O577" i="25"/>
  <c r="P577" i="25"/>
  <c r="E582" i="25"/>
  <c r="F582" i="25"/>
  <c r="G582" i="25"/>
  <c r="H582" i="25"/>
  <c r="I582" i="25"/>
  <c r="J582" i="25"/>
  <c r="K582" i="25"/>
  <c r="L582" i="25"/>
  <c r="M582" i="25"/>
  <c r="N582" i="25"/>
  <c r="O582" i="25"/>
  <c r="P582" i="25"/>
  <c r="E587" i="25"/>
  <c r="F587" i="25"/>
  <c r="G587" i="25"/>
  <c r="H587" i="25"/>
  <c r="I587" i="25"/>
  <c r="J587" i="25"/>
  <c r="K587" i="25"/>
  <c r="L587" i="25"/>
  <c r="M587" i="25"/>
  <c r="N587" i="25"/>
  <c r="O587" i="25"/>
  <c r="P587" i="25"/>
  <c r="E592" i="25"/>
  <c r="F592" i="25"/>
  <c r="G592" i="25"/>
  <c r="H592" i="25"/>
  <c r="I592" i="25"/>
  <c r="J592" i="25"/>
  <c r="K592" i="25"/>
  <c r="L592" i="25"/>
  <c r="M592" i="25"/>
  <c r="N592" i="25"/>
  <c r="O592" i="25"/>
  <c r="P592" i="25"/>
  <c r="E597" i="25"/>
  <c r="F597" i="25"/>
  <c r="G597" i="25"/>
  <c r="H597" i="25"/>
  <c r="I597" i="25"/>
  <c r="J597" i="25"/>
  <c r="K597" i="25"/>
  <c r="L597" i="25"/>
  <c r="M597" i="25"/>
  <c r="N597" i="25"/>
  <c r="O597" i="25"/>
  <c r="P597" i="25"/>
  <c r="E602" i="25"/>
  <c r="F602" i="25"/>
  <c r="G602" i="25"/>
  <c r="H602" i="25"/>
  <c r="I602" i="25"/>
  <c r="J602" i="25"/>
  <c r="K602" i="25"/>
  <c r="L602" i="25"/>
  <c r="M602" i="25"/>
  <c r="N602" i="25"/>
  <c r="O602" i="25"/>
  <c r="P602" i="25"/>
  <c r="E607" i="25"/>
  <c r="F607" i="25"/>
  <c r="G607" i="25"/>
  <c r="H607" i="25"/>
  <c r="I607" i="25"/>
  <c r="J607" i="25"/>
  <c r="K607" i="25"/>
  <c r="L607" i="25"/>
  <c r="M607" i="25"/>
  <c r="N607" i="25"/>
  <c r="O607" i="25"/>
  <c r="P607" i="25"/>
  <c r="E612" i="25"/>
  <c r="F612" i="25"/>
  <c r="G612" i="25"/>
  <c r="H612" i="25"/>
  <c r="I612" i="25"/>
  <c r="J612" i="25"/>
  <c r="K612" i="25"/>
  <c r="L612" i="25"/>
  <c r="M612" i="25"/>
  <c r="N612" i="25"/>
  <c r="O612" i="25"/>
  <c r="P612" i="25"/>
  <c r="E617" i="25"/>
  <c r="F617" i="25"/>
  <c r="G617" i="25"/>
  <c r="H617" i="25"/>
  <c r="I617" i="25"/>
  <c r="J617" i="25"/>
  <c r="K617" i="25"/>
  <c r="L617" i="25"/>
  <c r="M617" i="25"/>
  <c r="N617" i="25"/>
  <c r="O617" i="25"/>
  <c r="P617" i="25"/>
  <c r="E622" i="25"/>
  <c r="F622" i="25"/>
  <c r="G622" i="25"/>
  <c r="H622" i="25"/>
  <c r="I622" i="25"/>
  <c r="J622" i="25"/>
  <c r="K622" i="25"/>
  <c r="L622" i="25"/>
  <c r="M622" i="25"/>
  <c r="N622" i="25"/>
  <c r="O622" i="25"/>
  <c r="P622" i="25"/>
  <c r="E627" i="25"/>
  <c r="F627" i="25"/>
  <c r="G627" i="25"/>
  <c r="H627" i="25"/>
  <c r="I627" i="25"/>
  <c r="J627" i="25"/>
  <c r="K627" i="25"/>
  <c r="L627" i="25"/>
  <c r="M627" i="25"/>
  <c r="N627" i="25"/>
  <c r="O627" i="25"/>
  <c r="P627" i="25"/>
  <c r="E632" i="25"/>
  <c r="F632" i="25"/>
  <c r="G632" i="25"/>
  <c r="H632" i="25"/>
  <c r="I632" i="25"/>
  <c r="J632" i="25"/>
  <c r="K632" i="25"/>
  <c r="L632" i="25"/>
  <c r="M632" i="25"/>
  <c r="N632" i="25"/>
  <c r="O632" i="25"/>
  <c r="P632" i="25"/>
  <c r="E637" i="25"/>
  <c r="F637" i="25"/>
  <c r="G637" i="25"/>
  <c r="H637" i="25"/>
  <c r="I637" i="25"/>
  <c r="J637" i="25"/>
  <c r="K637" i="25"/>
  <c r="L637" i="25"/>
  <c r="M637" i="25"/>
  <c r="N637" i="25"/>
  <c r="O637" i="25"/>
  <c r="P637" i="25"/>
  <c r="E642" i="25"/>
  <c r="F642" i="25"/>
  <c r="G642" i="25"/>
  <c r="H642" i="25"/>
  <c r="I642" i="25"/>
  <c r="J642" i="25"/>
  <c r="K642" i="25"/>
  <c r="L642" i="25"/>
  <c r="M642" i="25"/>
  <c r="N642" i="25"/>
  <c r="O642" i="25"/>
  <c r="P642" i="25"/>
  <c r="E647" i="25"/>
  <c r="F647" i="25"/>
  <c r="G647" i="25"/>
  <c r="H647" i="25"/>
  <c r="I647" i="25"/>
  <c r="J647" i="25"/>
  <c r="K647" i="25"/>
  <c r="L647" i="25"/>
  <c r="M647" i="25"/>
  <c r="N647" i="25"/>
  <c r="O647" i="25"/>
  <c r="P647" i="25"/>
  <c r="E652" i="25"/>
  <c r="F652" i="25"/>
  <c r="G652" i="25"/>
  <c r="H652" i="25"/>
  <c r="I652" i="25"/>
  <c r="J652" i="25"/>
  <c r="K652" i="25"/>
  <c r="L652" i="25"/>
  <c r="M652" i="25"/>
  <c r="N652" i="25"/>
  <c r="O652" i="25"/>
  <c r="P652" i="25"/>
  <c r="E657" i="25"/>
  <c r="F657" i="25"/>
  <c r="G657" i="25"/>
  <c r="H657" i="25"/>
  <c r="I657" i="25"/>
  <c r="J657" i="25"/>
  <c r="K657" i="25"/>
  <c r="L657" i="25"/>
  <c r="M657" i="25"/>
  <c r="N657" i="25"/>
  <c r="O657" i="25"/>
  <c r="P657" i="25"/>
  <c r="E662" i="25"/>
  <c r="F662" i="25"/>
  <c r="G662" i="25"/>
  <c r="H662" i="25"/>
  <c r="I662" i="25"/>
  <c r="J662" i="25"/>
  <c r="K662" i="25"/>
  <c r="L662" i="25"/>
  <c r="M662" i="25"/>
  <c r="N662" i="25"/>
  <c r="O662" i="25"/>
  <c r="P662" i="25"/>
  <c r="E667" i="25"/>
  <c r="F667" i="25"/>
  <c r="G667" i="25"/>
  <c r="H667" i="25"/>
  <c r="I667" i="25"/>
  <c r="J667" i="25"/>
  <c r="K667" i="25"/>
  <c r="L667" i="25"/>
  <c r="M667" i="25"/>
  <c r="N667" i="25"/>
  <c r="O667" i="25"/>
  <c r="P667" i="25"/>
  <c r="E672" i="25"/>
  <c r="F672" i="25"/>
  <c r="G672" i="25"/>
  <c r="H672" i="25"/>
  <c r="I672" i="25"/>
  <c r="J672" i="25"/>
  <c r="K672" i="25"/>
  <c r="L672" i="25"/>
  <c r="M672" i="25"/>
  <c r="N672" i="25"/>
  <c r="O672" i="25"/>
  <c r="P672" i="25"/>
  <c r="D12" i="25"/>
  <c r="D16" i="25"/>
  <c r="D20" i="25"/>
  <c r="D24" i="25"/>
  <c r="D28" i="25"/>
  <c r="D32" i="25"/>
  <c r="D36" i="25"/>
  <c r="D40" i="25"/>
  <c r="D44" i="25"/>
  <c r="D48" i="25"/>
  <c r="D52" i="25"/>
  <c r="D57" i="25"/>
  <c r="D62" i="25"/>
  <c r="D67" i="25"/>
  <c r="D72" i="25"/>
  <c r="D77" i="25"/>
  <c r="D82" i="25"/>
  <c r="D87" i="25"/>
  <c r="D92" i="25"/>
  <c r="D97" i="25"/>
  <c r="D102" i="25"/>
  <c r="D107" i="25"/>
  <c r="D112" i="25"/>
  <c r="D117" i="25"/>
  <c r="D122" i="25"/>
  <c r="D127" i="25"/>
  <c r="D132" i="25"/>
  <c r="D137" i="25"/>
  <c r="D142" i="25"/>
  <c r="D147" i="25"/>
  <c r="D152" i="25"/>
  <c r="D157" i="25"/>
  <c r="D162" i="25"/>
  <c r="D167" i="25"/>
  <c r="D172" i="25"/>
  <c r="D177" i="25"/>
  <c r="D182" i="25"/>
  <c r="D187" i="25"/>
  <c r="D192" i="25"/>
  <c r="D197" i="25"/>
  <c r="D202" i="25"/>
  <c r="D207" i="25"/>
  <c r="D212" i="25"/>
  <c r="D217" i="25"/>
  <c r="D222" i="25"/>
  <c r="D227" i="25"/>
  <c r="D232" i="25"/>
  <c r="D237" i="25"/>
  <c r="D242" i="25"/>
  <c r="D247" i="25"/>
  <c r="D252" i="25"/>
  <c r="D257" i="25"/>
  <c r="D262" i="25"/>
  <c r="D267" i="25"/>
  <c r="D272" i="25"/>
  <c r="D277" i="25"/>
  <c r="D282" i="25"/>
  <c r="D287" i="25"/>
  <c r="D292" i="25"/>
  <c r="D297" i="25"/>
  <c r="D302" i="25"/>
  <c r="D307" i="25"/>
  <c r="D312" i="25"/>
  <c r="D317" i="25"/>
  <c r="D322" i="25"/>
  <c r="D327" i="25"/>
  <c r="D332" i="25"/>
  <c r="D337" i="25"/>
  <c r="D342" i="25"/>
  <c r="D347" i="25"/>
  <c r="D352" i="25"/>
  <c r="D357" i="25"/>
  <c r="D362" i="25"/>
  <c r="D367" i="25"/>
  <c r="D372" i="25"/>
  <c r="D377" i="25"/>
  <c r="D382" i="25"/>
  <c r="D387" i="25"/>
  <c r="D392" i="25"/>
  <c r="D397" i="25"/>
  <c r="D402" i="25"/>
  <c r="D407" i="25"/>
  <c r="D412" i="25"/>
  <c r="D417" i="25"/>
  <c r="D422" i="25"/>
  <c r="D427" i="25"/>
  <c r="D432" i="25"/>
  <c r="D437" i="25"/>
  <c r="D442" i="25"/>
  <c r="D447" i="25"/>
  <c r="D452" i="25"/>
  <c r="D457" i="25"/>
  <c r="D462" i="25"/>
  <c r="D467" i="25"/>
  <c r="D472" i="25"/>
  <c r="D477" i="25"/>
  <c r="D482" i="25"/>
  <c r="D487" i="25"/>
  <c r="D492" i="25"/>
  <c r="D497" i="25"/>
  <c r="D502" i="25"/>
  <c r="D507" i="25"/>
  <c r="D512" i="25"/>
  <c r="D517" i="25"/>
  <c r="D522" i="25"/>
  <c r="D527" i="25"/>
  <c r="D532" i="25"/>
  <c r="D537" i="25"/>
  <c r="D542" i="25"/>
  <c r="D547" i="25"/>
  <c r="D552" i="25"/>
  <c r="D557" i="25"/>
  <c r="D562" i="25"/>
  <c r="D567" i="25"/>
  <c r="D572" i="25"/>
  <c r="D577" i="25"/>
  <c r="D582" i="25"/>
  <c r="D587" i="25"/>
  <c r="D592" i="25"/>
  <c r="D597" i="25"/>
  <c r="D602" i="25"/>
  <c r="D607" i="25"/>
  <c r="D612" i="25"/>
  <c r="D617" i="25"/>
  <c r="D622" i="25"/>
  <c r="D627" i="25"/>
  <c r="D632" i="25"/>
  <c r="D637" i="25"/>
  <c r="D642" i="25"/>
  <c r="D647" i="25"/>
  <c r="D652" i="25"/>
  <c r="D657" i="25"/>
  <c r="D662" i="25"/>
  <c r="D667" i="25"/>
  <c r="D672" i="25"/>
  <c r="B2" i="23"/>
  <c r="B3" i="23"/>
  <c r="B4" i="23"/>
  <c r="B5" i="23"/>
  <c r="B1" i="23"/>
  <c r="P601" i="23"/>
  <c r="N666" i="23"/>
  <c r="R118" i="23"/>
  <c r="T470" i="23"/>
  <c r="F258" i="23"/>
  <c r="Q589" i="23"/>
  <c r="M406" i="23"/>
  <c r="K156" i="23"/>
  <c r="F99" i="23"/>
  <c r="M304" i="23"/>
  <c r="M249" i="23"/>
  <c r="J220" i="23"/>
  <c r="M571" i="23"/>
  <c r="K721" i="23"/>
  <c r="K21" i="23"/>
  <c r="P350" i="23"/>
  <c r="P352" i="23" s="1"/>
  <c r="I721" i="23"/>
  <c r="P547" i="23"/>
  <c r="J222" i="23"/>
  <c r="N348" i="23"/>
  <c r="I112" i="23"/>
  <c r="T440" i="23"/>
  <c r="L166" i="23"/>
  <c r="H535" i="23"/>
  <c r="H537" i="23" s="1"/>
  <c r="M114" i="23"/>
  <c r="O232" i="23"/>
  <c r="F18" i="23"/>
  <c r="Q408" i="23"/>
  <c r="L664" i="23"/>
  <c r="I455" i="23"/>
  <c r="K270" i="23"/>
  <c r="Q106" i="23"/>
  <c r="I431" i="23"/>
  <c r="J631" i="23"/>
  <c r="F282" i="23"/>
  <c r="J381" i="23"/>
  <c r="F721" i="23"/>
  <c r="T582" i="23"/>
  <c r="T500" i="23"/>
  <c r="N505" i="23"/>
  <c r="M72" i="23"/>
  <c r="R535" i="23"/>
  <c r="N408" i="23"/>
  <c r="L321" i="23"/>
  <c r="K589" i="23"/>
  <c r="R306" i="23"/>
  <c r="P566" i="23"/>
  <c r="N455" i="23"/>
  <c r="N457" i="23" s="1"/>
  <c r="I285" i="23"/>
  <c r="J298" i="23"/>
  <c r="N428" i="23"/>
  <c r="P714" i="23"/>
  <c r="M21" i="23"/>
  <c r="L24" i="23"/>
  <c r="Q455" i="23"/>
  <c r="J706" i="23"/>
  <c r="J708" i="23" s="1"/>
  <c r="I190" i="23"/>
  <c r="Q403" i="23"/>
  <c r="I456" i="23"/>
  <c r="F348" i="23"/>
  <c r="R726" i="23"/>
  <c r="J652" i="23"/>
  <c r="Q739" i="23"/>
  <c r="F599" i="23"/>
  <c r="P274" i="23"/>
  <c r="F238" i="23"/>
  <c r="Q480" i="23"/>
  <c r="F510" i="23"/>
  <c r="G124" i="23"/>
  <c r="L535" i="23"/>
  <c r="K737" i="23"/>
  <c r="Q189" i="23"/>
  <c r="K124" i="23"/>
  <c r="G58" i="23"/>
  <c r="T505" i="23"/>
  <c r="T716" i="23"/>
  <c r="G9" i="23"/>
  <c r="N390" i="23"/>
  <c r="J716" i="23"/>
  <c r="I28" i="23"/>
  <c r="J201" i="23"/>
  <c r="H456" i="23"/>
  <c r="I255" i="23"/>
  <c r="I538" i="23"/>
  <c r="K736" i="23"/>
  <c r="P440" i="23"/>
  <c r="F228" i="23"/>
  <c r="O485" i="23"/>
  <c r="T742" i="23"/>
  <c r="J518" i="23"/>
  <c r="T306" i="23"/>
  <c r="O518" i="23"/>
  <c r="N403" i="23"/>
  <c r="K321" i="23"/>
  <c r="N135" i="23"/>
  <c r="N496" i="23"/>
  <c r="N114" i="23"/>
  <c r="L525" i="23"/>
  <c r="H490" i="23"/>
  <c r="N52" i="23"/>
  <c r="F455" i="23"/>
  <c r="Q87" i="23"/>
  <c r="O210" i="23"/>
  <c r="L606" i="23"/>
  <c r="L201" i="23"/>
  <c r="R682" i="23"/>
  <c r="Q75" i="23"/>
  <c r="Q81" i="23"/>
  <c r="H380" i="23"/>
  <c r="I378" i="23"/>
  <c r="P602" i="23"/>
  <c r="N24" i="23"/>
  <c r="K460" i="23"/>
  <c r="G629" i="23"/>
  <c r="K596" i="23"/>
  <c r="O141" i="23"/>
  <c r="R711" i="23"/>
  <c r="L624" i="23"/>
  <c r="T438" i="23"/>
  <c r="T262" i="23"/>
  <c r="R327" i="23"/>
  <c r="P226" i="23"/>
  <c r="N261" i="23"/>
  <c r="R93" i="23"/>
  <c r="Q93" i="23"/>
  <c r="J401" i="23"/>
  <c r="T416" i="23"/>
  <c r="P318" i="23"/>
  <c r="R644" i="23"/>
  <c r="I361" i="23"/>
  <c r="Q356" i="23"/>
  <c r="G33" i="23"/>
  <c r="Q147" i="23"/>
  <c r="F106" i="23"/>
  <c r="F614" i="23"/>
  <c r="P24" i="23"/>
  <c r="N576" i="23"/>
  <c r="H607" i="23"/>
  <c r="F198" i="23"/>
  <c r="H686" i="23"/>
  <c r="F511" i="23"/>
  <c r="T597" i="23"/>
  <c r="F535" i="23"/>
  <c r="H70" i="23"/>
  <c r="L622" i="23"/>
  <c r="I390" i="23"/>
  <c r="H691" i="23"/>
  <c r="N156" i="23"/>
  <c r="P294" i="23"/>
  <c r="L634" i="23"/>
  <c r="L94" i="23"/>
  <c r="O256" i="23"/>
  <c r="L297" i="23"/>
  <c r="K368" i="23"/>
  <c r="L168" i="23"/>
  <c r="T390" i="23"/>
  <c r="I66" i="23"/>
  <c r="L355" i="23"/>
  <c r="I586" i="23"/>
  <c r="L536" i="23"/>
  <c r="M410" i="23"/>
  <c r="L87" i="23"/>
  <c r="J87" i="23"/>
  <c r="K456" i="23"/>
  <c r="N232" i="23"/>
  <c r="M465" i="23"/>
  <c r="F34" i="23"/>
  <c r="T57" i="23"/>
  <c r="Q483" i="23"/>
  <c r="K231" i="23"/>
  <c r="K674" i="23"/>
  <c r="O506" i="23"/>
  <c r="H403" i="23"/>
  <c r="G168" i="23"/>
  <c r="M531" i="23"/>
  <c r="O498" i="23"/>
  <c r="R279" i="23"/>
  <c r="F662" i="23"/>
  <c r="M274" i="23"/>
  <c r="N243" i="23"/>
  <c r="N671" i="23"/>
  <c r="Q234" i="23"/>
  <c r="J697" i="23"/>
  <c r="N292" i="23"/>
  <c r="T662" i="23"/>
  <c r="P642" i="23"/>
  <c r="T707" i="23"/>
  <c r="P632" i="23"/>
  <c r="L156" i="23"/>
  <c r="T612" i="23"/>
  <c r="F69" i="23"/>
  <c r="H126" i="23"/>
  <c r="T294" i="23"/>
  <c r="L162" i="23"/>
  <c r="T722" i="23"/>
  <c r="F567" i="23"/>
  <c r="O602" i="23"/>
  <c r="O712" i="23"/>
  <c r="M541" i="23"/>
  <c r="T288" i="23"/>
  <c r="T406" i="23"/>
  <c r="I450" i="23"/>
  <c r="K420" i="23"/>
  <c r="H90" i="23"/>
  <c r="L383" i="23"/>
  <c r="L261" i="23"/>
  <c r="J530" i="23"/>
  <c r="P310" i="23"/>
  <c r="J450" i="23"/>
  <c r="F637" i="23"/>
  <c r="I162" i="23"/>
  <c r="G94" i="23"/>
  <c r="T48" i="23"/>
  <c r="J264" i="23"/>
  <c r="G177" i="23"/>
  <c r="P473" i="23"/>
  <c r="M298" i="23"/>
  <c r="M614" i="23"/>
  <c r="R81" i="23"/>
  <c r="O10" i="23"/>
  <c r="R385" i="23"/>
  <c r="Q385" i="23"/>
  <c r="S385" i="23" s="1"/>
  <c r="S387" i="23" s="1"/>
  <c r="F441" i="23"/>
  <c r="J466" i="23"/>
  <c r="M471" i="23"/>
  <c r="L722" i="23"/>
  <c r="O138" i="23"/>
  <c r="H446" i="23"/>
  <c r="L500" i="23"/>
  <c r="K118" i="23"/>
  <c r="O540" i="23"/>
  <c r="R483" i="23"/>
  <c r="R724" i="23"/>
  <c r="T540" i="23"/>
  <c r="H699" i="23"/>
  <c r="P300" i="23"/>
  <c r="M198" i="23"/>
  <c r="L294" i="23"/>
  <c r="L470" i="23"/>
  <c r="K142" i="23"/>
  <c r="G681" i="23"/>
  <c r="Q168" i="23"/>
  <c r="G202" i="23"/>
  <c r="T626" i="23"/>
  <c r="H334" i="23"/>
  <c r="H189" i="23"/>
  <c r="R106" i="23"/>
  <c r="H234" i="23"/>
  <c r="F541" i="23"/>
  <c r="O420" i="23"/>
  <c r="G192" i="23"/>
  <c r="Q470" i="23"/>
  <c r="K732" i="23"/>
  <c r="J495" i="23"/>
  <c r="N717" i="23"/>
  <c r="F345" i="23"/>
  <c r="T515" i="23"/>
  <c r="R309" i="23"/>
  <c r="P282" i="23"/>
  <c r="O636" i="23"/>
  <c r="O551" i="23"/>
  <c r="H441" i="23"/>
  <c r="T240" i="23"/>
  <c r="F732" i="23"/>
  <c r="P614" i="23"/>
  <c r="H249" i="23"/>
  <c r="H123" i="23"/>
  <c r="I667" i="23"/>
  <c r="H701" i="23"/>
  <c r="L373" i="23"/>
  <c r="N545" i="23"/>
  <c r="H388" i="23"/>
  <c r="P94" i="23"/>
  <c r="R303" i="23"/>
  <c r="H76" i="23"/>
  <c r="T334" i="23"/>
  <c r="J231" i="23"/>
  <c r="T94" i="23"/>
  <c r="T490" i="23"/>
  <c r="M744" i="23"/>
  <c r="N294" i="23"/>
  <c r="P228" i="23"/>
  <c r="Q554" i="23"/>
  <c r="M666" i="23"/>
  <c r="O533" i="23"/>
  <c r="I64" i="23"/>
  <c r="G189" i="23"/>
  <c r="T100" i="23"/>
  <c r="R318" i="23"/>
  <c r="P180" i="23"/>
  <c r="L661" i="23"/>
  <c r="L356" i="23"/>
  <c r="L93" i="23"/>
  <c r="J400" i="23"/>
  <c r="Q726" i="23"/>
  <c r="F657" i="23"/>
  <c r="I631" i="23"/>
  <c r="M87" i="23"/>
  <c r="M328" i="23"/>
  <c r="R536" i="23"/>
  <c r="O36" i="23"/>
  <c r="L614" i="23"/>
  <c r="G370" i="23"/>
  <c r="R28" i="23"/>
  <c r="T118" i="23"/>
  <c r="K363" i="23"/>
  <c r="O647" i="23"/>
  <c r="G142" i="23"/>
  <c r="I22" i="23"/>
  <c r="F316" i="23"/>
  <c r="J174" i="23"/>
  <c r="N443" i="23"/>
  <c r="M587" i="23"/>
  <c r="M12" i="23"/>
  <c r="N96" i="23"/>
  <c r="J614" i="23"/>
  <c r="J551" i="23"/>
  <c r="Q246" i="23"/>
  <c r="R246" i="23"/>
  <c r="M279" i="23"/>
  <c r="O78" i="23"/>
  <c r="T117" i="23"/>
  <c r="T258" i="23"/>
  <c r="M535" i="23"/>
  <c r="I699" i="23"/>
  <c r="O214" i="23"/>
  <c r="N360" i="23"/>
  <c r="K416" i="23"/>
  <c r="F425" i="23"/>
  <c r="M183" i="23"/>
  <c r="R510" i="23"/>
  <c r="T666" i="23"/>
  <c r="O543" i="23"/>
  <c r="J458" i="23"/>
  <c r="O659" i="23"/>
  <c r="H12" i="23"/>
  <c r="M433" i="23"/>
  <c r="F36" i="23"/>
  <c r="H413" i="23"/>
  <c r="O102" i="23"/>
  <c r="F105" i="23"/>
  <c r="J722" i="23"/>
  <c r="O334" i="23"/>
  <c r="H617" i="23"/>
  <c r="H183" i="23"/>
  <c r="G400" i="23"/>
  <c r="O706" i="23"/>
  <c r="T584" i="23"/>
  <c r="I649" i="23"/>
  <c r="P589" i="23"/>
  <c r="G450" i="23"/>
  <c r="G220" i="23"/>
  <c r="G621" i="23"/>
  <c r="O220" i="23"/>
  <c r="R183" i="23"/>
  <c r="G716" i="23"/>
  <c r="G724" i="23"/>
  <c r="F577" i="23"/>
  <c r="R178" i="23"/>
  <c r="Q178" i="23"/>
  <c r="P691" i="23"/>
  <c r="H401" i="23"/>
  <c r="Q516" i="23"/>
  <c r="M599" i="23"/>
  <c r="G250" i="23"/>
  <c r="Q339" i="23"/>
  <c r="P436" i="23"/>
  <c r="G322" i="23"/>
  <c r="I420" i="23"/>
  <c r="N706" i="23"/>
  <c r="O300" i="23"/>
  <c r="P171" i="23"/>
  <c r="Q567" i="23"/>
  <c r="I153" i="23"/>
  <c r="T699" i="23"/>
  <c r="Q315" i="23"/>
  <c r="H353" i="23"/>
  <c r="P34" i="23"/>
  <c r="J195" i="23"/>
  <c r="P706" i="23"/>
  <c r="I244" i="23"/>
  <c r="I268" i="23"/>
  <c r="I562" i="23"/>
  <c r="Q505" i="23"/>
  <c r="Q180" i="23"/>
  <c r="H602" i="23"/>
  <c r="I684" i="23"/>
  <c r="J234" i="23"/>
  <c r="L607" i="23"/>
  <c r="I500" i="23"/>
  <c r="H543" i="23"/>
  <c r="G291" i="23"/>
  <c r="H471" i="23"/>
  <c r="K476" i="23"/>
  <c r="R99" i="23"/>
  <c r="Q526" i="23"/>
  <c r="P195" i="23"/>
  <c r="I234" i="23"/>
  <c r="G231" i="23"/>
  <c r="G233" i="23" s="1"/>
  <c r="N300" i="23"/>
  <c r="L30" i="23"/>
  <c r="H136" i="23"/>
  <c r="Q258" i="23"/>
  <c r="H458" i="23"/>
  <c r="F471" i="23"/>
  <c r="Q468" i="23"/>
  <c r="H264" i="23"/>
  <c r="H443" i="23"/>
  <c r="N677" i="23"/>
  <c r="N237" i="23"/>
  <c r="T719" i="23"/>
  <c r="Q153" i="23"/>
  <c r="T686" i="23"/>
  <c r="J471" i="23"/>
  <c r="K324" i="23"/>
  <c r="H577" i="23"/>
  <c r="F322" i="23"/>
  <c r="M692" i="23"/>
  <c r="F549" i="23"/>
  <c r="I84" i="23"/>
  <c r="K78" i="23"/>
  <c r="P201" i="23"/>
  <c r="H216" i="23"/>
  <c r="K697" i="23"/>
  <c r="P481" i="23"/>
  <c r="T711" i="23"/>
  <c r="P726" i="23"/>
  <c r="L538" i="23"/>
  <c r="T408" i="23"/>
  <c r="T300" i="23"/>
  <c r="K129" i="23"/>
  <c r="K131" i="23" s="1"/>
  <c r="Q172" i="23"/>
  <c r="O82" i="23"/>
  <c r="I376" i="23"/>
  <c r="G279" i="23"/>
  <c r="O505" i="23"/>
  <c r="P276" i="23"/>
  <c r="N426" i="23"/>
  <c r="G196" i="23"/>
  <c r="O342" i="23"/>
  <c r="L27" i="23"/>
  <c r="G453" i="23"/>
  <c r="T428" i="23"/>
  <c r="O390" i="23"/>
  <c r="M315" i="23"/>
  <c r="I142" i="23"/>
  <c r="R481" i="23"/>
  <c r="J657" i="23"/>
  <c r="T589" i="23"/>
  <c r="R515" i="23"/>
  <c r="J520" i="23"/>
  <c r="F739" i="23"/>
  <c r="L418" i="23"/>
  <c r="G294" i="23"/>
  <c r="J481" i="23"/>
  <c r="G270" i="23"/>
  <c r="H495" i="23"/>
  <c r="M46" i="23"/>
  <c r="O656" i="23"/>
  <c r="F9" i="23"/>
  <c r="R294" i="23"/>
  <c r="I383" i="23"/>
  <c r="N729" i="23"/>
  <c r="N441" i="23"/>
  <c r="L739" i="23"/>
  <c r="I342" i="23"/>
  <c r="R267" i="23"/>
  <c r="M264" i="23"/>
  <c r="H714" i="23"/>
  <c r="G318" i="23"/>
  <c r="J368" i="23"/>
  <c r="K506" i="23"/>
  <c r="G288" i="23"/>
  <c r="M498" i="23"/>
  <c r="J33" i="23"/>
  <c r="P255" i="23"/>
  <c r="O622" i="23"/>
  <c r="J94" i="23"/>
  <c r="R298" i="23"/>
  <c r="F671" i="23"/>
  <c r="Q485" i="23"/>
  <c r="M508" i="23"/>
  <c r="N219" i="23"/>
  <c r="F100" i="23"/>
  <c r="G416" i="23"/>
  <c r="O408" i="23"/>
  <c r="O373" i="23"/>
  <c r="O616" i="23"/>
  <c r="I69" i="23"/>
  <c r="N656" i="23"/>
  <c r="H731" i="23"/>
  <c r="R521" i="23"/>
  <c r="I360" i="23"/>
  <c r="I461" i="23"/>
  <c r="G342" i="23"/>
  <c r="J661" i="23"/>
  <c r="F346" i="23"/>
  <c r="Q69" i="23"/>
  <c r="R659" i="23"/>
  <c r="G729" i="23"/>
  <c r="P518" i="23"/>
  <c r="L237" i="23"/>
  <c r="P324" i="23"/>
  <c r="L545" i="23"/>
  <c r="K711" i="23"/>
  <c r="N60" i="23"/>
  <c r="K286" i="23"/>
  <c r="N12" i="23"/>
  <c r="F694" i="23"/>
  <c r="H682" i="23"/>
  <c r="I160" i="23"/>
  <c r="F162" i="23"/>
  <c r="O692" i="23"/>
  <c r="T129" i="23"/>
  <c r="R256" i="23"/>
  <c r="H154" i="23"/>
  <c r="T606" i="23"/>
  <c r="J562" i="23"/>
  <c r="R219" i="23"/>
  <c r="P186" i="23"/>
  <c r="O719" i="23"/>
  <c r="M393" i="23"/>
  <c r="F619" i="23"/>
  <c r="T729" i="23"/>
  <c r="F270" i="23"/>
  <c r="T87" i="23"/>
  <c r="O526" i="23"/>
  <c r="H300" i="23"/>
  <c r="G262" i="23"/>
  <c r="G51" i="23"/>
  <c r="P246" i="23"/>
  <c r="I16" i="23"/>
  <c r="L413" i="23"/>
  <c r="G657" i="23"/>
  <c r="J438" i="23"/>
  <c r="P147" i="23"/>
  <c r="I646" i="23"/>
  <c r="I496" i="23"/>
  <c r="I739" i="23"/>
  <c r="Q596" i="23"/>
  <c r="M291" i="23"/>
  <c r="N714" i="23"/>
  <c r="O709" i="23"/>
  <c r="T280" i="23"/>
  <c r="P393" i="23"/>
  <c r="G470" i="23"/>
  <c r="H515" i="23"/>
  <c r="K94" i="23"/>
  <c r="H81" i="23"/>
  <c r="T177" i="23"/>
  <c r="F488" i="23"/>
  <c r="G207" i="23"/>
  <c r="Q664" i="23"/>
  <c r="Q651" i="23"/>
  <c r="Q274" i="23"/>
  <c r="M309" i="23"/>
  <c r="L597" i="23"/>
  <c r="N543" i="23"/>
  <c r="N611" i="23"/>
  <c r="N613" i="23" s="1"/>
  <c r="P10" i="23"/>
  <c r="H220" i="23"/>
  <c r="F51" i="23"/>
  <c r="H346" i="23"/>
  <c r="P124" i="23"/>
  <c r="T141" i="23"/>
  <c r="I81" i="23"/>
  <c r="I297" i="23"/>
  <c r="I299" i="23" s="1"/>
  <c r="Q430" i="23"/>
  <c r="G485" i="23"/>
  <c r="I421" i="23"/>
  <c r="G478" i="23"/>
  <c r="O345" i="23"/>
  <c r="O649" i="23"/>
  <c r="M569" i="23"/>
  <c r="N737" i="23"/>
  <c r="J280" i="23"/>
  <c r="I177" i="23"/>
  <c r="P219" i="23"/>
  <c r="K566" i="23"/>
  <c r="Q490" i="23"/>
  <c r="J198" i="23"/>
  <c r="L96" i="23"/>
  <c r="O664" i="23"/>
  <c r="I659" i="23"/>
  <c r="M551" i="23"/>
  <c r="Q183" i="23"/>
  <c r="G378" i="23"/>
  <c r="I198" i="23"/>
  <c r="J485" i="23"/>
  <c r="T12" i="23"/>
  <c r="Q646" i="23"/>
  <c r="R523" i="23"/>
  <c r="Q523" i="23"/>
  <c r="R405" i="23"/>
  <c r="I451" i="23"/>
  <c r="L136" i="23"/>
  <c r="R123" i="23"/>
  <c r="O406" i="23"/>
  <c r="F403" i="23"/>
  <c r="I57" i="23"/>
  <c r="J569" i="23"/>
  <c r="J624" i="23"/>
  <c r="L567" i="23"/>
  <c r="P475" i="23"/>
  <c r="L186" i="23"/>
  <c r="H40" i="23"/>
  <c r="O572" i="23"/>
  <c r="R461" i="23"/>
  <c r="J10" i="23"/>
  <c r="N612" i="23"/>
  <c r="H440" i="23"/>
  <c r="J667" i="23"/>
  <c r="I202" i="23"/>
  <c r="Q714" i="23"/>
  <c r="Q232" i="23"/>
  <c r="K18" i="23"/>
  <c r="R466" i="23"/>
  <c r="Q466" i="23"/>
  <c r="S466" i="23" s="1"/>
  <c r="I178" i="23"/>
  <c r="H510" i="23"/>
  <c r="H406" i="23"/>
  <c r="O70" i="23"/>
  <c r="M455" i="23"/>
  <c r="J363" i="23"/>
  <c r="F466" i="23"/>
  <c r="M727" i="23"/>
  <c r="K719" i="23"/>
  <c r="M386" i="23"/>
  <c r="L327" i="23"/>
  <c r="T632" i="23"/>
  <c r="J676" i="23"/>
  <c r="F506" i="23"/>
  <c r="G380" i="23"/>
  <c r="T45" i="23"/>
  <c r="N388" i="23"/>
  <c r="H468" i="23"/>
  <c r="J395" i="23"/>
  <c r="O431" i="23"/>
  <c r="R78" i="23"/>
  <c r="H694" i="23"/>
  <c r="Q694" i="23"/>
  <c r="J639" i="23"/>
  <c r="O701" i="23"/>
  <c r="T475" i="23"/>
  <c r="Q276" i="23"/>
  <c r="P30" i="23"/>
  <c r="H726" i="23"/>
  <c r="N592" i="23"/>
  <c r="T637" i="23"/>
  <c r="T448" i="23"/>
  <c r="N435" i="23"/>
  <c r="M601" i="23"/>
  <c r="I180" i="23"/>
  <c r="F493" i="23"/>
  <c r="L255" i="23"/>
  <c r="H309" i="23"/>
  <c r="L490" i="23"/>
  <c r="L111" i="23"/>
  <c r="F656" i="23"/>
  <c r="O69" i="23"/>
  <c r="F547" i="23"/>
  <c r="I117" i="23"/>
  <c r="H734" i="23"/>
  <c r="Q368" i="23"/>
  <c r="G435" i="23"/>
  <c r="J15" i="23"/>
  <c r="R652" i="23"/>
  <c r="J403" i="23"/>
  <c r="T274" i="23"/>
  <c r="G117" i="23"/>
  <c r="O327" i="23"/>
  <c r="T51" i="23"/>
  <c r="R716" i="23"/>
  <c r="J371" i="23"/>
  <c r="G81" i="23"/>
  <c r="M90" i="23"/>
  <c r="Q428" i="23"/>
  <c r="J207" i="23"/>
  <c r="O547" i="23"/>
  <c r="L291" i="23"/>
  <c r="G99" i="23"/>
  <c r="K288" i="23"/>
  <c r="P687" i="23"/>
  <c r="R22" i="23"/>
  <c r="I267" i="23"/>
  <c r="G312" i="23"/>
  <c r="P368" i="23"/>
  <c r="H656" i="23"/>
  <c r="L381" i="23"/>
  <c r="L88" i="23"/>
  <c r="F64" i="23"/>
  <c r="G292" i="23"/>
  <c r="Q552" i="23"/>
  <c r="F148" i="23"/>
  <c r="K428" i="23"/>
  <c r="P423" i="23"/>
  <c r="L446" i="23"/>
  <c r="N626" i="23"/>
  <c r="Q72" i="23"/>
  <c r="L712" i="23"/>
  <c r="M657" i="23"/>
  <c r="F571" i="23"/>
  <c r="G105" i="23"/>
  <c r="J724" i="23"/>
  <c r="O607" i="23"/>
  <c r="I201" i="23"/>
  <c r="L378" i="23"/>
  <c r="M75" i="23"/>
  <c r="N631" i="23"/>
  <c r="M36" i="23"/>
  <c r="F294" i="23"/>
  <c r="F543" i="23"/>
  <c r="H178" i="23"/>
  <c r="R100" i="23"/>
  <c r="Q100" i="23"/>
  <c r="G709" i="23"/>
  <c r="O721" i="23"/>
  <c r="K694" i="23"/>
  <c r="K333" i="23"/>
  <c r="Q285" i="23"/>
  <c r="T672" i="23"/>
  <c r="K676" i="23"/>
  <c r="F255" i="23"/>
  <c r="I706" i="23"/>
  <c r="F318" i="23"/>
  <c r="H371" i="23"/>
  <c r="I256" i="23"/>
  <c r="H398" i="23"/>
  <c r="J312" i="23"/>
  <c r="J543" i="23"/>
  <c r="I604" i="23"/>
  <c r="K581" i="23"/>
  <c r="G201" i="23"/>
  <c r="T162" i="23"/>
  <c r="T207" i="23"/>
  <c r="L559" i="23"/>
  <c r="H87" i="23"/>
  <c r="L252" i="23"/>
  <c r="R702" i="23"/>
  <c r="Q702" i="23"/>
  <c r="T739" i="23"/>
  <c r="K485" i="23"/>
  <c r="Q611" i="23"/>
  <c r="G572" i="23"/>
  <c r="O500" i="23"/>
  <c r="H622" i="23"/>
  <c r="M177" i="23"/>
  <c r="G10" i="23"/>
  <c r="J689" i="23"/>
  <c r="N312" i="23"/>
  <c r="H34" i="23"/>
  <c r="J606" i="23"/>
  <c r="N416" i="23"/>
  <c r="T415" i="23"/>
  <c r="M297" i="23"/>
  <c r="O201" i="23"/>
  <c r="N431" i="23"/>
  <c r="Q607" i="23"/>
  <c r="L361" i="23"/>
  <c r="M24" i="23"/>
  <c r="M726" i="23"/>
  <c r="J617" i="23"/>
  <c r="F440" i="23"/>
  <c r="G48" i="23"/>
  <c r="N423" i="23"/>
  <c r="F111" i="23"/>
  <c r="G132" i="23"/>
  <c r="G28" i="23"/>
  <c r="I207" i="23"/>
  <c r="L51" i="23"/>
  <c r="F192" i="23"/>
  <c r="K681" i="23"/>
  <c r="N256" i="23"/>
  <c r="F136" i="23"/>
  <c r="M58" i="23"/>
  <c r="Q498" i="23"/>
  <c r="N48" i="23"/>
  <c r="K406" i="23"/>
  <c r="G582" i="23"/>
  <c r="Q334" i="23"/>
  <c r="Q228" i="23"/>
  <c r="K617" i="23"/>
  <c r="M111" i="23"/>
  <c r="L142" i="23"/>
  <c r="K453" i="23"/>
  <c r="N547" i="23"/>
  <c r="Q154" i="23"/>
  <c r="F491" i="23"/>
  <c r="L256" i="23"/>
  <c r="L106" i="23"/>
  <c r="J646" i="23"/>
  <c r="N712" i="23"/>
  <c r="O264" i="23"/>
  <c r="H584" i="23"/>
  <c r="K126" i="23"/>
  <c r="Q441" i="23"/>
  <c r="N692" i="23"/>
  <c r="I365" i="23"/>
  <c r="J656" i="23"/>
  <c r="G210" i="23"/>
  <c r="T396" i="23"/>
  <c r="F564" i="23"/>
  <c r="J358" i="23"/>
  <c r="L435" i="23"/>
  <c r="I310" i="23"/>
  <c r="N18" i="23"/>
  <c r="T646" i="23"/>
  <c r="I436" i="23"/>
  <c r="T255" i="23"/>
  <c r="Q288" i="23"/>
  <c r="L204" i="23"/>
  <c r="H363" i="23"/>
  <c r="L267" i="23"/>
  <c r="T69" i="23"/>
  <c r="O538" i="23"/>
  <c r="G528" i="23"/>
  <c r="I533" i="23"/>
  <c r="O471" i="23"/>
  <c r="P418" i="23"/>
  <c r="L177" i="23"/>
  <c r="F634" i="23"/>
  <c r="H415" i="23"/>
  <c r="M120" i="23"/>
  <c r="N569" i="23"/>
  <c r="H96" i="23"/>
  <c r="P729" i="23"/>
  <c r="N614" i="23"/>
  <c r="R719" i="23"/>
  <c r="T345" i="23"/>
  <c r="T607" i="23"/>
  <c r="K268" i="23"/>
  <c r="K262" i="23"/>
  <c r="O639" i="23"/>
  <c r="K468" i="23"/>
  <c r="N582" i="23"/>
  <c r="F704" i="23"/>
  <c r="M196" i="23"/>
  <c r="M130" i="23"/>
  <c r="J216" i="23"/>
  <c r="Q450" i="23"/>
  <c r="T480" i="23"/>
  <c r="L340" i="23"/>
  <c r="T34" i="23"/>
  <c r="F353" i="23"/>
  <c r="F144" i="23"/>
  <c r="G722" i="23"/>
  <c r="M262" i="23"/>
  <c r="R111" i="23"/>
  <c r="I156" i="23"/>
  <c r="K533" i="23"/>
  <c r="T196" i="23"/>
  <c r="G551" i="23"/>
  <c r="O465" i="23"/>
  <c r="Q411" i="23"/>
  <c r="I60" i="23"/>
  <c r="T421" i="23"/>
  <c r="T627" i="23"/>
  <c r="K584" i="23"/>
  <c r="I737" i="23"/>
  <c r="Q195" i="23"/>
  <c r="J515" i="23"/>
  <c r="K398" i="23"/>
  <c r="R135" i="23"/>
  <c r="H340" i="23"/>
  <c r="H719" i="23"/>
  <c r="R584" i="23"/>
  <c r="O213" i="23"/>
  <c r="I709" i="23"/>
  <c r="J577" i="23"/>
  <c r="J186" i="23"/>
  <c r="K614" i="23"/>
  <c r="Q656" i="23"/>
  <c r="T737" i="23"/>
  <c r="K304" i="23"/>
  <c r="R190" i="23"/>
  <c r="K491" i="23"/>
  <c r="T237" i="23"/>
  <c r="I63" i="23"/>
  <c r="J262" i="23"/>
  <c r="R597" i="23"/>
  <c r="I358" i="23"/>
  <c r="J96" i="23"/>
  <c r="H505" i="23"/>
  <c r="L734" i="23"/>
  <c r="P303" i="23"/>
  <c r="J622" i="23"/>
  <c r="I581" i="23"/>
  <c r="J75" i="23"/>
  <c r="P669" i="23"/>
  <c r="O739" i="23"/>
  <c r="L225" i="23"/>
  <c r="F597" i="23"/>
  <c r="P66" i="23"/>
  <c r="T426" i="23"/>
  <c r="I345" i="23"/>
  <c r="N510" i="23"/>
  <c r="F416" i="23"/>
  <c r="G22" i="23"/>
  <c r="N69" i="23"/>
  <c r="N297" i="23"/>
  <c r="M360" i="23"/>
  <c r="O423" i="23"/>
  <c r="Q90" i="23"/>
  <c r="T373" i="23"/>
  <c r="T39" i="23"/>
  <c r="F566" i="23"/>
  <c r="M632" i="23"/>
  <c r="G510" i="23"/>
  <c r="L390" i="23"/>
  <c r="H606" i="23"/>
  <c r="R438" i="23"/>
  <c r="O576" i="23"/>
  <c r="J611" i="23"/>
  <c r="M220" i="23"/>
  <c r="N716" i="23"/>
  <c r="Q513" i="23"/>
  <c r="I124" i="23"/>
  <c r="G611" i="23"/>
  <c r="M582" i="23"/>
  <c r="T108" i="23"/>
  <c r="Q345" i="23"/>
  <c r="T264" i="23"/>
  <c r="K135" i="23"/>
  <c r="T310" i="23"/>
  <c r="N552" i="23"/>
  <c r="M493" i="23"/>
  <c r="F219" i="23"/>
  <c r="F385" i="23"/>
  <c r="P667" i="23"/>
  <c r="J470" i="23"/>
  <c r="R144" i="23"/>
  <c r="J742" i="23"/>
  <c r="L420" i="23"/>
  <c r="J741" i="23"/>
  <c r="I471" i="23"/>
  <c r="J545" i="23"/>
  <c r="T105" i="23"/>
  <c r="O371" i="23"/>
  <c r="F78" i="23"/>
  <c r="N546" i="23"/>
  <c r="N691" i="23"/>
  <c r="L726" i="23"/>
  <c r="Q476" i="23"/>
  <c r="T443" i="23"/>
  <c r="K48" i="23"/>
  <c r="K30" i="23"/>
  <c r="I702" i="23"/>
  <c r="I530" i="23"/>
  <c r="L552" i="23"/>
  <c r="P684" i="23"/>
  <c r="M696" i="23"/>
  <c r="K340" i="23"/>
  <c r="G16" i="23"/>
  <c r="O262" i="23"/>
  <c r="J9" i="23"/>
  <c r="J154" i="23"/>
  <c r="Q727" i="23"/>
  <c r="G679" i="23"/>
  <c r="R276" i="23"/>
  <c r="O316" i="23"/>
  <c r="F358" i="23"/>
  <c r="P453" i="23"/>
  <c r="L576" i="23"/>
  <c r="G468" i="23"/>
  <c r="R171" i="23"/>
  <c r="I536" i="23"/>
  <c r="F699" i="23"/>
  <c r="K470" i="23"/>
  <c r="Q333" i="23"/>
  <c r="I186" i="23"/>
  <c r="P120" i="23"/>
  <c r="K294" i="23"/>
  <c r="M219" i="23"/>
  <c r="N286" i="23"/>
  <c r="K292" i="23"/>
  <c r="T189" i="23"/>
  <c r="I373" i="23"/>
  <c r="H599" i="23"/>
  <c r="T381" i="23"/>
  <c r="N639" i="23"/>
  <c r="J455" i="23"/>
  <c r="P36" i="23"/>
  <c r="I486" i="23"/>
  <c r="H400" i="23"/>
  <c r="K465" i="23"/>
  <c r="T651" i="23"/>
  <c r="P709" i="23"/>
  <c r="N315" i="23"/>
  <c r="F303" i="23"/>
  <c r="R261" i="23"/>
  <c r="G398" i="23"/>
  <c r="H66" i="23"/>
  <c r="K380" i="23"/>
  <c r="G671" i="23"/>
  <c r="R619" i="23"/>
  <c r="M268" i="23"/>
  <c r="N679" i="23"/>
  <c r="H36" i="23"/>
  <c r="N421" i="23"/>
  <c r="O108" i="23"/>
  <c r="J228" i="23"/>
  <c r="L596" i="23"/>
  <c r="O642" i="23"/>
  <c r="O132" i="23"/>
  <c r="F264" i="23"/>
  <c r="H28" i="23"/>
  <c r="O204" i="23"/>
  <c r="F375" i="23"/>
  <c r="F711" i="23"/>
  <c r="F243" i="23"/>
  <c r="N667" i="23"/>
  <c r="G546" i="23"/>
  <c r="P501" i="23"/>
  <c r="K724" i="23"/>
  <c r="N554" i="23"/>
  <c r="R371" i="23"/>
  <c r="N267" i="23"/>
  <c r="G148" i="23"/>
  <c r="G373" i="23"/>
  <c r="G27" i="23"/>
  <c r="N100" i="23"/>
  <c r="N508" i="23"/>
  <c r="L481" i="23"/>
  <c r="J365" i="23"/>
  <c r="P214" i="23"/>
  <c r="F460" i="23"/>
  <c r="G166" i="23"/>
  <c r="J21" i="23"/>
  <c r="P664" i="23"/>
  <c r="P430" i="23"/>
  <c r="R172" i="23"/>
  <c r="Q622" i="23"/>
  <c r="K547" i="23"/>
  <c r="F538" i="23"/>
  <c r="Q286" i="23"/>
  <c r="J166" i="23"/>
  <c r="Q350" i="23"/>
  <c r="G304" i="23"/>
  <c r="M518" i="23"/>
  <c r="P297" i="23"/>
  <c r="G261" i="23"/>
  <c r="F505" i="23"/>
  <c r="N249" i="23"/>
  <c r="L386" i="23"/>
  <c r="P22" i="23"/>
  <c r="J81" i="23"/>
  <c r="N381" i="23"/>
  <c r="G682" i="23"/>
  <c r="J258" i="23"/>
  <c r="T551" i="23"/>
  <c r="P373" i="23"/>
  <c r="H567" i="23"/>
  <c r="P549" i="23"/>
  <c r="K684" i="23"/>
  <c r="L495" i="23"/>
  <c r="F451" i="23"/>
  <c r="J541" i="23"/>
  <c r="K244" i="23"/>
  <c r="G642" i="23"/>
  <c r="N463" i="23"/>
  <c r="G334" i="23"/>
  <c r="H51" i="23"/>
  <c r="H53" i="23" s="1"/>
  <c r="J460" i="23"/>
  <c r="R45" i="23"/>
  <c r="N365" i="23"/>
  <c r="O177" i="23"/>
  <c r="F304" i="23"/>
  <c r="H208" i="23"/>
  <c r="G93" i="23"/>
  <c r="J66" i="23"/>
  <c r="P493" i="23"/>
  <c r="J662" i="23"/>
  <c r="L430" i="23"/>
  <c r="I33" i="23"/>
  <c r="H496" i="23"/>
  <c r="L368" i="23"/>
  <c r="N518" i="23"/>
  <c r="K496" i="23"/>
  <c r="G481" i="23"/>
  <c r="I324" i="23"/>
  <c r="R376" i="23"/>
  <c r="L582" i="23"/>
  <c r="K250" i="23"/>
  <c r="O421" i="23"/>
  <c r="P381" i="23"/>
  <c r="L652" i="23"/>
  <c r="O744" i="23"/>
  <c r="K466" i="23"/>
  <c r="Q587" i="23"/>
  <c r="O222" i="23"/>
  <c r="T244" i="23"/>
  <c r="F737" i="23"/>
  <c r="I440" i="23"/>
  <c r="L210" i="23"/>
  <c r="N661" i="23"/>
  <c r="J210" i="23"/>
  <c r="O208" i="23"/>
  <c r="M574" i="23"/>
  <c r="Q582" i="23"/>
  <c r="P579" i="23"/>
  <c r="J581" i="23"/>
  <c r="F679" i="23"/>
  <c r="N220" i="23"/>
  <c r="R282" i="23"/>
  <c r="O396" i="23"/>
  <c r="L351" i="23"/>
  <c r="K82" i="23"/>
  <c r="P606" i="23"/>
  <c r="F398" i="23"/>
  <c r="M729" i="23"/>
  <c r="K213" i="23"/>
  <c r="R674" i="23"/>
  <c r="I744" i="23"/>
  <c r="P416" i="23"/>
  <c r="I574" i="23"/>
  <c r="L42" i="23"/>
  <c r="I353" i="23"/>
  <c r="T220" i="23"/>
  <c r="Q138" i="23"/>
  <c r="R136" i="23"/>
  <c r="F465" i="23"/>
  <c r="G274" i="23"/>
  <c r="G413" i="23"/>
  <c r="K315" i="23"/>
  <c r="J136" i="23"/>
  <c r="N602" i="23"/>
  <c r="T619" i="23"/>
  <c r="T304" i="23"/>
  <c r="R82" i="23"/>
  <c r="P466" i="23"/>
  <c r="R741" i="23"/>
  <c r="M34" i="23"/>
  <c r="R549" i="23"/>
  <c r="T541" i="23"/>
  <c r="G324" i="23"/>
  <c r="H696" i="23"/>
  <c r="N273" i="23"/>
  <c r="I596" i="23"/>
  <c r="M536" i="23"/>
  <c r="M353" i="23"/>
  <c r="J141" i="23"/>
  <c r="O348" i="23"/>
  <c r="T138" i="23"/>
  <c r="G591" i="23"/>
  <c r="J704" i="23"/>
  <c r="L440" i="23"/>
  <c r="H463" i="23"/>
  <c r="O9" i="23"/>
  <c r="R210" i="23"/>
  <c r="K280" i="23"/>
  <c r="H288" i="23"/>
  <c r="Q676" i="23"/>
  <c r="J112" i="23"/>
  <c r="I93" i="23"/>
  <c r="O691" i="23"/>
  <c r="N701" i="23"/>
  <c r="Q557" i="23"/>
  <c r="M709" i="23"/>
  <c r="J250" i="23"/>
  <c r="M652" i="23"/>
  <c r="T18" i="23"/>
  <c r="H16" i="23"/>
  <c r="P594" i="23"/>
  <c r="R562" i="23"/>
  <c r="M363" i="23"/>
  <c r="R381" i="23"/>
  <c r="J30" i="23"/>
  <c r="I498" i="23"/>
  <c r="M322" i="23"/>
  <c r="Q547" i="23"/>
  <c r="F438" i="23"/>
  <c r="R451" i="23"/>
  <c r="Q451" i="23"/>
  <c r="T530" i="23"/>
  <c r="K381" i="23"/>
  <c r="J476" i="23"/>
  <c r="O530" i="23"/>
  <c r="H268" i="23"/>
  <c r="I219" i="23"/>
  <c r="L190" i="23"/>
  <c r="K162" i="23"/>
  <c r="K159" i="23"/>
  <c r="K161" i="23"/>
  <c r="K160" i="23"/>
  <c r="L66" i="23"/>
  <c r="T649" i="23"/>
  <c r="O40" i="23"/>
  <c r="O22" i="23"/>
  <c r="Q420" i="23"/>
  <c r="P523" i="23"/>
  <c r="P46" i="23"/>
  <c r="F478" i="23"/>
  <c r="F677" i="23"/>
  <c r="L717" i="23"/>
  <c r="H722" i="23"/>
  <c r="P686" i="23"/>
  <c r="O699" i="23"/>
  <c r="R528" i="23"/>
  <c r="K727" i="23"/>
  <c r="G371" i="23"/>
  <c r="I334" i="23"/>
  <c r="G244" i="23"/>
  <c r="N201" i="23"/>
  <c r="Q291" i="23"/>
  <c r="F33" i="23"/>
  <c r="R165" i="23"/>
  <c r="P435" i="23"/>
  <c r="H238" i="23"/>
  <c r="I96" i="23"/>
  <c r="Q535" i="23"/>
  <c r="J285" i="23"/>
  <c r="N27" i="23"/>
  <c r="P559" i="23"/>
  <c r="L684" i="23"/>
  <c r="I458" i="23"/>
  <c r="K376" i="23"/>
  <c r="H547" i="23"/>
  <c r="Q366" i="23"/>
  <c r="R87" i="23"/>
  <c r="M358" i="23"/>
  <c r="K671" i="23"/>
  <c r="J719" i="23"/>
  <c r="T385" i="23"/>
  <c r="P288" i="23"/>
  <c r="T741" i="23"/>
  <c r="L616" i="23"/>
  <c r="K458" i="23"/>
  <c r="M288" i="23"/>
  <c r="J63" i="23"/>
  <c r="F481" i="23"/>
  <c r="P376" i="23"/>
  <c r="P261" i="23"/>
  <c r="P263" i="23" s="1"/>
  <c r="R734" i="23"/>
  <c r="F742" i="23"/>
  <c r="P63" i="23"/>
  <c r="N446" i="23"/>
  <c r="G120" i="23"/>
  <c r="M677" i="23"/>
  <c r="K631" i="23"/>
  <c r="N105" i="23"/>
  <c r="T689" i="23"/>
  <c r="Q696" i="23"/>
  <c r="R616" i="23"/>
  <c r="G661" i="23"/>
  <c r="K692" i="23"/>
  <c r="M100" i="23"/>
  <c r="T576" i="23"/>
  <c r="I183" i="23"/>
  <c r="F300" i="23"/>
  <c r="G190" i="23"/>
  <c r="Q626" i="23"/>
  <c r="Q697" i="23"/>
  <c r="J535" i="23"/>
  <c r="J388" i="23"/>
  <c r="I222" i="23"/>
  <c r="G252" i="23"/>
  <c r="M515" i="23"/>
  <c r="G549" i="23"/>
  <c r="H549" i="23"/>
  <c r="M373" i="23"/>
  <c r="L15" i="23"/>
  <c r="T186" i="23"/>
  <c r="K461" i="23"/>
  <c r="K677" i="23"/>
  <c r="M674" i="23"/>
  <c r="H118" i="23"/>
  <c r="F180" i="23"/>
  <c r="N486" i="23"/>
  <c r="I679" i="23"/>
  <c r="G363" i="23"/>
  <c r="L694" i="23"/>
  <c r="Q511" i="23"/>
  <c r="L455" i="23"/>
  <c r="L541" i="23"/>
  <c r="F498" i="23"/>
  <c r="F486" i="23"/>
  <c r="R649" i="23"/>
  <c r="K371" i="23"/>
  <c r="R721" i="23"/>
  <c r="R694" i="23"/>
  <c r="G691" i="23"/>
  <c r="K455" i="23"/>
  <c r="H210" i="23"/>
  <c r="R365" i="23"/>
  <c r="T639" i="23"/>
  <c r="H390" i="23"/>
  <c r="R647" i="23"/>
  <c r="Q636" i="23"/>
  <c r="Q638" i="23" s="1"/>
  <c r="N699" i="23"/>
  <c r="P312" i="23"/>
  <c r="I351" i="23"/>
  <c r="N515" i="23"/>
  <c r="F576" i="23"/>
  <c r="O606" i="23"/>
  <c r="J431" i="23"/>
  <c r="H642" i="23"/>
  <c r="H612" i="23"/>
  <c r="H75" i="23"/>
  <c r="L132" i="23"/>
  <c r="K515" i="23"/>
  <c r="N498" i="23"/>
  <c r="F736" i="23"/>
  <c r="I130" i="23"/>
  <c r="P677" i="23"/>
  <c r="G719" i="23"/>
  <c r="M511" i="23"/>
  <c r="N288" i="23"/>
  <c r="Q433" i="23"/>
  <c r="T508" i="23"/>
  <c r="F672" i="23"/>
  <c r="N368" i="23"/>
  <c r="H428" i="23"/>
  <c r="O552" i="23"/>
  <c r="I196" i="23"/>
  <c r="M513" i="23"/>
  <c r="L70" i="23"/>
  <c r="K246" i="23"/>
  <c r="H591" i="23"/>
  <c r="P262" i="23"/>
  <c r="P446" i="23"/>
  <c r="G386" i="23"/>
  <c r="I741" i="23"/>
  <c r="N87" i="23"/>
  <c r="M280" i="23"/>
  <c r="G706" i="23"/>
  <c r="I395" i="23"/>
  <c r="P506" i="23"/>
  <c r="T724" i="23"/>
  <c r="M716" i="23"/>
  <c r="O255" i="23"/>
  <c r="K393" i="23"/>
  <c r="R262" i="23"/>
  <c r="G597" i="23"/>
  <c r="P315" i="23"/>
  <c r="Q102" i="23"/>
  <c r="O378" i="23"/>
  <c r="Q446" i="23"/>
  <c r="I510" i="23"/>
  <c r="L370" i="23"/>
  <c r="L160" i="23"/>
  <c r="K490" i="23"/>
  <c r="F291" i="23"/>
  <c r="G360" i="23"/>
  <c r="G362" i="23"/>
  <c r="M150" i="23"/>
  <c r="M147" i="23"/>
  <c r="M149" i="23" s="1"/>
  <c r="M148" i="23"/>
  <c r="P626" i="23"/>
  <c r="Q46" i="23"/>
  <c r="G376" i="23"/>
  <c r="N466" i="23"/>
  <c r="J165" i="23"/>
  <c r="G401" i="23"/>
  <c r="R396" i="23"/>
  <c r="R198" i="23"/>
  <c r="R195" i="23"/>
  <c r="R197" i="23" s="1"/>
  <c r="R199" i="23" s="1"/>
  <c r="R196" i="23"/>
  <c r="N523" i="23"/>
  <c r="K405" i="23"/>
  <c r="K407" i="23" s="1"/>
  <c r="M270" i="23"/>
  <c r="I99" i="23"/>
  <c r="J729" i="23"/>
  <c r="H513" i="23"/>
  <c r="G70" i="23"/>
  <c r="N420" i="23"/>
  <c r="O430" i="23"/>
  <c r="O432" i="23"/>
  <c r="M739" i="23"/>
  <c r="M572" i="23"/>
  <c r="Q719" i="23"/>
  <c r="T436" i="23"/>
  <c r="R21" i="23"/>
  <c r="T298" i="23"/>
  <c r="P672" i="23"/>
  <c r="K528" i="23"/>
  <c r="I132" i="23"/>
  <c r="L33" i="23"/>
  <c r="M624" i="23"/>
  <c r="N562" i="23"/>
  <c r="K744" i="23"/>
  <c r="O360" i="23"/>
  <c r="R554" i="23"/>
  <c r="R551" i="23"/>
  <c r="R553" i="23" s="1"/>
  <c r="R555" i="23" s="1"/>
  <c r="R552" i="23"/>
  <c r="S552" i="23" s="1"/>
  <c r="Q381" i="23"/>
  <c r="N629" i="23"/>
  <c r="K552" i="23"/>
  <c r="N627" i="23"/>
  <c r="Q471" i="23"/>
  <c r="L180" i="23"/>
  <c r="R602" i="23"/>
  <c r="O508" i="23"/>
  <c r="I94" i="23"/>
  <c r="P353" i="23"/>
  <c r="K701" i="23"/>
  <c r="T328" i="23"/>
  <c r="G446" i="23"/>
  <c r="T315" i="23"/>
  <c r="J592" i="23"/>
  <c r="L288" i="23"/>
  <c r="I714" i="23"/>
  <c r="Q604" i="23"/>
  <c r="K526" i="23"/>
  <c r="O376" i="23"/>
  <c r="L112" i="23"/>
  <c r="P93" i="23"/>
  <c r="J739" i="23"/>
  <c r="K336" i="23"/>
  <c r="G445" i="23"/>
  <c r="L336" i="23"/>
  <c r="L207" i="23"/>
  <c r="M346" i="23"/>
  <c r="T60" i="23"/>
  <c r="I582" i="23"/>
  <c r="J27" i="23"/>
  <c r="P644" i="23"/>
  <c r="K46" i="23"/>
  <c r="N309" i="23"/>
  <c r="M495" i="23"/>
  <c r="F480" i="23"/>
  <c r="J654" i="23"/>
  <c r="G153" i="23"/>
  <c r="G496" i="23"/>
  <c r="F365" i="23"/>
  <c r="F367" i="23" s="1"/>
  <c r="R222" i="23"/>
  <c r="P647" i="23"/>
  <c r="Q701" i="23"/>
  <c r="H336" i="23"/>
  <c r="T488" i="23"/>
  <c r="H262" i="23"/>
  <c r="O601" i="23"/>
  <c r="J428" i="23"/>
  <c r="J425" i="23"/>
  <c r="J427" i="23"/>
  <c r="J426" i="23"/>
  <c r="L604" i="23"/>
  <c r="H111" i="23"/>
  <c r="K518" i="23"/>
  <c r="P408" i="23"/>
  <c r="M592" i="23"/>
  <c r="O105" i="23"/>
  <c r="O107" i="23"/>
  <c r="O109" i="23" s="1"/>
  <c r="N609" i="23"/>
  <c r="G535" i="23"/>
  <c r="Q54" i="23"/>
  <c r="Q94" i="23"/>
  <c r="N468" i="23"/>
  <c r="I105" i="23"/>
  <c r="I556" i="23"/>
  <c r="N564" i="23"/>
  <c r="K649" i="23"/>
  <c r="H297" i="23"/>
  <c r="Q123" i="23"/>
  <c r="I270" i="23"/>
  <c r="L306" i="23"/>
  <c r="J604" i="23"/>
  <c r="L569" i="23"/>
  <c r="I264" i="23"/>
  <c r="G64" i="23"/>
  <c r="T339" i="23"/>
  <c r="T341" i="23" s="1"/>
  <c r="T340" i="23"/>
  <c r="G350" i="23"/>
  <c r="H596" i="23"/>
  <c r="O415" i="23"/>
  <c r="O617" i="23"/>
  <c r="P342" i="23"/>
  <c r="R729" i="23"/>
  <c r="F273" i="23"/>
  <c r="J72" i="23"/>
  <c r="P216" i="23"/>
  <c r="G586" i="23"/>
  <c r="Q396" i="23"/>
  <c r="P291" i="23"/>
  <c r="P293" i="23"/>
  <c r="P295" i="23" s="1"/>
  <c r="H604" i="23"/>
  <c r="K731" i="23"/>
  <c r="I516" i="23"/>
  <c r="G490" i="23"/>
  <c r="Q220" i="23"/>
  <c r="J274" i="23"/>
  <c r="J616" i="23"/>
  <c r="F220" i="23"/>
  <c r="K443" i="23"/>
  <c r="L312" i="23"/>
  <c r="Q395" i="23"/>
  <c r="T350" i="23"/>
  <c r="M18" i="23"/>
  <c r="M318" i="23"/>
  <c r="M629" i="23"/>
  <c r="F174" i="23"/>
  <c r="G351" i="23"/>
  <c r="M736" i="23"/>
  <c r="T671" i="23"/>
  <c r="T673" i="23" s="1"/>
  <c r="F361" i="23"/>
  <c r="P18" i="23"/>
  <c r="J202" i="23"/>
  <c r="L371" i="23"/>
  <c r="J328" i="23"/>
  <c r="I303" i="23"/>
  <c r="P562" i="23"/>
  <c r="K622" i="23"/>
  <c r="O511" i="23"/>
  <c r="F406" i="23"/>
  <c r="R445" i="23"/>
  <c r="N535" i="23"/>
  <c r="M617" i="23"/>
  <c r="Q324" i="23"/>
  <c r="K500" i="23"/>
  <c r="N574" i="23"/>
  <c r="L240" i="23"/>
  <c r="Q58" i="23"/>
  <c r="F456" i="23"/>
  <c r="G599" i="23"/>
  <c r="Q129" i="23"/>
  <c r="Q131" i="23" s="1"/>
  <c r="I641" i="23"/>
  <c r="T694" i="23"/>
  <c r="L480" i="23"/>
  <c r="L587" i="23"/>
  <c r="L676" i="23"/>
  <c r="M282" i="23"/>
  <c r="N540" i="23"/>
  <c r="M662" i="23"/>
  <c r="J180" i="23"/>
  <c r="K435" i="23"/>
  <c r="H438" i="23"/>
  <c r="Q641" i="23"/>
  <c r="O135" i="23"/>
  <c r="M526" i="23"/>
  <c r="L646" i="23"/>
  <c r="T378" i="23"/>
  <c r="M687" i="23"/>
  <c r="F540" i="23"/>
  <c r="T727" i="23"/>
  <c r="G415" i="23"/>
  <c r="M506" i="23"/>
  <c r="T702" i="23"/>
  <c r="F342" i="23"/>
  <c r="F611" i="23"/>
  <c r="F613" i="23" s="1"/>
  <c r="F615" i="23" s="1"/>
  <c r="H426" i="23"/>
  <c r="H114" i="23"/>
  <c r="N244" i="23"/>
  <c r="J453" i="23"/>
  <c r="G543" i="23"/>
  <c r="P702" i="23"/>
  <c r="T465" i="23"/>
  <c r="K111" i="23"/>
  <c r="K113" i="23" s="1"/>
  <c r="Q386" i="23"/>
  <c r="P330" i="23"/>
  <c r="H192" i="23"/>
  <c r="P371" i="23"/>
  <c r="O45" i="23"/>
  <c r="P491" i="23"/>
  <c r="M418" i="23"/>
  <c r="G12" i="23"/>
  <c r="P526" i="23"/>
  <c r="Q321" i="23"/>
  <c r="O30" i="23"/>
  <c r="T147" i="23"/>
  <c r="K70" i="23"/>
  <c r="N674" i="23"/>
  <c r="J84" i="23"/>
  <c r="K346" i="23"/>
  <c r="F706" i="23"/>
  <c r="G234" i="23"/>
  <c r="P222" i="23"/>
  <c r="F518" i="23"/>
  <c r="P202" i="23"/>
  <c r="T400" i="23"/>
  <c r="T402" i="23" s="1"/>
  <c r="O455" i="23"/>
  <c r="O443" i="23"/>
  <c r="G604" i="23"/>
  <c r="N549" i="23"/>
  <c r="P106" i="23"/>
  <c r="M370" i="23"/>
  <c r="R669" i="23"/>
  <c r="G135" i="23"/>
  <c r="G256" i="23"/>
  <c r="M671" i="23"/>
  <c r="M673" i="23" s="1"/>
  <c r="M675" i="23" s="1"/>
  <c r="P321" i="23"/>
  <c r="G75" i="23"/>
  <c r="L476" i="23"/>
  <c r="P431" i="23"/>
  <c r="L298" i="23"/>
  <c r="P172" i="23"/>
  <c r="R448" i="23"/>
  <c r="H483" i="23"/>
  <c r="H632" i="23"/>
  <c r="M383" i="23"/>
  <c r="H667" i="23"/>
  <c r="H451" i="23"/>
  <c r="P210" i="23"/>
  <c r="K627" i="23"/>
  <c r="N165" i="23"/>
  <c r="T511" i="23"/>
  <c r="Q594" i="23"/>
  <c r="H156" i="23"/>
  <c r="L280" i="23"/>
  <c r="J475" i="23"/>
  <c r="R315" i="23"/>
  <c r="H466" i="23"/>
  <c r="P39" i="23"/>
  <c r="R511" i="23"/>
  <c r="J171" i="23"/>
  <c r="F413" i="23"/>
  <c r="T88" i="23"/>
  <c r="P666" i="23"/>
  <c r="O228" i="23"/>
  <c r="L75" i="23"/>
  <c r="O707" i="23"/>
  <c r="H276" i="23"/>
  <c r="N619" i="23"/>
  <c r="J144" i="23"/>
  <c r="J288" i="23"/>
  <c r="G410" i="23"/>
  <c r="J686" i="23"/>
  <c r="O268" i="23"/>
  <c r="M286" i="23"/>
  <c r="H671" i="23"/>
  <c r="H673" i="23" s="1"/>
  <c r="O433" i="23"/>
  <c r="P141" i="23"/>
  <c r="K174" i="23"/>
  <c r="K171" i="23"/>
  <c r="K173" i="23" s="1"/>
  <c r="K172" i="23"/>
  <c r="Q431" i="23"/>
  <c r="Q712" i="23"/>
  <c r="J276" i="23"/>
  <c r="R18" i="23"/>
  <c r="K569" i="23"/>
  <c r="Q174" i="23"/>
  <c r="F27" i="23"/>
  <c r="K282" i="23"/>
  <c r="I491" i="23"/>
  <c r="T446" i="23"/>
  <c r="P541" i="23"/>
  <c r="L300" i="23"/>
  <c r="Q225" i="23"/>
  <c r="P40" i="23"/>
  <c r="I526" i="23"/>
  <c r="J130" i="23"/>
  <c r="O689" i="23"/>
  <c r="N57" i="23"/>
  <c r="K729" i="23"/>
  <c r="J547" i="23"/>
  <c r="M646" i="23"/>
  <c r="L471" i="23"/>
  <c r="T736" i="23"/>
  <c r="K609" i="23"/>
  <c r="R94" i="23"/>
  <c r="I508" i="23"/>
  <c r="N280" i="23"/>
  <c r="H222" i="23"/>
  <c r="N316" i="23"/>
  <c r="F584" i="23"/>
  <c r="R10" i="23"/>
  <c r="K330" i="23"/>
  <c r="K327" i="23"/>
  <c r="K329" i="23" s="1"/>
  <c r="K328" i="23"/>
  <c r="L533" i="23"/>
  <c r="N216" i="23"/>
  <c r="H669" i="23"/>
  <c r="L249" i="23"/>
  <c r="T721" i="23"/>
  <c r="T528" i="23"/>
  <c r="F536" i="23"/>
  <c r="I333" i="23"/>
  <c r="M64" i="23"/>
  <c r="I300" i="23"/>
  <c r="L415" i="23"/>
  <c r="H538" i="23"/>
  <c r="P380" i="23"/>
  <c r="H171" i="23"/>
  <c r="I423" i="23"/>
  <c r="I118" i="23"/>
  <c r="J184" i="23"/>
  <c r="N533" i="23"/>
  <c r="I531" i="23"/>
  <c r="K636" i="23"/>
  <c r="R304" i="23"/>
  <c r="N709" i="23"/>
  <c r="I686" i="23"/>
  <c r="T58" i="23"/>
  <c r="G72" i="23"/>
  <c r="K123" i="23"/>
  <c r="P117" i="23"/>
  <c r="R72" i="23"/>
  <c r="T734" i="23"/>
  <c r="F297" i="23"/>
  <c r="Q76" i="23"/>
  <c r="Q443" i="23"/>
  <c r="P495" i="23"/>
  <c r="H45" i="23"/>
  <c r="H9" i="23"/>
  <c r="R358" i="23"/>
  <c r="R486" i="23"/>
  <c r="M136" i="23"/>
  <c r="F324" i="23"/>
  <c r="Q576" i="23"/>
  <c r="Q578" i="23" s="1"/>
  <c r="Q577" i="23"/>
  <c r="I232" i="23"/>
  <c r="L318" i="23"/>
  <c r="L631" i="23"/>
  <c r="P619" i="23"/>
  <c r="F546" i="23"/>
  <c r="H324" i="23"/>
  <c r="H267" i="23"/>
  <c r="K667" i="23"/>
  <c r="Q219" i="23"/>
  <c r="R425" i="23"/>
  <c r="L697" i="23"/>
  <c r="P388" i="23"/>
  <c r="O174" i="23"/>
  <c r="J679" i="23"/>
  <c r="Q426" i="23"/>
  <c r="J423" i="23"/>
  <c r="P126" i="23"/>
  <c r="H48" i="23"/>
  <c r="J672" i="23"/>
  <c r="M552" i="23"/>
  <c r="R27" i="23"/>
  <c r="R29" i="23" s="1"/>
  <c r="O546" i="23"/>
  <c r="P697" i="23"/>
  <c r="H493" i="23"/>
  <c r="K634" i="23"/>
  <c r="R114" i="23"/>
  <c r="T599" i="23"/>
  <c r="F483" i="23"/>
  <c r="R66" i="23"/>
  <c r="O48" i="23"/>
  <c r="P461" i="23"/>
  <c r="K523" i="23"/>
  <c r="K520" i="23"/>
  <c r="K522" i="23" s="1"/>
  <c r="K521" i="23"/>
  <c r="M561" i="23"/>
  <c r="M395" i="23"/>
  <c r="L557" i="23"/>
  <c r="P154" i="23"/>
  <c r="J456" i="23"/>
  <c r="Q606" i="23"/>
  <c r="G76" i="23"/>
  <c r="G330" i="23"/>
  <c r="H10" i="23"/>
  <c r="I138" i="23"/>
  <c r="F268" i="23"/>
  <c r="Q371" i="23"/>
  <c r="O716" i="23"/>
  <c r="H15" i="23"/>
  <c r="G309" i="23"/>
  <c r="R58" i="23"/>
  <c r="R586" i="23"/>
  <c r="N654" i="23"/>
  <c r="H711" i="23"/>
  <c r="T111" i="23"/>
  <c r="N541" i="23"/>
  <c r="G273" i="23"/>
  <c r="N572" i="23"/>
  <c r="O627" i="23"/>
  <c r="H177" i="23"/>
  <c r="H142" i="23"/>
  <c r="I559" i="23"/>
  <c r="H450" i="23"/>
  <c r="P656" i="23"/>
  <c r="T360" i="23"/>
  <c r="F622" i="23"/>
  <c r="H521" i="23"/>
  <c r="I328" i="23"/>
  <c r="M656" i="23"/>
  <c r="H286" i="23"/>
  <c r="R238" i="23"/>
  <c r="I426" i="23"/>
  <c r="T535" i="23"/>
  <c r="F545" i="23"/>
  <c r="J490" i="23"/>
  <c r="O531" i="23"/>
  <c r="N461" i="23"/>
  <c r="F669" i="23"/>
  <c r="Q549" i="23"/>
  <c r="M375" i="23"/>
  <c r="K451" i="23"/>
  <c r="R231" i="23"/>
  <c r="R692" i="23"/>
  <c r="Q692" i="23"/>
  <c r="S692" i="23" s="1"/>
  <c r="G602" i="23"/>
  <c r="L174" i="23"/>
  <c r="G208" i="23"/>
  <c r="G594" i="23"/>
  <c r="L687" i="23"/>
  <c r="G390" i="23"/>
  <c r="I413" i="23"/>
  <c r="P676" i="23"/>
  <c r="L651" i="23"/>
  <c r="G346" i="23"/>
  <c r="R258" i="23"/>
  <c r="I315" i="23"/>
  <c r="L426" i="23"/>
  <c r="I306" i="23"/>
  <c r="G513" i="23"/>
  <c r="J45" i="23"/>
  <c r="J47" i="23" s="1"/>
  <c r="J49" i="23" s="1"/>
  <c r="J46" i="23"/>
  <c r="J48" i="23"/>
  <c r="R380" i="23"/>
  <c r="F117" i="23"/>
  <c r="G576" i="23"/>
  <c r="T327" i="23"/>
  <c r="G160" i="23"/>
  <c r="M15" i="23"/>
  <c r="H261" i="23"/>
  <c r="H292" i="23"/>
  <c r="L153" i="23"/>
  <c r="N584" i="23"/>
  <c r="R607" i="23"/>
  <c r="P12" i="23"/>
  <c r="N42" i="23"/>
  <c r="M712" i="23"/>
  <c r="L114" i="23"/>
  <c r="P356" i="23"/>
  <c r="I622" i="23"/>
  <c r="I276" i="23"/>
  <c r="F609" i="23"/>
  <c r="G500" i="23"/>
  <c r="R24" i="23"/>
  <c r="M273" i="23"/>
  <c r="T168" i="23"/>
  <c r="P571" i="23"/>
  <c r="P573" i="23" s="1"/>
  <c r="P572" i="23"/>
  <c r="P574" i="23"/>
  <c r="H328" i="23"/>
  <c r="M141" i="23"/>
  <c r="G195" i="23"/>
  <c r="M292" i="23"/>
  <c r="Q515" i="23"/>
  <c r="F350" i="23"/>
  <c r="R406" i="23"/>
  <c r="P249" i="23"/>
  <c r="N453" i="23"/>
  <c r="F213" i="23"/>
  <c r="L448" i="23"/>
  <c r="I114" i="23"/>
  <c r="I495" i="23"/>
  <c r="F201" i="23"/>
  <c r="R456" i="23"/>
  <c r="G515" i="23"/>
  <c r="G517" i="23" s="1"/>
  <c r="G516" i="23"/>
  <c r="G102" i="23"/>
  <c r="L714" i="23"/>
  <c r="Q609" i="23"/>
  <c r="T16" i="23"/>
  <c r="H383" i="23"/>
  <c r="T190" i="23"/>
  <c r="H84" i="23"/>
  <c r="L141" i="23"/>
  <c r="Q581" i="23"/>
  <c r="N279" i="23"/>
  <c r="R525" i="23"/>
  <c r="R430" i="23"/>
  <c r="Q729" i="23"/>
  <c r="I707" i="23"/>
  <c r="Q351" i="23"/>
  <c r="J446" i="23"/>
  <c r="K220" i="23"/>
  <c r="L396" i="23"/>
  <c r="J108" i="23"/>
  <c r="H304" i="23"/>
  <c r="F310" i="23"/>
  <c r="G339" i="23"/>
  <c r="T684" i="23"/>
  <c r="N366" i="23"/>
  <c r="N411" i="23"/>
  <c r="T183" i="23"/>
  <c r="Q488" i="23"/>
  <c r="M478" i="23"/>
  <c r="K403" i="23"/>
  <c r="Q691" i="23"/>
  <c r="O672" i="23"/>
  <c r="H333" i="23"/>
  <c r="Q186" i="23"/>
  <c r="P557" i="23"/>
  <c r="N586" i="23"/>
  <c r="R676" i="23"/>
  <c r="K592" i="23"/>
  <c r="R39" i="23"/>
  <c r="P105" i="23"/>
  <c r="P107" i="23" s="1"/>
  <c r="P108" i="23"/>
  <c r="G465" i="23"/>
  <c r="I485" i="23"/>
  <c r="I551" i="23"/>
  <c r="N719" i="23"/>
  <c r="H312" i="23"/>
  <c r="R112" i="23"/>
  <c r="F646" i="23"/>
  <c r="P15" i="23"/>
  <c r="P17" i="23" s="1"/>
  <c r="P19" i="23" s="1"/>
  <c r="P16" i="23"/>
  <c r="T556" i="23"/>
  <c r="L689" i="23"/>
  <c r="L540" i="23"/>
  <c r="P503" i="23"/>
  <c r="Q731" i="23"/>
  <c r="K258" i="23"/>
  <c r="J142" i="23"/>
  <c r="R57" i="23"/>
  <c r="Q57" i="23"/>
  <c r="T587" i="23"/>
  <c r="F171" i="23"/>
  <c r="K252" i="23"/>
  <c r="T435" i="23"/>
  <c r="T437" i="23" s="1"/>
  <c r="T439" i="23" s="1"/>
  <c r="L246" i="23"/>
  <c r="J88" i="23"/>
  <c r="I566" i="23"/>
  <c r="M641" i="23"/>
  <c r="H639" i="23"/>
  <c r="M634" i="23"/>
  <c r="H366" i="23"/>
  <c r="H433" i="23"/>
  <c r="T292" i="23"/>
  <c r="T498" i="23"/>
  <c r="O587" i="23"/>
  <c r="M201" i="23"/>
  <c r="M203" i="23" s="1"/>
  <c r="M202" i="23"/>
  <c r="M204" i="23"/>
  <c r="O240" i="23"/>
  <c r="T318" i="23"/>
  <c r="K76" i="23"/>
  <c r="T391" i="23"/>
  <c r="O84" i="23"/>
  <c r="N45" i="23"/>
  <c r="R96" i="23"/>
  <c r="T370" i="23"/>
  <c r="T372" i="23" s="1"/>
  <c r="T374" i="23" s="1"/>
  <c r="T371" i="23"/>
  <c r="I42" i="23"/>
  <c r="F503" i="23"/>
  <c r="M591" i="23"/>
  <c r="T42" i="23"/>
  <c r="Q732" i="23"/>
  <c r="T210" i="23"/>
  <c r="L629" i="23"/>
  <c r="I602" i="23"/>
  <c r="O528" i="23"/>
  <c r="Q657" i="23"/>
  <c r="L612" i="23"/>
  <c r="O252" i="23"/>
  <c r="O426" i="23"/>
  <c r="H704" i="23"/>
  <c r="L649" i="23"/>
  <c r="G385" i="23"/>
  <c r="G387" i="23" s="1"/>
  <c r="G389" i="23" s="1"/>
  <c r="G388" i="23"/>
  <c r="F63" i="23"/>
  <c r="T330" i="23"/>
  <c r="R207" i="23"/>
  <c r="Q440" i="23"/>
  <c r="Q717" i="23"/>
  <c r="K153" i="23"/>
  <c r="K155" i="23" s="1"/>
  <c r="K157" i="23" s="1"/>
  <c r="K657" i="23"/>
  <c r="N346" i="23"/>
  <c r="T485" i="23"/>
  <c r="L450" i="23"/>
  <c r="G741" i="23"/>
  <c r="N436" i="23"/>
  <c r="R63" i="23"/>
  <c r="M604" i="23"/>
  <c r="T674" i="23"/>
  <c r="Q96" i="23"/>
  <c r="I717" i="23"/>
  <c r="L521" i="23"/>
  <c r="G571" i="23"/>
  <c r="P309" i="23"/>
  <c r="I505" i="23"/>
  <c r="I572" i="23"/>
  <c r="H465" i="23"/>
  <c r="M667" i="23"/>
  <c r="L126" i="23"/>
  <c r="K198" i="23"/>
  <c r="F626" i="23"/>
  <c r="Q82" i="23"/>
  <c r="G204" i="23"/>
  <c r="L498" i="23"/>
  <c r="I726" i="23"/>
  <c r="G501" i="23"/>
  <c r="F692" i="23"/>
  <c r="L208" i="23"/>
  <c r="F102" i="23"/>
  <c r="O363" i="23"/>
  <c r="J58" i="23"/>
  <c r="F421" i="23"/>
  <c r="O130" i="23"/>
  <c r="R213" i="23"/>
  <c r="R215" i="23" s="1"/>
  <c r="R214" i="23"/>
  <c r="R216" i="23"/>
  <c r="R370" i="23"/>
  <c r="N616" i="23"/>
  <c r="J64" i="23"/>
  <c r="J345" i="23"/>
  <c r="T463" i="23"/>
  <c r="G40" i="23"/>
  <c r="O270" i="23"/>
  <c r="K249" i="23"/>
  <c r="K251" i="23" s="1"/>
  <c r="K253" i="23" s="1"/>
  <c r="T701" i="23"/>
  <c r="H228" i="23"/>
  <c r="J644" i="23"/>
  <c r="F428" i="23"/>
  <c r="I453" i="23"/>
  <c r="M533" i="23"/>
  <c r="I468" i="23"/>
  <c r="O160" i="23"/>
  <c r="Q541" i="23"/>
  <c r="N202" i="23"/>
  <c r="Q566" i="23"/>
  <c r="Q568" i="23" s="1"/>
  <c r="Q192" i="23"/>
  <c r="O267" i="23"/>
  <c r="L696" i="23"/>
  <c r="H310" i="23"/>
  <c r="Q666" i="23"/>
  <c r="Q668" i="23" s="1"/>
  <c r="Q667" i="23"/>
  <c r="Q669" i="23"/>
  <c r="L632" i="23"/>
  <c r="M365" i="23"/>
  <c r="M376" i="23"/>
  <c r="R737" i="23"/>
  <c r="I240" i="23"/>
  <c r="M391" i="23"/>
  <c r="K599" i="23"/>
  <c r="P285" i="23"/>
  <c r="P287" i="23" s="1"/>
  <c r="P286" i="23"/>
  <c r="M579" i="23"/>
  <c r="P586" i="23"/>
  <c r="T609" i="23"/>
  <c r="P480" i="23"/>
  <c r="P132" i="23"/>
  <c r="J647" i="23"/>
  <c r="P351" i="23"/>
  <c r="P592" i="23"/>
  <c r="J391" i="23"/>
  <c r="F315" i="23"/>
  <c r="M93" i="23"/>
  <c r="N93" i="23"/>
  <c r="H679" i="23"/>
  <c r="M732" i="23"/>
  <c r="H687" i="23"/>
  <c r="O515" i="23"/>
  <c r="O517" i="23" s="1"/>
  <c r="O519" i="23" s="1"/>
  <c r="O516" i="23"/>
  <c r="H498" i="23"/>
  <c r="Q306" i="23"/>
  <c r="T148" i="23"/>
  <c r="T388" i="23"/>
  <c r="F153" i="23"/>
  <c r="T664" i="23"/>
  <c r="J627" i="23"/>
  <c r="O686" i="23"/>
  <c r="O688" i="23" s="1"/>
  <c r="O690" i="23" s="1"/>
  <c r="O687" i="23"/>
  <c r="H511" i="23"/>
  <c r="P415" i="23"/>
  <c r="R184" i="23"/>
  <c r="P661" i="23"/>
  <c r="P591" i="23"/>
  <c r="T267" i="23"/>
  <c r="K353" i="23"/>
  <c r="Q279" i="23"/>
  <c r="S279" i="23" s="1"/>
  <c r="S281" i="23" s="1"/>
  <c r="J366" i="23"/>
  <c r="N213" i="23"/>
  <c r="O554" i="23"/>
  <c r="O88" i="23"/>
  <c r="G617" i="23"/>
  <c r="R16" i="23"/>
  <c r="J435" i="23"/>
  <c r="P268" i="23"/>
  <c r="P403" i="23"/>
  <c r="G476" i="23"/>
  <c r="R433" i="23"/>
  <c r="T731" i="23"/>
  <c r="M88" i="23"/>
  <c r="M589" i="23"/>
  <c r="L350" i="23"/>
  <c r="L352" i="23" s="1"/>
  <c r="F559" i="23"/>
  <c r="T571" i="23"/>
  <c r="J398" i="23"/>
  <c r="F246" i="23"/>
  <c r="P162" i="23"/>
  <c r="M440" i="23"/>
  <c r="Q627" i="23"/>
  <c r="J496" i="23"/>
  <c r="K433" i="23"/>
  <c r="G96" i="23"/>
  <c r="N255" i="23"/>
  <c r="F433" i="23"/>
  <c r="J324" i="23"/>
  <c r="F684" i="23"/>
  <c r="O453" i="23"/>
  <c r="L395" i="23"/>
  <c r="T76" i="23"/>
  <c r="R609" i="23"/>
  <c r="G420" i="23"/>
  <c r="L599" i="23"/>
  <c r="R249" i="23"/>
  <c r="M81" i="23"/>
  <c r="J291" i="23"/>
  <c r="R617" i="23"/>
  <c r="T309" i="23"/>
  <c r="Q543" i="23"/>
  <c r="P183" i="23"/>
  <c r="T538" i="23"/>
  <c r="R736" i="23"/>
  <c r="L562" i="23"/>
  <c r="M425" i="23"/>
  <c r="M427" i="23" s="1"/>
  <c r="M426" i="23"/>
  <c r="M428" i="23"/>
  <c r="L262" i="23"/>
  <c r="I671" i="23"/>
  <c r="H681" i="23"/>
  <c r="R423" i="23"/>
  <c r="T144" i="23"/>
  <c r="T461" i="23"/>
  <c r="J637" i="23"/>
  <c r="Q406" i="23"/>
  <c r="S406" i="23" s="1"/>
  <c r="I381" i="23"/>
  <c r="H129" i="23"/>
  <c r="J383" i="23"/>
  <c r="I252" i="23"/>
  <c r="M285" i="23"/>
  <c r="F312" i="23"/>
  <c r="H150" i="23"/>
  <c r="M82" i="23"/>
  <c r="J244" i="23"/>
  <c r="R471" i="23"/>
  <c r="G60" i="23"/>
  <c r="P451" i="23"/>
  <c r="H356" i="23"/>
  <c r="G411" i="23"/>
  <c r="H589" i="23"/>
  <c r="P135" i="23"/>
  <c r="P137" i="23" s="1"/>
  <c r="P139" i="23" s="1"/>
  <c r="P136" i="23"/>
  <c r="P138" i="23"/>
  <c r="N722" i="23"/>
  <c r="T84" i="23"/>
  <c r="L445" i="23"/>
  <c r="P716" i="23"/>
  <c r="G366" i="23"/>
  <c r="I712" i="23"/>
  <c r="I10" i="23"/>
  <c r="M566" i="23"/>
  <c r="J22" i="23"/>
  <c r="L657" i="23"/>
  <c r="M672" i="23"/>
  <c r="L328" i="23"/>
  <c r="M476" i="23"/>
  <c r="O567" i="23"/>
  <c r="J571" i="23"/>
  <c r="I72" i="23"/>
  <c r="F186" i="23"/>
  <c r="N506" i="23"/>
  <c r="G356" i="23"/>
  <c r="G677" i="23"/>
  <c r="Q124" i="23"/>
  <c r="J584" i="23"/>
  <c r="P536" i="23"/>
  <c r="G403" i="23"/>
  <c r="G268" i="23"/>
  <c r="J691" i="23"/>
  <c r="P450" i="23"/>
  <c r="Q268" i="23"/>
  <c r="R51" i="23"/>
  <c r="G684" i="23"/>
  <c r="O90" i="23"/>
  <c r="L64" i="23"/>
  <c r="M530" i="23"/>
  <c r="N231" i="23"/>
  <c r="I282" i="23"/>
  <c r="F386" i="23"/>
  <c r="H207" i="23"/>
  <c r="T214" i="23"/>
  <c r="F470" i="23"/>
  <c r="F472" i="23" s="1"/>
  <c r="F474" i="23" s="1"/>
  <c r="F473" i="23"/>
  <c r="O604" i="23"/>
  <c r="I291" i="23"/>
  <c r="N478" i="23"/>
  <c r="I636" i="23"/>
  <c r="I638" i="23" s="1"/>
  <c r="M210" i="23"/>
  <c r="K741" i="23"/>
  <c r="H480" i="23"/>
  <c r="Q10" i="23"/>
  <c r="S10" i="23" s="1"/>
  <c r="T709" i="23"/>
  <c r="Q493" i="23"/>
  <c r="F554" i="23"/>
  <c r="O336" i="23"/>
  <c r="N727" i="23"/>
  <c r="L231" i="23"/>
  <c r="H478" i="23"/>
  <c r="N16" i="23"/>
  <c r="J105" i="23"/>
  <c r="Q528" i="23"/>
  <c r="Q475" i="23"/>
  <c r="K42" i="23"/>
  <c r="F306" i="23"/>
  <c r="N488" i="23"/>
  <c r="I642" i="23"/>
  <c r="H742" i="23"/>
  <c r="T316" i="23"/>
  <c r="R651" i="23"/>
  <c r="T644" i="23"/>
  <c r="O60" i="23"/>
  <c r="T682" i="23"/>
  <c r="G328" i="23"/>
  <c r="F82" i="23"/>
  <c r="F184" i="23"/>
  <c r="H736" i="23"/>
  <c r="I386" i="23"/>
  <c r="R490" i="23"/>
  <c r="P425" i="23"/>
  <c r="F415" i="23"/>
  <c r="R697" i="23"/>
  <c r="K383" i="23"/>
  <c r="J659" i="23"/>
  <c r="H520" i="23"/>
  <c r="M243" i="23"/>
  <c r="O72" i="23"/>
  <c r="M702" i="23"/>
  <c r="O168" i="23"/>
  <c r="R501" i="23"/>
  <c r="T652" i="23"/>
  <c r="N373" i="23"/>
  <c r="L679" i="23"/>
  <c r="F274" i="23"/>
  <c r="L202" i="23"/>
  <c r="T687" i="23"/>
  <c r="P328" i="23"/>
  <c r="H270" i="23"/>
  <c r="H654" i="23"/>
  <c r="Q327" i="23"/>
  <c r="S327" i="23" s="1"/>
  <c r="S329" i="23" s="1"/>
  <c r="Q330" i="23"/>
  <c r="R330" i="23"/>
  <c r="G664" i="23"/>
  <c r="O27" i="23"/>
  <c r="L348" i="23"/>
  <c r="T579" i="23"/>
  <c r="L57" i="23"/>
  <c r="K557" i="23"/>
  <c r="Q150" i="23"/>
  <c r="I669" i="23"/>
  <c r="R541" i="23"/>
  <c r="O410" i="23"/>
  <c r="Q500" i="23"/>
  <c r="I445" i="23"/>
  <c r="T270" i="23"/>
  <c r="P204" i="23"/>
  <c r="N471" i="23"/>
  <c r="O594" i="23"/>
  <c r="F393" i="23"/>
  <c r="P52" i="23"/>
  <c r="O306" i="23"/>
  <c r="I401" i="23"/>
  <c r="G126" i="23"/>
  <c r="K652" i="23"/>
  <c r="N9" i="23"/>
  <c r="N150" i="23"/>
  <c r="P711" i="23"/>
  <c r="H30" i="23"/>
  <c r="G567" i="23"/>
  <c r="N276" i="23"/>
  <c r="Q190" i="23"/>
  <c r="H411" i="23"/>
  <c r="K204" i="23"/>
  <c r="R177" i="23"/>
  <c r="R179" i="23"/>
  <c r="R180" i="23"/>
  <c r="G721" i="23"/>
  <c r="I682" i="23"/>
  <c r="H486" i="23"/>
  <c r="T22" i="23"/>
  <c r="F649" i="23"/>
  <c r="Q342" i="23"/>
  <c r="F244" i="23"/>
  <c r="N470" i="23"/>
  <c r="N472" i="23" s="1"/>
  <c r="N473" i="23"/>
  <c r="M491" i="23"/>
  <c r="K536" i="23"/>
  <c r="Q340" i="23"/>
  <c r="I102" i="23"/>
  <c r="L150" i="23"/>
  <c r="M184" i="23"/>
  <c r="O106" i="23"/>
  <c r="J40" i="23"/>
  <c r="N246" i="23"/>
  <c r="L589" i="23"/>
  <c r="I261" i="23"/>
  <c r="R739" i="23"/>
  <c r="K488" i="23"/>
  <c r="O629" i="23"/>
  <c r="L198" i="23"/>
  <c r="O460" i="23"/>
  <c r="O462" i="23"/>
  <c r="O461" i="23"/>
  <c r="O463" i="23"/>
  <c r="P306" i="23"/>
  <c r="H22" i="23"/>
  <c r="M466" i="23"/>
  <c r="F292" i="23"/>
  <c r="G458" i="23"/>
  <c r="T346" i="23"/>
  <c r="R333" i="23"/>
  <c r="R335" i="23" s="1"/>
  <c r="R337" i="23" s="1"/>
  <c r="R334" i="23"/>
  <c r="R336" i="23"/>
  <c r="J632" i="23"/>
  <c r="N500" i="23"/>
  <c r="N502" i="23" s="1"/>
  <c r="F408" i="23"/>
  <c r="K493" i="23"/>
  <c r="H147" i="23"/>
  <c r="N744" i="23"/>
  <c r="I475" i="23"/>
  <c r="H141" i="23"/>
  <c r="H143" i="23" s="1"/>
  <c r="H144" i="23"/>
  <c r="F531" i="23"/>
  <c r="M420" i="23"/>
  <c r="H273" i="23"/>
  <c r="O473" i="23"/>
  <c r="N458" i="23"/>
  <c r="I666" i="23"/>
  <c r="K525" i="23"/>
  <c r="N601" i="23"/>
  <c r="N603" i="23" s="1"/>
  <c r="N604" i="23"/>
  <c r="I100" i="23"/>
  <c r="N129" i="23"/>
  <c r="P363" i="23"/>
  <c r="O657" i="23"/>
  <c r="Q273" i="23"/>
  <c r="M639" i="23"/>
  <c r="K219" i="23"/>
  <c r="O312" i="23"/>
  <c r="I607" i="23"/>
  <c r="J421" i="23"/>
  <c r="M681" i="23"/>
  <c r="K267" i="23"/>
  <c r="K425" i="23"/>
  <c r="J594" i="23"/>
  <c r="O124" i="23"/>
  <c r="F388" i="23"/>
  <c r="L659" i="23"/>
  <c r="I231" i="23"/>
  <c r="H684" i="23"/>
  <c r="O411" i="23"/>
  <c r="G632" i="23"/>
  <c r="F88" i="23"/>
  <c r="I366" i="23"/>
  <c r="T430" i="23"/>
  <c r="T432" i="23" s="1"/>
  <c r="T166" i="23"/>
  <c r="P84" i="23"/>
  <c r="G739" i="23"/>
  <c r="L99" i="23"/>
  <c r="K303" i="23"/>
  <c r="M445" i="23"/>
  <c r="M447" i="23" s="1"/>
  <c r="M446" i="23"/>
  <c r="M448" i="23"/>
  <c r="N130" i="23"/>
  <c r="Q495" i="23"/>
  <c r="T383" i="23"/>
  <c r="M398" i="23"/>
  <c r="R202" i="23"/>
  <c r="O495" i="23"/>
  <c r="H421" i="23"/>
  <c r="F28" i="23"/>
  <c r="K312" i="23"/>
  <c r="K704" i="23"/>
  <c r="P413" i="23"/>
  <c r="P662" i="23"/>
  <c r="R339" i="23"/>
  <c r="M621" i="23"/>
  <c r="N617" i="23"/>
  <c r="N451" i="23"/>
  <c r="G240" i="23"/>
  <c r="I513" i="23"/>
  <c r="R666" i="23"/>
  <c r="G473" i="23"/>
  <c r="K120" i="23"/>
  <c r="H243" i="23"/>
  <c r="R288" i="23"/>
  <c r="S288" i="23" s="1"/>
  <c r="R473" i="23"/>
  <c r="N160" i="23"/>
  <c r="G100" i="23"/>
  <c r="L744" i="23"/>
  <c r="F249" i="23"/>
  <c r="N351" i="23"/>
  <c r="G90" i="23"/>
  <c r="O545" i="23"/>
  <c r="L513" i="23"/>
  <c r="H717" i="23"/>
  <c r="L727" i="23"/>
  <c r="Q222" i="23"/>
  <c r="H165" i="23"/>
  <c r="M408" i="23"/>
  <c r="F279" i="23"/>
  <c r="N465" i="23"/>
  <c r="N467" i="23" s="1"/>
  <c r="N469" i="23" s="1"/>
  <c r="P485" i="23"/>
  <c r="K366" i="23"/>
  <c r="N321" i="23"/>
  <c r="Q400" i="23"/>
  <c r="M28" i="23"/>
  <c r="M348" i="23"/>
  <c r="K36" i="23"/>
  <c r="M597" i="23"/>
  <c r="O120" i="23"/>
  <c r="K355" i="23"/>
  <c r="P508" i="23"/>
  <c r="M250" i="23"/>
  <c r="H405" i="23"/>
  <c r="K619" i="23"/>
  <c r="L159" i="23"/>
  <c r="J526" i="23"/>
  <c r="H365" i="23"/>
  <c r="H564" i="23"/>
  <c r="J488" i="23"/>
  <c r="L619" i="23"/>
  <c r="P637" i="23"/>
  <c r="I27" i="23"/>
  <c r="I29" i="23" s="1"/>
  <c r="L102" i="23"/>
  <c r="L82" i="23"/>
  <c r="P346" i="23"/>
  <c r="N599" i="23"/>
  <c r="P649" i="23"/>
  <c r="F231" i="23"/>
  <c r="J135" i="23"/>
  <c r="H508" i="23"/>
  <c r="H531" i="23"/>
  <c r="Q184" i="23"/>
  <c r="Q108" i="23"/>
  <c r="R234" i="23"/>
  <c r="F714" i="23"/>
  <c r="N589" i="23"/>
  <c r="M644" i="23"/>
  <c r="F66" i="23"/>
  <c r="L436" i="23"/>
  <c r="I701" i="23"/>
  <c r="I703" i="23" s="1"/>
  <c r="I704" i="23"/>
  <c r="I129" i="23"/>
  <c r="I681" i="23"/>
  <c r="O391" i="23"/>
  <c r="K96" i="23"/>
  <c r="N415" i="23"/>
  <c r="N417" i="23" s="1"/>
  <c r="H646" i="23"/>
  <c r="I433" i="23"/>
  <c r="T547" i="23"/>
  <c r="R572" i="23"/>
  <c r="N111" i="23"/>
  <c r="I523" i="23"/>
  <c r="N684" i="23"/>
  <c r="L453" i="23"/>
  <c r="J294" i="23"/>
  <c r="J346" i="23"/>
  <c r="K531" i="23"/>
  <c r="F123" i="23"/>
  <c r="H112" i="23"/>
  <c r="P340" i="23"/>
  <c r="R226" i="23"/>
  <c r="J629" i="23"/>
  <c r="O351" i="23"/>
  <c r="J304" i="23"/>
  <c r="Q249" i="23"/>
  <c r="R601" i="23"/>
  <c r="G78" i="23"/>
  <c r="J634" i="23"/>
  <c r="G433" i="23"/>
  <c r="N531" i="23"/>
  <c r="O28" i="23"/>
  <c r="P505" i="23"/>
  <c r="R506" i="23"/>
  <c r="P438" i="23"/>
  <c r="M180" i="23"/>
  <c r="J237" i="23"/>
  <c r="I528" i="23"/>
  <c r="H674" i="23"/>
  <c r="K58" i="23"/>
  <c r="O501" i="23"/>
  <c r="I438" i="23"/>
  <c r="Q501" i="23"/>
  <c r="P701" i="23"/>
  <c r="P42" i="23"/>
  <c r="L742" i="23"/>
  <c r="I88" i="23"/>
  <c r="P641" i="23"/>
  <c r="T706" i="23"/>
  <c r="K662" i="23"/>
  <c r="J501" i="23"/>
  <c r="I503" i="23"/>
  <c r="J726" i="23"/>
  <c r="O717" i="23"/>
  <c r="M711" i="23"/>
  <c r="M713" i="23" s="1"/>
  <c r="M715" i="23" s="1"/>
  <c r="M714" i="23"/>
  <c r="I165" i="23"/>
  <c r="G333" i="23"/>
  <c r="J433" i="23"/>
  <c r="F676" i="23"/>
  <c r="P243" i="23"/>
  <c r="L611" i="23"/>
  <c r="K117" i="23"/>
  <c r="K119" i="23" s="1"/>
  <c r="K121" i="23" s="1"/>
  <c r="R232" i="23"/>
  <c r="O466" i="23"/>
  <c r="Q207" i="23"/>
  <c r="H153" i="23"/>
  <c r="Q538" i="23"/>
  <c r="K285" i="23"/>
  <c r="F46" i="23"/>
  <c r="P292" i="23"/>
  <c r="G327" i="23"/>
  <c r="N132" i="23"/>
  <c r="N742" i="23"/>
  <c r="N28" i="23"/>
  <c r="H436" i="23"/>
  <c r="J268" i="23"/>
  <c r="J684" i="23"/>
  <c r="N636" i="23"/>
  <c r="N638" i="23" s="1"/>
  <c r="N640" i="23" s="1"/>
  <c r="N637" i="23"/>
  <c r="J189" i="23"/>
  <c r="R606" i="23"/>
  <c r="Q64" i="23"/>
  <c r="F391" i="23"/>
  <c r="K400" i="23"/>
  <c r="T64" i="23"/>
  <c r="L473" i="23"/>
  <c r="M162" i="23"/>
  <c r="O286" i="23"/>
  <c r="Q238" i="23"/>
  <c r="H172" i="23"/>
  <c r="T420" i="23"/>
  <c r="H448" i="23"/>
  <c r="N353" i="23"/>
  <c r="G358" i="23"/>
  <c r="M545" i="23"/>
  <c r="T692" i="23"/>
  <c r="H225" i="23"/>
  <c r="T106" i="23"/>
  <c r="N410" i="23"/>
  <c r="L171" i="23"/>
  <c r="R508" i="23"/>
  <c r="G219" i="23"/>
  <c r="J361" i="23"/>
  <c r="H252" i="23"/>
  <c r="Q458" i="23"/>
  <c r="N76" i="23"/>
  <c r="O395" i="23"/>
  <c r="F712" i="23"/>
  <c r="R386" i="23"/>
  <c r="N262" i="23"/>
  <c r="L528" i="23"/>
  <c r="R460" i="23"/>
  <c r="R228" i="23"/>
  <c r="O381" i="23"/>
  <c r="K207" i="23"/>
  <c r="M303" i="23"/>
  <c r="N702" i="23"/>
  <c r="M719" i="23"/>
  <c r="O171" i="23"/>
  <c r="Q624" i="23"/>
  <c r="M159" i="23"/>
  <c r="L551" i="23"/>
  <c r="R285" i="23"/>
  <c r="F383" i="23"/>
  <c r="I298" i="23"/>
  <c r="K370" i="23"/>
  <c r="F629" i="23"/>
  <c r="R70" i="23"/>
  <c r="F581" i="23"/>
  <c r="L626" i="23"/>
  <c r="Q677" i="23"/>
  <c r="J621" i="23"/>
  <c r="J623" i="23" s="1"/>
  <c r="J625" i="23" s="1"/>
  <c r="K106" i="23"/>
  <c r="H58" i="23"/>
  <c r="H195" i="23"/>
  <c r="I346" i="23"/>
  <c r="H381" i="23"/>
  <c r="P385" i="23"/>
  <c r="N207" i="23"/>
  <c r="N209" i="23" s="1"/>
  <c r="N208" i="23"/>
  <c r="N210" i="23"/>
  <c r="R488" i="23"/>
  <c r="G425" i="23"/>
  <c r="K373" i="23"/>
  <c r="T333" i="23"/>
  <c r="I564" i="23"/>
  <c r="N345" i="23"/>
  <c r="N347" i="23" s="1"/>
  <c r="M69" i="23"/>
  <c r="R604" i="23"/>
  <c r="S604" i="23" s="1"/>
  <c r="M490" i="23"/>
  <c r="T679" i="23"/>
  <c r="P717" i="23"/>
  <c r="L196" i="23"/>
  <c r="L120" i="23"/>
  <c r="R503" i="23"/>
  <c r="O403" i="23"/>
  <c r="G232" i="23"/>
  <c r="F495" i="23"/>
  <c r="J619" i="23"/>
  <c r="G726" i="23"/>
  <c r="K486" i="23"/>
  <c r="J322" i="23"/>
  <c r="K136" i="23"/>
  <c r="H345" i="23"/>
  <c r="L273" i="23"/>
  <c r="L275" i="23" s="1"/>
  <c r="L274" i="23"/>
  <c r="L276" i="23"/>
  <c r="P445" i="23"/>
  <c r="Q584" i="23"/>
  <c r="O661" i="23"/>
  <c r="M501" i="23"/>
  <c r="G488" i="23"/>
  <c r="T611" i="23"/>
  <c r="G639" i="23"/>
  <c r="H662" i="23"/>
  <c r="O679" i="23"/>
  <c r="K150" i="23"/>
  <c r="O321" i="23"/>
  <c r="K190" i="23"/>
  <c r="N450" i="23"/>
  <c r="F24" i="23"/>
  <c r="H559" i="23"/>
  <c r="L282" i="23"/>
  <c r="L279" i="23"/>
  <c r="L281" i="23" s="1"/>
  <c r="L283" i="23" s="1"/>
  <c r="R126" i="23"/>
  <c r="R420" i="23"/>
  <c r="T33" i="23"/>
  <c r="T40" i="23"/>
  <c r="M651" i="23"/>
  <c r="P273" i="23"/>
  <c r="T476" i="23"/>
  <c r="G171" i="23"/>
  <c r="G173" i="23" s="1"/>
  <c r="G175" i="23" s="1"/>
  <c r="G172" i="23"/>
  <c r="G174" i="23"/>
  <c r="N491" i="23"/>
  <c r="T213" i="23"/>
  <c r="R496" i="23"/>
  <c r="G692" i="23"/>
  <c r="Q300" i="23"/>
  <c r="L9" i="23"/>
  <c r="O292" i="23"/>
  <c r="K513" i="23"/>
  <c r="I78" i="23"/>
  <c r="M388" i="23"/>
  <c r="L213" i="23"/>
  <c r="L501" i="23"/>
  <c r="L39" i="23"/>
  <c r="T654" i="23"/>
  <c r="L647" i="23"/>
  <c r="T403" i="23"/>
  <c r="T401" i="23"/>
  <c r="N400" i="23"/>
  <c r="L214" i="23"/>
  <c r="Q518" i="23"/>
  <c r="F525" i="23"/>
  <c r="T231" i="23"/>
  <c r="N183" i="23"/>
  <c r="M16" i="23"/>
  <c r="G654" i="23"/>
  <c r="K350" i="23"/>
  <c r="O401" i="23"/>
  <c r="K27" i="23"/>
  <c r="P604" i="23"/>
  <c r="Q508" i="23"/>
  <c r="I552" i="23"/>
  <c r="G423" i="23"/>
  <c r="F252" i="23"/>
  <c r="P736" i="23"/>
  <c r="P129" i="23"/>
  <c r="T455" i="23"/>
  <c r="K702" i="23"/>
  <c r="J498" i="23"/>
  <c r="M717" i="23"/>
  <c r="R431" i="23"/>
  <c r="L375" i="23"/>
  <c r="L377" i="23" s="1"/>
  <c r="L376" i="23"/>
  <c r="H375" i="23"/>
  <c r="P159" i="23"/>
  <c r="P28" i="23"/>
  <c r="M168" i="23"/>
  <c r="J612" i="23"/>
  <c r="J664" i="23"/>
  <c r="T243" i="23"/>
  <c r="T245" i="23" s="1"/>
  <c r="T247" i="23" s="1"/>
  <c r="T246" i="23"/>
  <c r="R351" i="23"/>
  <c r="R654" i="23"/>
  <c r="P511" i="23"/>
  <c r="T569" i="23"/>
  <c r="K607" i="23"/>
  <c r="R388" i="23"/>
  <c r="K186" i="23"/>
  <c r="J731" i="23"/>
  <c r="J733" i="23" s="1"/>
  <c r="J732" i="23"/>
  <c r="J734" i="23"/>
  <c r="O144" i="23"/>
  <c r="J574" i="23"/>
  <c r="O579" i="23"/>
  <c r="T225" i="23"/>
  <c r="T545" i="23"/>
  <c r="H488" i="23"/>
  <c r="R722" i="23"/>
  <c r="M528" i="23"/>
  <c r="L391" i="23"/>
  <c r="I213" i="23"/>
  <c r="M258" i="23"/>
  <c r="H581" i="23"/>
  <c r="F159" i="23"/>
  <c r="F463" i="23"/>
  <c r="T135" i="23"/>
  <c r="F561" i="23"/>
  <c r="F563" i="23" s="1"/>
  <c r="F565" i="23" s="1"/>
  <c r="F562" i="23"/>
  <c r="I418" i="23"/>
  <c r="Q491" i="23"/>
  <c r="M642" i="23"/>
  <c r="N681" i="23"/>
  <c r="I722" i="23"/>
  <c r="K495" i="23"/>
  <c r="K232" i="23"/>
  <c r="K475" i="23"/>
  <c r="K477" i="23" s="1"/>
  <c r="K478" i="23"/>
  <c r="H395" i="23"/>
  <c r="M458" i="23"/>
  <c r="I172" i="23"/>
  <c r="L138" i="23"/>
  <c r="R664" i="23"/>
  <c r="O322" i="23"/>
  <c r="L316" i="23"/>
  <c r="M586" i="23"/>
  <c r="M588" i="23" s="1"/>
  <c r="G63" i="23"/>
  <c r="G557" i="23"/>
  <c r="O183" i="23"/>
  <c r="G129" i="23"/>
  <c r="F587" i="23"/>
  <c r="M559" i="23"/>
  <c r="Q586" i="23"/>
  <c r="I70" i="23"/>
  <c r="G511" i="23"/>
  <c r="O490" i="23"/>
  <c r="O492" i="23" s="1"/>
  <c r="O494" i="23" s="1"/>
  <c r="H545" i="23"/>
  <c r="I637" i="23"/>
  <c r="K647" i="23"/>
  <c r="P192" i="23"/>
  <c r="H649" i="23"/>
  <c r="K712" i="23"/>
  <c r="F237" i="23"/>
  <c r="P739" i="23"/>
  <c r="T450" i="23"/>
  <c r="J677" i="23"/>
  <c r="J76" i="23"/>
  <c r="F141" i="23"/>
  <c r="J521" i="23"/>
  <c r="J100" i="23"/>
  <c r="Q28" i="23"/>
  <c r="J208" i="23"/>
  <c r="L493" i="23"/>
  <c r="I696" i="23"/>
  <c r="H546" i="23"/>
  <c r="P177" i="23"/>
  <c r="I24" i="23"/>
  <c r="R204" i="23"/>
  <c r="Q204" i="23"/>
  <c r="S204" i="23" s="1"/>
  <c r="L393" i="23"/>
  <c r="G406" i="23"/>
  <c r="R255" i="23"/>
  <c r="K298" i="23"/>
  <c r="M132" i="23"/>
  <c r="L736" i="23"/>
  <c r="N72" i="23"/>
  <c r="O18" i="23"/>
  <c r="O15" i="23"/>
  <c r="O17" i="23" s="1"/>
  <c r="O16" i="23"/>
  <c r="P322" i="23"/>
  <c r="I480" i="23"/>
  <c r="K441" i="23"/>
  <c r="G609" i="23"/>
  <c r="P528" i="23"/>
  <c r="L315" i="23"/>
  <c r="H184" i="23"/>
  <c r="I639" i="23"/>
  <c r="N566" i="23"/>
  <c r="N647" i="23"/>
  <c r="F381" i="23"/>
  <c r="H435" i="23"/>
  <c r="M42" i="23"/>
  <c r="I488" i="23"/>
  <c r="I742" i="23"/>
  <c r="R441" i="23"/>
  <c r="T261" i="23"/>
  <c r="T27" i="23"/>
  <c r="F521" i="23"/>
  <c r="K591" i="23"/>
  <c r="T184" i="23"/>
  <c r="O451" i="23"/>
  <c r="I340" i="23"/>
  <c r="K582" i="23"/>
  <c r="P70" i="23"/>
  <c r="O591" i="23"/>
  <c r="R274" i="23"/>
  <c r="I318" i="23"/>
  <c r="K112" i="23"/>
  <c r="O671" i="23"/>
  <c r="Q376" i="23"/>
  <c r="S376" i="23" s="1"/>
  <c r="O556" i="23"/>
  <c r="K93" i="23"/>
  <c r="L117" i="23"/>
  <c r="P279" i="23"/>
  <c r="O425" i="23"/>
  <c r="Q556" i="23"/>
  <c r="G644" i="23"/>
  <c r="O190" i="23"/>
  <c r="H64" i="23"/>
  <c r="G225" i="23"/>
  <c r="L609" i="23"/>
  <c r="M192" i="23"/>
  <c r="T714" i="23"/>
  <c r="F569" i="23"/>
  <c r="R495" i="23"/>
  <c r="K202" i="23"/>
  <c r="H716" i="23"/>
  <c r="J701" i="23"/>
  <c r="I15" i="23"/>
  <c r="G57" i="23"/>
  <c r="M336" i="23"/>
  <c r="P721" i="23"/>
  <c r="R361" i="23"/>
  <c r="R348" i="23"/>
  <c r="K358" i="23"/>
  <c r="N81" i="23"/>
  <c r="N240" i="23"/>
  <c r="K501" i="23"/>
  <c r="R571" i="23"/>
  <c r="I589" i="23"/>
  <c r="G461" i="23"/>
  <c r="R538" i="23"/>
  <c r="O536" i="23"/>
  <c r="K39" i="23"/>
  <c r="I627" i="23"/>
  <c r="J408" i="23"/>
  <c r="P78" i="23"/>
  <c r="R671" i="23"/>
  <c r="G54" i="23"/>
  <c r="Q165" i="23"/>
  <c r="O366" i="23"/>
  <c r="H536" i="23"/>
  <c r="T516" i="23"/>
  <c r="K535" i="23"/>
  <c r="T641" i="23"/>
  <c r="K12" i="23"/>
  <c r="R557" i="23"/>
  <c r="S557" i="23" s="1"/>
  <c r="L72" i="23"/>
  <c r="Q520" i="23"/>
  <c r="H361" i="23"/>
  <c r="L183" i="23"/>
  <c r="I147" i="23"/>
  <c r="I214" i="23"/>
  <c r="R627" i="23"/>
  <c r="F530" i="23"/>
  <c r="F532" i="23" s="1"/>
  <c r="M405" i="23"/>
  <c r="G118" i="23"/>
  <c r="K679" i="23"/>
  <c r="G466" i="23"/>
  <c r="J90" i="23"/>
  <c r="K508" i="23"/>
  <c r="K629" i="23"/>
  <c r="F356" i="23"/>
  <c r="Q572" i="23"/>
  <c r="F178" i="23"/>
  <c r="R577" i="23"/>
  <c r="P629" i="23"/>
  <c r="F333" i="23"/>
  <c r="L486" i="23"/>
  <c r="K666" i="23"/>
  <c r="J286" i="23"/>
  <c r="H659" i="23"/>
  <c r="P153" i="23"/>
  <c r="L324" i="23"/>
  <c r="G186" i="23"/>
  <c r="L572" i="23"/>
  <c r="N405" i="23"/>
  <c r="N475" i="23"/>
  <c r="N477" i="23" s="1"/>
  <c r="N479" i="23" s="1"/>
  <c r="F309" i="23"/>
  <c r="G226" i="23"/>
  <c r="L388" i="23"/>
  <c r="F177" i="23"/>
  <c r="R612" i="23"/>
  <c r="F261" i="23"/>
  <c r="O324" i="23"/>
  <c r="P552" i="23"/>
  <c r="R712" i="23"/>
  <c r="T216" i="23"/>
  <c r="L586" i="23"/>
  <c r="O726" i="23"/>
  <c r="M99" i="23"/>
  <c r="L408" i="23"/>
  <c r="O541" i="23"/>
  <c r="T355" i="23"/>
  <c r="T357" i="23" s="1"/>
  <c r="T359" i="23" s="1"/>
  <c r="T356" i="23"/>
  <c r="T358" i="23"/>
  <c r="J309" i="23"/>
  <c r="T180" i="23"/>
  <c r="Q309" i="23"/>
  <c r="K413" i="23"/>
  <c r="H201" i="23"/>
  <c r="H203" i="23" s="1"/>
  <c r="O456" i="23"/>
  <c r="O243" i="23"/>
  <c r="N298" i="23"/>
  <c r="M294" i="23"/>
  <c r="T124" i="23"/>
  <c r="H250" i="23"/>
  <c r="T159" i="23"/>
  <c r="K626" i="23"/>
  <c r="K628" i="23" s="1"/>
  <c r="K630" i="23" s="1"/>
  <c r="O304" i="23"/>
  <c r="G280" i="23"/>
  <c r="Q465" i="23"/>
  <c r="Q467" i="23" s="1"/>
  <c r="Q469" i="23" s="1"/>
  <c r="P546" i="23"/>
  <c r="O282" i="23"/>
  <c r="G162" i="23"/>
  <c r="J540" i="23"/>
  <c r="J542" i="23" s="1"/>
  <c r="J544" i="23" s="1"/>
  <c r="Q130" i="23"/>
  <c r="I312" i="23"/>
  <c r="K401" i="23"/>
  <c r="H530" i="23"/>
  <c r="H532" i="23" s="1"/>
  <c r="H533" i="23"/>
  <c r="R611" i="23"/>
  <c r="T704" i="23"/>
  <c r="H339" i="23"/>
  <c r="H341" i="23" s="1"/>
  <c r="K463" i="23"/>
  <c r="M118" i="23"/>
  <c r="R701" i="23"/>
  <c r="M486" i="23"/>
  <c r="G523" i="23"/>
  <c r="R475" i="23"/>
  <c r="M174" i="23"/>
  <c r="F360" i="23"/>
  <c r="F362" i="23" s="1"/>
  <c r="L549" i="23"/>
  <c r="H327" i="23"/>
  <c r="J124" i="23"/>
  <c r="Q15" i="23"/>
  <c r="J696" i="23"/>
  <c r="J698" i="23" s="1"/>
  <c r="J699" i="23"/>
  <c r="L485" i="23"/>
  <c r="G198" i="23"/>
  <c r="R270" i="23"/>
  <c r="H72" i="23"/>
  <c r="R297" i="23"/>
  <c r="N334" i="23"/>
  <c r="Q27" i="23"/>
  <c r="I576" i="23"/>
  <c r="I578" i="23" s="1"/>
  <c r="I577" i="23"/>
  <c r="I579" i="23"/>
  <c r="M737" i="23"/>
  <c r="N142" i="23"/>
  <c r="N430" i="23"/>
  <c r="K669" i="23"/>
  <c r="T36" i="23"/>
  <c r="R639" i="23"/>
  <c r="P220" i="23"/>
  <c r="G491" i="23"/>
  <c r="P597" i="23"/>
  <c r="L441" i="23"/>
  <c r="K339" i="23"/>
  <c r="T120" i="23"/>
  <c r="P96" i="23"/>
  <c r="I46" i="23"/>
  <c r="J282" i="23"/>
  <c r="P737" i="23"/>
  <c r="J192" i="23"/>
  <c r="F250" i="23"/>
  <c r="R579" i="23"/>
  <c r="L58" i="23"/>
  <c r="P531" i="23"/>
  <c r="K63" i="23"/>
  <c r="J340" i="23"/>
  <c r="Q551" i="23"/>
  <c r="Q553" i="23"/>
  <c r="Q555" i="23" s="1"/>
  <c r="H159" i="23"/>
  <c r="N70" i="23"/>
  <c r="P334" i="23"/>
  <c r="P513" i="23"/>
  <c r="K45" i="23"/>
  <c r="G159" i="23"/>
  <c r="K168" i="23"/>
  <c r="K165" i="23"/>
  <c r="K167" i="23" s="1"/>
  <c r="K166" i="23"/>
  <c r="L285" i="23"/>
  <c r="J348" i="23"/>
  <c r="T201" i="23"/>
  <c r="O75" i="23"/>
  <c r="L496" i="23"/>
  <c r="I594" i="23"/>
  <c r="H741" i="23"/>
  <c r="H743" i="23" s="1"/>
  <c r="L178" i="23"/>
  <c r="P636" i="23"/>
  <c r="J240" i="23"/>
  <c r="P681" i="23"/>
  <c r="R632" i="23"/>
  <c r="K421" i="23"/>
  <c r="P189" i="23"/>
  <c r="P191" i="23" s="1"/>
  <c r="P193" i="23" s="1"/>
  <c r="K255" i="23"/>
  <c r="K257" i="23" s="1"/>
  <c r="K259" i="23" s="1"/>
  <c r="K256" i="23"/>
  <c r="P712" i="23"/>
  <c r="M186" i="23"/>
  <c r="H677" i="23"/>
  <c r="K408" i="23"/>
  <c r="J153" i="23"/>
  <c r="M567" i="23"/>
  <c r="G381" i="23"/>
  <c r="F93" i="23"/>
  <c r="F95" i="23" s="1"/>
  <c r="F94" i="23"/>
  <c r="F96" i="23"/>
  <c r="R36" i="23"/>
  <c r="F744" i="23"/>
  <c r="N591" i="23"/>
  <c r="N593" i="23" s="1"/>
  <c r="N595" i="23" s="1"/>
  <c r="J589" i="23"/>
  <c r="Q709" i="23"/>
  <c r="G734" i="23"/>
  <c r="M112" i="23"/>
  <c r="F664" i="23"/>
  <c r="N310" i="23"/>
  <c r="R596" i="23"/>
  <c r="K448" i="23"/>
  <c r="I601" i="23"/>
  <c r="G264" i="23"/>
  <c r="K88" i="23"/>
  <c r="Q252" i="23"/>
  <c r="K22" i="23"/>
  <c r="G659" i="23"/>
  <c r="M105" i="23"/>
  <c r="I51" i="23"/>
  <c r="O619" i="23"/>
  <c r="H303" i="23"/>
  <c r="I694" i="23"/>
  <c r="N174" i="23"/>
  <c r="N112" i="23"/>
  <c r="G538" i="23"/>
  <c r="N304" i="23"/>
  <c r="R147" i="23"/>
  <c r="R149" i="23" s="1"/>
  <c r="Q353" i="23"/>
  <c r="P88" i="23"/>
  <c r="T647" i="23"/>
  <c r="M734" i="23"/>
  <c r="K716" i="23"/>
  <c r="Q208" i="23"/>
  <c r="P72" i="23"/>
  <c r="K714" i="23"/>
  <c r="G505" i="23"/>
  <c r="H476" i="23"/>
  <c r="T234" i="23"/>
  <c r="O318" i="23"/>
  <c r="O315" i="23"/>
  <c r="O317" i="23" s="1"/>
  <c r="M124" i="23"/>
  <c r="G717" i="23"/>
  <c r="T496" i="23"/>
  <c r="O714" i="23"/>
  <c r="T614" i="23"/>
  <c r="F390" i="23"/>
  <c r="N520" i="23"/>
  <c r="L483" i="23"/>
  <c r="H105" i="23"/>
  <c r="N634" i="23"/>
  <c r="Q644" i="23"/>
  <c r="S644" i="23"/>
  <c r="Q642" i="23"/>
  <c r="Q662" i="23"/>
  <c r="N30" i="23"/>
  <c r="O676" i="23"/>
  <c r="G15" i="23"/>
  <c r="G17" i="23" s="1"/>
  <c r="G18" i="23"/>
  <c r="I166" i="23"/>
  <c r="P556" i="23"/>
  <c r="P558" i="23" s="1"/>
  <c r="P560" i="23" s="1"/>
  <c r="N594" i="23"/>
  <c r="R436" i="23"/>
  <c r="L488" i="23"/>
  <c r="T557" i="23"/>
  <c r="N651" i="23"/>
  <c r="F523" i="23"/>
  <c r="F520" i="23"/>
  <c r="F522" i="23" s="1"/>
  <c r="O153" i="23"/>
  <c r="O155" i="23" s="1"/>
  <c r="G361" i="23"/>
  <c r="Q117" i="23"/>
  <c r="J321" i="23"/>
  <c r="J323" i="23" s="1"/>
  <c r="J325" i="23" s="1"/>
  <c r="G619" i="23"/>
  <c r="Q425" i="23"/>
  <c r="O196" i="23"/>
  <c r="K503" i="23"/>
  <c r="P516" i="23"/>
  <c r="K240" i="23"/>
  <c r="J93" i="23"/>
  <c r="N642" i="23"/>
  <c r="F468" i="23"/>
  <c r="L219" i="23"/>
  <c r="R463" i="23"/>
  <c r="K87" i="23"/>
  <c r="K89" i="23" s="1"/>
  <c r="K90" i="23"/>
  <c r="L36" i="23"/>
  <c r="Q478" i="23"/>
  <c r="H82" i="23"/>
  <c r="H707" i="23"/>
  <c r="T165" i="23"/>
  <c r="T167" i="23"/>
  <c r="J99" i="23"/>
  <c r="L491" i="23"/>
  <c r="K210" i="23"/>
  <c r="O393" i="23"/>
  <c r="J118" i="23"/>
  <c r="I592" i="23"/>
  <c r="O195" i="23"/>
  <c r="O197" i="23"/>
  <c r="G616" i="23"/>
  <c r="P198" i="23"/>
  <c r="O333" i="23"/>
  <c r="Q33" i="23"/>
  <c r="L656" i="23"/>
  <c r="K438" i="23"/>
  <c r="G456" i="23"/>
  <c r="M33" i="23"/>
  <c r="M35" i="23" s="1"/>
  <c r="G554" i="23"/>
  <c r="L243" i="23"/>
  <c r="L641" i="23"/>
  <c r="L643" i="23" s="1"/>
  <c r="L642" i="23"/>
  <c r="L644" i="23"/>
  <c r="K99" i="23"/>
  <c r="T63" i="23"/>
  <c r="G249" i="23"/>
  <c r="I736" i="23"/>
  <c r="I738" i="23" s="1"/>
  <c r="I740" i="23" s="1"/>
  <c r="P112" i="23"/>
  <c r="O684" i="23"/>
  <c r="L581" i="23"/>
  <c r="F234" i="23"/>
  <c r="I428" i="23"/>
  <c r="N124" i="23"/>
  <c r="M207" i="23"/>
  <c r="M209" i="23" s="1"/>
  <c r="M211" i="23" s="1"/>
  <c r="M208" i="23"/>
  <c r="L566" i="23"/>
  <c r="T30" i="23"/>
  <c r="H666" i="23"/>
  <c r="H668" i="23" s="1"/>
  <c r="P240" i="23"/>
  <c r="N682" i="23"/>
  <c r="O148" i="23"/>
  <c r="I597" i="23"/>
  <c r="K264" i="23"/>
  <c r="T549" i="23"/>
  <c r="N383" i="23"/>
  <c r="M438" i="23"/>
  <c r="M435" i="23"/>
  <c r="M437" i="23" s="1"/>
  <c r="M436" i="23"/>
  <c r="L518" i="23"/>
  <c r="T28" i="23"/>
  <c r="J511" i="23"/>
  <c r="O76" i="23"/>
  <c r="P231" i="23"/>
  <c r="O644" i="23"/>
  <c r="F42" i="23"/>
  <c r="H652" i="23"/>
  <c r="N401" i="23"/>
  <c r="J396" i="23"/>
  <c r="K646" i="23"/>
  <c r="K648" i="23" s="1"/>
  <c r="I292" i="23"/>
  <c r="M334" i="23"/>
  <c r="J196" i="23"/>
  <c r="P498" i="23"/>
  <c r="H282" i="23"/>
  <c r="F40" i="23"/>
  <c r="K144" i="23"/>
  <c r="P365" i="23"/>
  <c r="N657" i="23"/>
  <c r="P27" i="23"/>
  <c r="J513" i="23"/>
  <c r="R559" i="23"/>
  <c r="Q559" i="23"/>
  <c r="I657" i="23"/>
  <c r="G141" i="23"/>
  <c r="G143" i="23" s="1"/>
  <c r="G737" i="23"/>
  <c r="I82" i="23"/>
  <c r="O614" i="23"/>
  <c r="I415" i="23"/>
  <c r="R15" i="23"/>
  <c r="O667" i="23"/>
  <c r="M371" i="23"/>
  <c r="Q282" i="23"/>
  <c r="M276" i="23"/>
  <c r="I123" i="23"/>
  <c r="I125" i="23" s="1"/>
  <c r="I656" i="23"/>
  <c r="Q298" i="23"/>
  <c r="O94" i="23"/>
  <c r="I711" i="23"/>
  <c r="I713" i="23" s="1"/>
  <c r="I715" i="23" s="1"/>
  <c r="F652" i="23"/>
  <c r="O458" i="23"/>
  <c r="K726" i="23"/>
  <c r="O496" i="23"/>
  <c r="G45" i="23"/>
  <c r="N46" i="23"/>
  <c r="N557" i="23"/>
  <c r="I189" i="23"/>
  <c r="I191" i="23"/>
  <c r="L18" i="23"/>
  <c r="O481" i="23"/>
  <c r="J559" i="23"/>
  <c r="O238" i="23"/>
  <c r="G30" i="23"/>
  <c r="I54" i="23"/>
  <c r="M564" i="23"/>
  <c r="L90" i="23"/>
  <c r="L554" i="23"/>
  <c r="G108" i="23"/>
  <c r="F368" i="23"/>
  <c r="I246" i="23"/>
  <c r="M520" i="23"/>
  <c r="M522" i="23" s="1"/>
  <c r="F52" i="23"/>
  <c r="F327" i="23"/>
  <c r="N226" i="23"/>
  <c r="Q564" i="23"/>
  <c r="F696" i="23"/>
  <c r="Q201" i="23"/>
  <c r="H576" i="23"/>
  <c r="H578" i="23"/>
  <c r="R393" i="23"/>
  <c r="T495" i="23"/>
  <c r="F124" i="23"/>
  <c r="M450" i="23"/>
  <c r="M452" i="23" s="1"/>
  <c r="M451" i="23"/>
  <c r="M225" i="23"/>
  <c r="G84" i="23"/>
  <c r="L547" i="23"/>
  <c r="J42" i="23"/>
  <c r="N456" i="23"/>
  <c r="J267" i="23"/>
  <c r="H100" i="23"/>
  <c r="G238" i="23"/>
  <c r="P256" i="23"/>
  <c r="H485" i="23"/>
  <c r="N147" i="23"/>
  <c r="N149" i="23" s="1"/>
  <c r="R244" i="23"/>
  <c r="L130" i="23"/>
  <c r="F701" i="23"/>
  <c r="F703" i="23" s="1"/>
  <c r="M345" i="23"/>
  <c r="Q744" i="23"/>
  <c r="J561" i="23"/>
  <c r="Q210" i="23"/>
  <c r="F210" i="23"/>
  <c r="M40" i="23"/>
  <c r="M503" i="23"/>
  <c r="I441" i="23"/>
  <c r="F142" i="23"/>
  <c r="O280" i="23"/>
  <c r="R250" i="23"/>
  <c r="K273" i="23"/>
  <c r="M142" i="23"/>
  <c r="M581" i="23"/>
  <c r="M583" i="23" s="1"/>
  <c r="M669" i="23"/>
  <c r="K602" i="23"/>
  <c r="G463" i="23"/>
  <c r="L105" i="23"/>
  <c r="G634" i="23"/>
  <c r="O523" i="23"/>
  <c r="K742" i="23"/>
  <c r="M721" i="23"/>
  <c r="O436" i="23"/>
  <c r="J416" i="23"/>
  <c r="K430" i="23"/>
  <c r="K432" i="23" s="1"/>
  <c r="K434" i="23" s="1"/>
  <c r="K431" i="23"/>
  <c r="M368" i="23"/>
  <c r="I716" i="23"/>
  <c r="O682" i="23"/>
  <c r="L724" i="23"/>
  <c r="L353" i="23"/>
  <c r="I729" i="23"/>
  <c r="G348" i="23"/>
  <c r="O234" i="23"/>
  <c r="O574" i="23"/>
  <c r="G631" i="23"/>
  <c r="T353" i="23"/>
  <c r="T93" i="23"/>
  <c r="R316" i="23"/>
  <c r="Q316" i="23"/>
  <c r="Q632" i="23"/>
  <c r="J609" i="23"/>
  <c r="G744" i="23"/>
  <c r="P554" i="23"/>
  <c r="I12" i="23"/>
  <c r="T252" i="23"/>
  <c r="R691" i="23"/>
  <c r="H88" i="23"/>
  <c r="L84" i="23"/>
  <c r="R622" i="23"/>
  <c r="N530" i="23"/>
  <c r="J405" i="23"/>
  <c r="M576" i="23"/>
  <c r="M578" i="23" s="1"/>
  <c r="M580" i="23" s="1"/>
  <c r="M577" i="23"/>
  <c r="P611" i="23"/>
  <c r="P613" i="23" s="1"/>
  <c r="P615" i="23" s="1"/>
  <c r="F120" i="23"/>
  <c r="N646" i="23"/>
  <c r="N648" i="23" s="1"/>
  <c r="N649" i="23"/>
  <c r="I21" i="23"/>
  <c r="I621" i="23"/>
  <c r="I154" i="23"/>
  <c r="P734" i="23"/>
  <c r="R52" i="23"/>
  <c r="R88" i="23"/>
  <c r="N192" i="23"/>
  <c r="P252" i="23"/>
  <c r="P150" i="23"/>
  <c r="P87" i="23"/>
  <c r="P89" i="23" s="1"/>
  <c r="J226" i="23"/>
  <c r="K378" i="23"/>
  <c r="J406" i="23"/>
  <c r="P727" i="23"/>
  <c r="K60" i="23"/>
  <c r="M619" i="23"/>
  <c r="P584" i="23"/>
  <c r="H280" i="23"/>
  <c r="I616" i="23"/>
  <c r="I618" i="23" s="1"/>
  <c r="I617" i="23"/>
  <c r="J39" i="23"/>
  <c r="O441" i="23"/>
  <c r="T656" i="23"/>
  <c r="T658" i="23" s="1"/>
  <c r="T660" i="23" s="1"/>
  <c r="T657" i="23"/>
  <c r="T659" i="23"/>
  <c r="T411" i="23"/>
  <c r="L108" i="23"/>
  <c r="K411" i="23"/>
  <c r="K138" i="23"/>
  <c r="H102" i="23"/>
  <c r="K510" i="23"/>
  <c r="J554" i="23"/>
  <c r="I34" i="23"/>
  <c r="N697" i="23"/>
  <c r="O592" i="23"/>
  <c r="G727" i="23"/>
  <c r="Q631" i="23"/>
  <c r="Q633" i="23" s="1"/>
  <c r="M27" i="23"/>
  <c r="M29" i="23" s="1"/>
  <c r="M30" i="23"/>
  <c r="T418" i="23"/>
  <c r="I249" i="23"/>
  <c r="K709" i="23"/>
  <c r="J430" i="23"/>
  <c r="F617" i="23"/>
  <c r="G213" i="23"/>
  <c r="N724" i="23"/>
  <c r="J336" i="23"/>
  <c r="M594" i="23"/>
  <c r="G431" i="23"/>
  <c r="H641" i="23"/>
  <c r="H643" i="23" s="1"/>
  <c r="H644" i="23"/>
  <c r="K64" i="23"/>
  <c r="F500" i="23"/>
  <c r="P704" i="23"/>
  <c r="M481" i="23"/>
  <c r="P696" i="23"/>
  <c r="H306" i="23"/>
  <c r="N84" i="23"/>
  <c r="L699" i="23"/>
  <c r="Q704" i="23"/>
  <c r="T386" i="23"/>
  <c r="J24" i="23"/>
  <c r="N485" i="23"/>
  <c r="N487" i="23" s="1"/>
  <c r="N489" i="23" s="1"/>
  <c r="G393" i="23"/>
  <c r="F572" i="23"/>
  <c r="F515" i="23"/>
  <c r="F517" i="23" s="1"/>
  <c r="F519" i="23" s="1"/>
  <c r="F516" i="23"/>
  <c r="L669" i="23"/>
  <c r="R587" i="23"/>
  <c r="T238" i="23"/>
  <c r="O577" i="23"/>
  <c r="K261" i="23"/>
  <c r="K263" i="23" s="1"/>
  <c r="K265" i="23" s="1"/>
  <c r="Q398" i="23"/>
  <c r="F114" i="23"/>
  <c r="L526" i="23"/>
  <c r="R594" i="23"/>
  <c r="N380" i="23"/>
  <c r="N382" i="23" s="1"/>
  <c r="K516" i="23"/>
  <c r="H516" i="23"/>
  <c r="O624" i="23"/>
  <c r="O669" i="23"/>
  <c r="H315" i="23"/>
  <c r="L662" i="23"/>
  <c r="N687" i="23"/>
  <c r="G696" i="23"/>
  <c r="K644" i="23"/>
  <c r="F476" i="23"/>
  <c r="L594" i="23"/>
  <c r="H285" i="23"/>
  <c r="R120" i="23"/>
  <c r="Q120" i="23"/>
  <c r="P525" i="23"/>
  <c r="M401" i="23"/>
  <c r="G87" i="23"/>
  <c r="G89" i="23" s="1"/>
  <c r="G91" i="23" s="1"/>
  <c r="G88" i="23"/>
  <c r="M413" i="23"/>
  <c r="R576" i="23"/>
  <c r="H501" i="23"/>
  <c r="R599" i="23"/>
  <c r="S599" i="23" s="1"/>
  <c r="Q599" i="23"/>
  <c r="N448" i="23"/>
  <c r="G483" i="23"/>
  <c r="O651" i="23"/>
  <c r="T486" i="23"/>
  <c r="N676" i="23"/>
  <c r="N495" i="23"/>
  <c r="O435" i="23"/>
  <c r="N551" i="23"/>
  <c r="N553" i="23" s="1"/>
  <c r="Q226" i="23"/>
  <c r="M546" i="23"/>
  <c r="N739" i="23"/>
  <c r="M463" i="23"/>
  <c r="J214" i="23"/>
  <c r="I647" i="23"/>
  <c r="M126" i="23"/>
  <c r="T171" i="23"/>
  <c r="T173" i="23"/>
  <c r="T172" i="23"/>
  <c r="T174" i="23"/>
  <c r="L63" i="23"/>
  <c r="L65" i="23"/>
  <c r="L67" i="23" s="1"/>
  <c r="H33" i="23"/>
  <c r="K57" i="23"/>
  <c r="M380" i="23"/>
  <c r="M382" i="23" s="1"/>
  <c r="M384" i="23" s="1"/>
  <c r="M381" i="23"/>
  <c r="R220" i="23"/>
  <c r="P174" i="23"/>
  <c r="P617" i="23"/>
  <c r="J147" i="23"/>
  <c r="J149" i="23"/>
  <c r="J151" i="23" s="1"/>
  <c r="J148" i="23"/>
  <c r="J150" i="23"/>
  <c r="I481" i="23"/>
  <c r="P366" i="23"/>
  <c r="L431" i="23"/>
  <c r="P238" i="23"/>
  <c r="G622" i="23"/>
  <c r="O475" i="23"/>
  <c r="R9" i="23"/>
  <c r="P234" i="23"/>
  <c r="F661" i="23"/>
  <c r="F663" i="23" s="1"/>
  <c r="Q142" i="23"/>
  <c r="H526" i="23"/>
  <c r="I652" i="23"/>
  <c r="M701" i="23"/>
  <c r="I136" i="23"/>
  <c r="J536" i="23"/>
  <c r="I443" i="23"/>
  <c r="K656" i="23"/>
  <c r="K658" i="23" s="1"/>
  <c r="H561" i="23"/>
  <c r="F602" i="23"/>
  <c r="O42" i="23"/>
  <c r="Q682" i="23"/>
  <c r="N493" i="23"/>
  <c r="T562" i="23"/>
  <c r="J126" i="23"/>
  <c r="N178" i="23"/>
  <c r="T566" i="23"/>
  <c r="K661" i="23"/>
  <c r="K663" i="23" s="1"/>
  <c r="F298" i="23"/>
  <c r="K141" i="23"/>
  <c r="G707" i="23"/>
  <c r="H727" i="23"/>
  <c r="O535" i="23"/>
  <c r="J159" i="23"/>
  <c r="G475" i="23"/>
  <c r="G614" i="23"/>
  <c r="M306" i="23"/>
  <c r="H52" i="23"/>
  <c r="F681" i="23"/>
  <c r="Q264" i="23"/>
  <c r="K686" i="23"/>
  <c r="F592" i="23"/>
  <c r="P401" i="23"/>
  <c r="G612" i="23"/>
  <c r="M237" i="23"/>
  <c r="R153" i="23"/>
  <c r="P639" i="23"/>
  <c r="G656" i="23"/>
  <c r="G658" i="23" s="1"/>
  <c r="G660" i="23" s="1"/>
  <c r="M57" i="23"/>
  <c r="Q533" i="23"/>
  <c r="J516" i="23"/>
  <c r="M9" i="23"/>
  <c r="Q546" i="23"/>
  <c r="G689" i="23"/>
  <c r="T342" i="23"/>
  <c r="R375" i="23"/>
  <c r="G637" i="23"/>
  <c r="I416" i="23"/>
  <c r="T366" i="23"/>
  <c r="G34" i="23"/>
  <c r="O557" i="23"/>
  <c r="K114" i="23"/>
  <c r="H204" i="23"/>
  <c r="H202" i="23"/>
  <c r="O503" i="23"/>
  <c r="N577" i="23"/>
  <c r="J582" i="23"/>
  <c r="O483" i="23"/>
  <c r="Q160" i="23"/>
  <c r="H594" i="23"/>
  <c r="F22" i="23"/>
  <c r="R237" i="23"/>
  <c r="Q237" i="23"/>
  <c r="P237" i="23"/>
  <c r="R363" i="23"/>
  <c r="T594" i="23"/>
  <c r="Q531" i="23"/>
  <c r="L366" i="23"/>
  <c r="K396" i="23"/>
  <c r="L147" i="23"/>
  <c r="Q496" i="23"/>
  <c r="S496" i="23" s="1"/>
  <c r="H461" i="23"/>
  <c r="P624" i="23"/>
  <c r="M468" i="23"/>
  <c r="R124" i="23"/>
  <c r="F458" i="23"/>
  <c r="I350" i="23"/>
  <c r="O586" i="23"/>
  <c r="G506" i="23"/>
  <c r="J28" i="23"/>
  <c r="K734" i="23"/>
  <c r="R148" i="23"/>
  <c r="N741" i="23"/>
  <c r="N743" i="23" s="1"/>
  <c r="N745" i="23" s="1"/>
  <c r="M699" i="23"/>
  <c r="J393" i="23"/>
  <c r="F15" i="23"/>
  <c r="L406" i="23"/>
  <c r="F501" i="23"/>
  <c r="F267" i="23"/>
  <c r="G216" i="23"/>
  <c r="G255" i="23"/>
  <c r="G257" i="23" s="1"/>
  <c r="I370" i="23"/>
  <c r="I372" i="23" s="1"/>
  <c r="I374" i="23" s="1"/>
  <c r="M483" i="23"/>
  <c r="M505" i="23"/>
  <c r="M507" i="23" s="1"/>
  <c r="M509" i="23" s="1"/>
  <c r="P476" i="23"/>
  <c r="L677" i="23"/>
  <c r="H298" i="23"/>
  <c r="T451" i="23"/>
  <c r="Q574" i="23"/>
  <c r="J273" i="23"/>
  <c r="J275" i="23"/>
  <c r="J277" i="23" s="1"/>
  <c r="P707" i="23"/>
  <c r="M453" i="23"/>
  <c r="F526" i="23"/>
  <c r="I470" i="23"/>
  <c r="R634" i="23"/>
  <c r="P433" i="23"/>
  <c r="P144" i="23"/>
  <c r="Q629" i="23"/>
  <c r="O297" i="23"/>
  <c r="O299" i="23" s="1"/>
  <c r="O301" i="23" s="1"/>
  <c r="O298" i="23"/>
  <c r="K348" i="23"/>
  <c r="P148" i="23"/>
  <c r="M724" i="23"/>
  <c r="M189" i="23"/>
  <c r="I279" i="23"/>
  <c r="I281" i="23" s="1"/>
  <c r="I283" i="23" s="1"/>
  <c r="I280" i="23"/>
  <c r="M378" i="23"/>
  <c r="I654" i="23"/>
  <c r="F286" i="23"/>
  <c r="G395" i="23"/>
  <c r="P142" i="23"/>
  <c r="M554" i="23"/>
  <c r="F351" i="23"/>
  <c r="Q360" i="23"/>
  <c r="L154" i="23"/>
  <c r="M240" i="23"/>
  <c r="R505" i="23"/>
  <c r="J300" i="23"/>
  <c r="R530" i="23"/>
  <c r="T112" i="23"/>
  <c r="O339" i="23"/>
  <c r="O341" i="23"/>
  <c r="O343" i="23" s="1"/>
  <c r="O398" i="23"/>
  <c r="I321" i="23"/>
  <c r="K388" i="23"/>
  <c r="H455" i="23"/>
  <c r="O34" i="23"/>
  <c r="K498" i="23"/>
  <c r="J350" i="23"/>
  <c r="J352" i="23" s="1"/>
  <c r="J351" i="23"/>
  <c r="P471" i="23"/>
  <c r="P156" i="23"/>
  <c r="H614" i="23"/>
  <c r="G428" i="23"/>
  <c r="I144" i="23"/>
  <c r="N328" i="23"/>
  <c r="T324" i="23"/>
  <c r="Q358" i="23"/>
  <c r="T195" i="23"/>
  <c r="J111" i="23"/>
  <c r="O330" i="23"/>
  <c r="M722" i="23"/>
  <c r="G443" i="23"/>
  <c r="N375" i="23"/>
  <c r="N377" i="23" s="1"/>
  <c r="O64" i="23"/>
  <c r="O652" i="23"/>
  <c r="K556" i="23"/>
  <c r="H554" i="23"/>
  <c r="P81" i="23"/>
  <c r="P83" i="23"/>
  <c r="P85" i="23" s="1"/>
  <c r="P82" i="23"/>
  <c r="J70" i="23"/>
  <c r="G525" i="23"/>
  <c r="R428" i="23"/>
  <c r="O279" i="23"/>
  <c r="O281" i="23"/>
  <c r="O283" i="23" s="1"/>
  <c r="P375" i="23"/>
  <c r="P377" i="23" s="1"/>
  <c r="T156" i="23"/>
  <c r="F445" i="23"/>
  <c r="H744" i="23"/>
  <c r="P533" i="23"/>
  <c r="R591" i="23"/>
  <c r="O100" i="23"/>
  <c r="G440" i="23"/>
  <c r="G442" i="23" s="1"/>
  <c r="G444" i="23" s="1"/>
  <c r="G441" i="23"/>
  <c r="O81" i="23"/>
  <c r="P396" i="23"/>
  <c r="J687" i="23"/>
  <c r="L543" i="23"/>
  <c r="N556" i="23"/>
  <c r="J596" i="23"/>
  <c r="G666" i="23"/>
  <c r="L672" i="23"/>
  <c r="P515" i="23"/>
  <c r="O677" i="23"/>
  <c r="F222" i="23"/>
  <c r="F423" i="23"/>
  <c r="N350" i="23"/>
  <c r="F183" i="23"/>
  <c r="F654" i="23"/>
  <c r="N669" i="23"/>
  <c r="O291" i="23"/>
  <c r="O293" i="23" s="1"/>
  <c r="K228" i="23"/>
  <c r="M742" i="23"/>
  <c r="T661" i="23"/>
  <c r="T102" i="23"/>
  <c r="N521" i="23"/>
  <c r="T621" i="23"/>
  <c r="G503" i="23"/>
  <c r="T75" i="23"/>
  <c r="T77" i="23" s="1"/>
  <c r="O470" i="23"/>
  <c r="O472" i="23" s="1"/>
  <c r="O474" i="23" s="1"/>
  <c r="N106" i="23"/>
  <c r="K322" i="23"/>
  <c r="L60" i="23"/>
  <c r="F195" i="23"/>
  <c r="Q255" i="23"/>
  <c r="M423" i="23"/>
  <c r="F443" i="23"/>
  <c r="M153" i="23"/>
  <c r="Q486" i="23"/>
  <c r="J106" i="23"/>
  <c r="O246" i="23"/>
  <c r="Q322" i="23"/>
  <c r="G228" i="23"/>
  <c r="G712" i="23"/>
  <c r="O150" i="23"/>
  <c r="N108" i="23"/>
  <c r="N659" i="23"/>
  <c r="N162" i="23"/>
  <c r="N159" i="23"/>
  <c r="N161" i="23" s="1"/>
  <c r="F689" i="23"/>
  <c r="F448" i="23"/>
  <c r="O584" i="23"/>
  <c r="K16" i="23"/>
  <c r="I554" i="23"/>
  <c r="T691" i="23"/>
  <c r="K446" i="23"/>
  <c r="O156" i="23"/>
  <c r="O154" i="23"/>
  <c r="Q126" i="23"/>
  <c r="S126" i="23" s="1"/>
  <c r="H712" i="23"/>
  <c r="L530" i="23"/>
  <c r="L639" i="23"/>
  <c r="O129" i="23"/>
  <c r="O131" i="23" s="1"/>
  <c r="Q672" i="23"/>
  <c r="R252" i="23"/>
  <c r="F132" i="23"/>
  <c r="G303" i="23"/>
  <c r="L681" i="23"/>
  <c r="T136" i="23"/>
  <c r="I228" i="23"/>
  <c r="G315" i="23"/>
  <c r="Q105" i="23"/>
  <c r="N559" i="23"/>
  <c r="L234" i="23"/>
  <c r="L34" i="23"/>
  <c r="H732" i="23"/>
  <c r="H634" i="23"/>
  <c r="H358" i="23"/>
  <c r="Q448" i="23"/>
  <c r="G184" i="23"/>
  <c r="K624" i="23"/>
  <c r="P458" i="23"/>
  <c r="O274" i="23"/>
  <c r="M234" i="23"/>
  <c r="L270" i="23"/>
  <c r="O510" i="23"/>
  <c r="F371" i="23"/>
  <c r="P587" i="23"/>
  <c r="F674" i="23"/>
  <c r="Q16" i="23"/>
  <c r="T66" i="23"/>
  <c r="N361" i="23"/>
  <c r="R168" i="23"/>
  <c r="Q336" i="23"/>
  <c r="R526" i="23"/>
  <c r="I724" i="23"/>
  <c r="I732" i="23"/>
  <c r="M496" i="23"/>
  <c r="T393" i="23"/>
  <c r="M261" i="23"/>
  <c r="O729" i="23"/>
  <c r="M70" i="23"/>
  <c r="J671" i="23"/>
  <c r="K310" i="23"/>
  <c r="I545" i="23"/>
  <c r="F556" i="23"/>
  <c r="F558" i="23" s="1"/>
  <c r="F557" i="23"/>
  <c r="Q634" i="23"/>
  <c r="O111" i="23"/>
  <c r="O113" i="23" s="1"/>
  <c r="L706" i="23"/>
  <c r="N120" i="23"/>
  <c r="N117" i="23"/>
  <c r="N119" i="23" s="1"/>
  <c r="N118" i="23"/>
  <c r="M611" i="23"/>
  <c r="P60" i="23"/>
  <c r="I664" i="23"/>
  <c r="M255" i="23"/>
  <c r="J12" i="23"/>
  <c r="L508" i="23"/>
  <c r="T276" i="23"/>
  <c r="F135" i="23"/>
  <c r="F137" i="23" s="1"/>
  <c r="R401" i="23"/>
  <c r="K562" i="23"/>
  <c r="P280" i="23"/>
  <c r="N490" i="23"/>
  <c r="N492" i="23" s="1"/>
  <c r="H445" i="23"/>
  <c r="I371" i="23"/>
  <c r="G704" i="23"/>
  <c r="G701" i="23"/>
  <c r="G703" i="23" s="1"/>
  <c r="G702" i="23"/>
  <c r="P674" i="23"/>
  <c r="K147" i="23"/>
  <c r="F165" i="23"/>
  <c r="F167" i="23" s="1"/>
  <c r="K54" i="23"/>
  <c r="L423" i="23"/>
  <c r="J327" i="23"/>
  <c r="N476" i="23"/>
  <c r="P390" i="23"/>
  <c r="M612" i="23"/>
  <c r="J78" i="23"/>
  <c r="J607" i="23"/>
  <c r="H355" i="23"/>
  <c r="T72" i="23"/>
  <c r="N538" i="23"/>
  <c r="T336" i="23"/>
  <c r="O662" i="23"/>
  <c r="F147" i="23"/>
  <c r="G627" i="23"/>
  <c r="T154" i="23"/>
  <c r="J666" i="23"/>
  <c r="J668" i="23" s="1"/>
  <c r="L69" i="23"/>
  <c r="R637" i="23"/>
  <c r="O654" i="23"/>
  <c r="R624" i="23"/>
  <c r="I243" i="23"/>
  <c r="I609" i="23"/>
  <c r="L741" i="23"/>
  <c r="L743" i="23" s="1"/>
  <c r="L745" i="23" s="1"/>
  <c r="R34" i="23"/>
  <c r="H574" i="23"/>
  <c r="K576" i="23"/>
  <c r="I58" i="23"/>
  <c r="P521" i="23"/>
  <c r="L579" i="23"/>
  <c r="N672" i="23"/>
  <c r="M521" i="23"/>
  <c r="T312" i="23"/>
  <c r="O491" i="23"/>
  <c r="M676" i="23"/>
  <c r="I237" i="23"/>
  <c r="I239" i="23" s="1"/>
  <c r="I241" i="23" s="1"/>
  <c r="I238" i="23"/>
  <c r="M366" i="23"/>
  <c r="R556" i="23"/>
  <c r="K483" i="23"/>
  <c r="M488" i="23"/>
  <c r="N662" i="23"/>
  <c r="Q202" i="23"/>
  <c r="F30" i="23"/>
  <c r="H117" i="23"/>
  <c r="H119" i="23"/>
  <c r="P358" i="23"/>
  <c r="F334" i="23"/>
  <c r="F262" i="23"/>
  <c r="F370" i="23"/>
  <c r="F372" i="23" s="1"/>
  <c r="J18" i="23"/>
  <c r="J117" i="23"/>
  <c r="J461" i="23"/>
  <c r="F642" i="23"/>
  <c r="O350" i="23"/>
  <c r="G687" i="23"/>
  <c r="K345" i="23"/>
  <c r="G589" i="23"/>
  <c r="L339" i="23"/>
  <c r="L341" i="23" s="1"/>
  <c r="P190" i="23"/>
  <c r="I692" i="23"/>
  <c r="N94" i="23"/>
  <c r="J642" i="23"/>
  <c r="F130" i="23"/>
  <c r="L709" i="23"/>
  <c r="Q52" i="23"/>
  <c r="H180" i="23"/>
  <c r="K72" i="23"/>
  <c r="J310" i="23"/>
  <c r="T456" i="23"/>
  <c r="R69" i="23"/>
  <c r="R71" i="23"/>
  <c r="R73" i="23" s="1"/>
  <c r="O258" i="23"/>
  <c r="J162" i="23"/>
  <c r="M543" i="23"/>
  <c r="P298" i="23"/>
  <c r="I274" i="23"/>
  <c r="T363" i="23"/>
  <c r="F741" i="23"/>
  <c r="R240" i="23"/>
  <c r="L250" i="23"/>
  <c r="N303" i="23"/>
  <c r="F596" i="23"/>
  <c r="K297" i="23"/>
  <c r="T506" i="23"/>
  <c r="K214" i="23"/>
  <c r="I520" i="23"/>
  <c r="R225" i="23"/>
  <c r="R227" i="23" s="1"/>
  <c r="R229" i="23" s="1"/>
  <c r="L360" i="23"/>
  <c r="L362" i="23" s="1"/>
  <c r="H219" i="23"/>
  <c r="L226" i="23"/>
  <c r="T398" i="23"/>
  <c r="N587" i="23"/>
  <c r="N282" i="23"/>
  <c r="F225" i="23"/>
  <c r="R478" i="23"/>
  <c r="T503" i="23"/>
  <c r="Q70" i="23"/>
  <c r="I677" i="23"/>
  <c r="O597" i="23"/>
  <c r="K351" i="23"/>
  <c r="J318" i="23"/>
  <c r="Q413" i="23"/>
  <c r="H460" i="23"/>
  <c r="H462" i="23" s="1"/>
  <c r="H464" i="23" s="1"/>
  <c r="O216" i="23"/>
  <c r="J415" i="23"/>
  <c r="J261" i="23"/>
  <c r="H351" i="23"/>
  <c r="O346" i="23"/>
  <c r="F87" i="23"/>
  <c r="T466" i="23"/>
  <c r="P699" i="23"/>
  <c r="G246" i="23"/>
  <c r="O63" i="23"/>
  <c r="Q393" i="23"/>
  <c r="L189" i="23"/>
  <c r="L191" i="23" s="1"/>
  <c r="L192" i="23"/>
  <c r="G214" i="23"/>
  <c r="N225" i="23"/>
  <c r="N227" i="23" s="1"/>
  <c r="M649" i="23"/>
  <c r="J279" i="23"/>
  <c r="J281" i="23" s="1"/>
  <c r="G577" i="23"/>
  <c r="Q114" i="23"/>
  <c r="N644" i="23"/>
  <c r="L220" i="23"/>
  <c r="M321" i="23"/>
  <c r="M323" i="23" s="1"/>
  <c r="H373" i="23"/>
  <c r="L523" i="23"/>
  <c r="I36" i="23"/>
  <c r="L232" i="23"/>
  <c r="R458" i="23"/>
  <c r="I448" i="23"/>
  <c r="I356" i="23"/>
  <c r="T681" i="23"/>
  <c r="T683" i="23" s="1"/>
  <c r="J306" i="23"/>
  <c r="J303" i="23"/>
  <c r="J305" i="23" s="1"/>
  <c r="J307" i="23" s="1"/>
  <c r="T132" i="23"/>
  <c r="I309" i="23"/>
  <c r="F214" i="23"/>
  <c r="J385" i="23"/>
  <c r="J387" i="23" s="1"/>
  <c r="J389" i="23" s="1"/>
  <c r="J386" i="23"/>
  <c r="H255" i="23"/>
  <c r="R368" i="23"/>
  <c r="O184" i="23"/>
  <c r="N391" i="23"/>
  <c r="R491" i="23"/>
  <c r="Q198" i="23"/>
  <c r="S198" i="23" s="1"/>
  <c r="J591" i="23"/>
  <c r="M556" i="23"/>
  <c r="M558" i="23" s="1"/>
  <c r="M560" i="23" s="1"/>
  <c r="T471" i="23"/>
  <c r="N204" i="23"/>
  <c r="L692" i="23"/>
  <c r="F232" i="23"/>
  <c r="G355" i="23"/>
  <c r="Q601" i="23"/>
  <c r="M691" i="23"/>
  <c r="M693" i="23" s="1"/>
  <c r="N433" i="23"/>
  <c r="N525" i="23"/>
  <c r="F60" i="23"/>
  <c r="P333" i="23"/>
  <c r="P335" i="23" s="1"/>
  <c r="L617" i="23"/>
  <c r="Q617" i="23"/>
  <c r="I327" i="23"/>
  <c r="I329" i="23" s="1"/>
  <c r="I330" i="23"/>
  <c r="M102" i="23"/>
  <c r="R476" i="23"/>
  <c r="S476" i="23"/>
  <c r="F240" i="23"/>
  <c r="J360" i="23"/>
  <c r="J362" i="23" s="1"/>
  <c r="I316" i="23"/>
  <c r="M654" i="23"/>
  <c r="Q473" i="23"/>
  <c r="K154" i="23"/>
  <c r="H556" i="23"/>
  <c r="R117" i="23"/>
  <c r="G533" i="23"/>
  <c r="M694" i="23"/>
  <c r="F336" i="23"/>
  <c r="G493" i="23"/>
  <c r="N356" i="23"/>
  <c r="H93" i="23"/>
  <c r="H95" i="23"/>
  <c r="H97" i="23" s="1"/>
  <c r="H94" i="23"/>
  <c r="L556" i="23"/>
  <c r="L558" i="23" s="1"/>
  <c r="L560" i="23" s="1"/>
  <c r="Q591" i="23"/>
  <c r="G669" i="23"/>
  <c r="L601" i="23"/>
  <c r="L603" i="23" s="1"/>
  <c r="L605" i="23" s="1"/>
  <c r="Q162" i="23"/>
  <c r="I547" i="23"/>
  <c r="L707" i="23"/>
  <c r="G711" i="23"/>
  <c r="I220" i="23"/>
  <c r="M216" i="23"/>
  <c r="H69" i="23"/>
  <c r="H71" i="23" s="1"/>
  <c r="O310" i="23"/>
  <c r="F691" i="23"/>
  <c r="P551" i="23"/>
  <c r="P428" i="23"/>
  <c r="I411" i="23"/>
  <c r="R84" i="23"/>
  <c r="O237" i="23"/>
  <c r="O239" i="23" s="1"/>
  <c r="M661" i="23"/>
  <c r="M663" i="23" s="1"/>
  <c r="J669" i="23"/>
  <c r="N252" i="23"/>
  <c r="H386" i="23"/>
  <c r="K208" i="23"/>
  <c r="R687" i="23"/>
  <c r="L574" i="23"/>
  <c r="Q294" i="23"/>
  <c r="S294" i="23" s="1"/>
  <c r="I674" i="23"/>
  <c r="I216" i="23"/>
  <c r="F39" i="23"/>
  <c r="I258" i="23"/>
  <c r="H657" i="23"/>
  <c r="O136" i="23"/>
  <c r="O581" i="23"/>
  <c r="K473" i="23"/>
  <c r="K551" i="23"/>
  <c r="K553" i="23" s="1"/>
  <c r="N177" i="23"/>
  <c r="N179" i="23" s="1"/>
  <c r="F10" i="23"/>
  <c r="Q40" i="23"/>
  <c r="P90" i="23"/>
  <c r="K530" i="23"/>
  <c r="M156" i="23"/>
  <c r="N184" i="23"/>
  <c r="L195" i="23"/>
  <c r="M421" i="23"/>
  <c r="K276" i="23"/>
  <c r="O702" i="23"/>
  <c r="P564" i="23"/>
  <c r="K375" i="23"/>
  <c r="K377" i="23"/>
  <c r="T669" i="23"/>
  <c r="I391" i="23"/>
  <c r="J256" i="23"/>
  <c r="F579" i="23"/>
  <c r="P488" i="23"/>
  <c r="F594" i="23"/>
  <c r="K632" i="23"/>
  <c r="R581" i="23"/>
  <c r="R360" i="23"/>
  <c r="O480" i="23"/>
  <c r="P621" i="23"/>
  <c r="P623" i="23" s="1"/>
  <c r="P622" i="23"/>
  <c r="M356" i="23"/>
  <c r="G584" i="23"/>
  <c r="K300" i="23"/>
  <c r="I396" i="23"/>
  <c r="K579" i="23"/>
  <c r="F276" i="23"/>
  <c r="T676" i="23"/>
  <c r="T678" i="23"/>
  <c r="T680" i="23" s="1"/>
  <c r="H240" i="23"/>
  <c r="L333" i="23"/>
  <c r="F601" i="23"/>
  <c r="F603" i="23" s="1"/>
  <c r="L310" i="23"/>
  <c r="F81" i="23"/>
  <c r="F83" i="23"/>
  <c r="H629" i="23"/>
  <c r="H500" i="23"/>
  <c r="H502" i="23" s="1"/>
  <c r="H586" i="23"/>
  <c r="H588" i="23" s="1"/>
  <c r="H590" i="23" s="1"/>
  <c r="T99" i="23"/>
  <c r="T101" i="23" s="1"/>
  <c r="J694" i="23"/>
  <c r="F551" i="23"/>
  <c r="R498" i="23"/>
  <c r="H528" i="23"/>
  <c r="R546" i="23"/>
  <c r="J441" i="23"/>
  <c r="N567" i="23"/>
  <c r="L433" i="23"/>
  <c r="N652" i="23"/>
  <c r="P609" i="23"/>
  <c r="K132" i="23"/>
  <c r="R76" i="23"/>
  <c r="O180" i="23"/>
  <c r="H619" i="23"/>
  <c r="P682" i="23"/>
  <c r="R516" i="23"/>
  <c r="J503" i="23"/>
  <c r="F624" i="23"/>
  <c r="P208" i="23"/>
  <c r="O355" i="23"/>
  <c r="O357" i="23" s="1"/>
  <c r="O356" i="23"/>
  <c r="G559" i="23"/>
  <c r="N138" i="23"/>
  <c r="O641" i="23"/>
  <c r="J339" i="23"/>
  <c r="J168" i="23"/>
  <c r="M172" i="23"/>
  <c r="L737" i="23"/>
  <c r="J178" i="23"/>
  <c r="P395" i="23"/>
  <c r="G52" i="23"/>
  <c r="P646" i="23"/>
  <c r="P648" i="23" s="1"/>
  <c r="P650" i="23" s="1"/>
  <c r="G147" i="23"/>
  <c r="T226" i="23"/>
  <c r="Q144" i="23"/>
  <c r="R440" i="23"/>
  <c r="R442" i="23" s="1"/>
  <c r="M166" i="23"/>
  <c r="Q681" i="23"/>
  <c r="F709" i="23"/>
  <c r="P51" i="23"/>
  <c r="P53" i="23" s="1"/>
  <c r="P54" i="23"/>
  <c r="K66" i="23"/>
  <c r="I687" i="23"/>
  <c r="M697" i="23"/>
  <c r="G426" i="23"/>
  <c r="I76" i="23"/>
  <c r="P520" i="23"/>
  <c r="P522" i="23" s="1"/>
  <c r="P524" i="23" s="1"/>
  <c r="F508" i="23"/>
  <c r="Q506" i="23"/>
  <c r="S506" i="23" s="1"/>
  <c r="G365" i="23"/>
  <c r="G367" i="23" s="1"/>
  <c r="I9" i="23"/>
  <c r="L701" i="23"/>
  <c r="P612" i="23"/>
  <c r="T581" i="23"/>
  <c r="T583" i="23" s="1"/>
  <c r="T585" i="23" s="1"/>
  <c r="N503" i="23"/>
  <c r="L405" i="23"/>
  <c r="T321" i="23"/>
  <c r="T323" i="23" s="1"/>
  <c r="T322" i="23"/>
  <c r="P581" i="23"/>
  <c r="N154" i="23"/>
  <c r="N711" i="23"/>
  <c r="N713" i="23" s="1"/>
  <c r="G111" i="23"/>
  <c r="G113" i="23" s="1"/>
  <c r="G112" i="23"/>
  <c r="G699" i="23"/>
  <c r="M123" i="23"/>
  <c r="M125" i="23" s="1"/>
  <c r="K84" i="23"/>
  <c r="R273" i="23"/>
  <c r="S273" i="23" s="1"/>
  <c r="S275" i="23" s="1"/>
  <c r="N264" i="23"/>
  <c r="R684" i="23"/>
  <c r="R699" i="23"/>
  <c r="M470" i="23"/>
  <c r="O328" i="23"/>
  <c r="Q614" i="23"/>
  <c r="L216" i="23"/>
  <c r="I540" i="23"/>
  <c r="I542" i="23" s="1"/>
  <c r="I541" i="23"/>
  <c r="I543" i="23"/>
  <c r="L123" i="23"/>
  <c r="H294" i="23"/>
  <c r="P561" i="23"/>
  <c r="O383" i="23"/>
  <c r="G526" i="23"/>
  <c r="H706" i="23"/>
  <c r="H708" i="23" s="1"/>
  <c r="O231" i="23"/>
  <c r="O233" i="23" s="1"/>
  <c r="R30" i="23"/>
  <c r="R390" i="23"/>
  <c r="L135" i="23"/>
  <c r="N195" i="23"/>
  <c r="N197" i="23" s="1"/>
  <c r="R566" i="23"/>
  <c r="R568" i="23" s="1"/>
  <c r="R567" i="23"/>
  <c r="L682" i="23"/>
  <c r="T523" i="23"/>
  <c r="H370" i="23"/>
  <c r="H372" i="23" s="1"/>
  <c r="H374" i="23" s="1"/>
  <c r="M117" i="23"/>
  <c r="O340" i="23"/>
  <c r="R470" i="23"/>
  <c r="K75" i="23"/>
  <c r="K77" i="23" s="1"/>
  <c r="K79" i="23" s="1"/>
  <c r="N460" i="23"/>
  <c r="N462" i="23" s="1"/>
  <c r="P232" i="23"/>
  <c r="G562" i="23"/>
  <c r="F363" i="23"/>
  <c r="M48" i="23"/>
  <c r="F72" i="23"/>
  <c r="N123" i="23"/>
  <c r="N125" i="23" s="1"/>
  <c r="O276" i="23"/>
  <c r="N39" i="23"/>
  <c r="J641" i="23"/>
  <c r="J643" i="23" s="1"/>
  <c r="R533" i="23"/>
  <c r="S533" i="23" s="1"/>
  <c r="G114" i="23"/>
  <c r="L144" i="23"/>
  <c r="R416" i="23"/>
  <c r="H430" i="23"/>
  <c r="M213" i="23"/>
  <c r="M215" i="23" s="1"/>
  <c r="M214" i="23"/>
  <c r="J375" i="23"/>
  <c r="J377" i="23"/>
  <c r="J376" i="23"/>
  <c r="R520" i="23"/>
  <c r="R522" i="23"/>
  <c r="Q375" i="23"/>
  <c r="K40" i="23"/>
  <c r="N516" i="23"/>
  <c r="P58" i="23"/>
  <c r="H611" i="23"/>
  <c r="P123" i="23"/>
  <c r="P125" i="23" s="1"/>
  <c r="P127" i="23" s="1"/>
  <c r="O273" i="23"/>
  <c r="O275" i="23"/>
  <c r="P455" i="23"/>
  <c r="P457" i="23" s="1"/>
  <c r="H562" i="23"/>
  <c r="H24" i="23"/>
  <c r="K664" i="23"/>
  <c r="O147" i="23"/>
  <c r="O149" i="23" s="1"/>
  <c r="F606" i="23"/>
  <c r="O388" i="23"/>
  <c r="R421" i="23"/>
  <c r="R540" i="23"/>
  <c r="R542" i="23" s="1"/>
  <c r="I262" i="23"/>
  <c r="G624" i="23"/>
  <c r="F380" i="23"/>
  <c r="H491" i="23"/>
  <c r="P659" i="23"/>
  <c r="O632" i="23"/>
  <c r="G732" i="23"/>
  <c r="N34" i="23"/>
  <c r="G178" i="23"/>
  <c r="M416" i="23"/>
  <c r="T380" i="23"/>
  <c r="M707" i="23"/>
  <c r="T732" i="23"/>
  <c r="O309" i="23"/>
  <c r="O311" i="23" s="1"/>
  <c r="N624" i="23"/>
  <c r="N144" i="23"/>
  <c r="H166" i="23"/>
  <c r="G607" i="23"/>
  <c r="T9" i="23"/>
  <c r="T11" i="23" s="1"/>
  <c r="T13" i="23" s="1"/>
  <c r="H232" i="23"/>
  <c r="I250" i="23"/>
  <c r="M607" i="23"/>
  <c r="M679" i="23"/>
  <c r="J480" i="23"/>
  <c r="J482" i="23" s="1"/>
  <c r="Q684" i="23"/>
  <c r="K546" i="23"/>
  <c r="K548" i="23" s="1"/>
  <c r="O186" i="23"/>
  <c r="G471" i="23"/>
  <c r="P483" i="23"/>
  <c r="N189" i="23"/>
  <c r="N191" i="23" s="1"/>
  <c r="N190" i="23"/>
  <c r="K180" i="23"/>
  <c r="N622" i="23"/>
  <c r="J445" i="23"/>
  <c r="L511" i="23"/>
  <c r="G39" i="23"/>
  <c r="G41" i="23"/>
  <c r="O737" i="23"/>
  <c r="M626" i="23"/>
  <c r="M628" i="23" s="1"/>
  <c r="M630" i="23" s="1"/>
  <c r="M627" i="23"/>
  <c r="O52" i="23"/>
  <c r="R138" i="23"/>
  <c r="L721" i="23"/>
  <c r="L723" i="23" s="1"/>
  <c r="L725" i="23" s="1"/>
  <c r="M60" i="23"/>
  <c r="M59" i="23"/>
  <c r="T460" i="23"/>
  <c r="R689" i="23"/>
  <c r="I727" i="23"/>
  <c r="I348" i="23"/>
  <c r="R64" i="23"/>
  <c r="M516" i="23"/>
  <c r="F339" i="23"/>
  <c r="F341" i="23" s="1"/>
  <c r="F343" i="23" s="1"/>
  <c r="N180" i="23"/>
  <c r="R561" i="23"/>
  <c r="N198" i="23"/>
  <c r="K543" i="23"/>
  <c r="M106" i="23"/>
  <c r="K541" i="23"/>
  <c r="P567" i="23"/>
  <c r="J219" i="23"/>
  <c r="O637" i="23"/>
  <c r="J356" i="23"/>
  <c r="G310" i="23"/>
  <c r="O51" i="23"/>
  <c r="O53" i="23" s="1"/>
  <c r="P577" i="23"/>
  <c r="Q661" i="23"/>
  <c r="M190" i="23"/>
  <c r="L129" i="23"/>
  <c r="L131" i="23" s="1"/>
  <c r="L133" i="23" s="1"/>
  <c r="H423" i="23"/>
  <c r="P45" i="23"/>
  <c r="R408" i="23"/>
  <c r="F632" i="23"/>
  <c r="J52" i="23"/>
  <c r="G626" i="23"/>
  <c r="G628" i="23" s="1"/>
  <c r="G630" i="23" s="1"/>
  <c r="K450" i="23"/>
  <c r="K452" i="23" s="1"/>
  <c r="O741" i="23"/>
  <c r="O743" i="23" s="1"/>
  <c r="O745" i="23" s="1"/>
  <c r="F726" i="23"/>
  <c r="J649" i="23"/>
  <c r="N632" i="23"/>
  <c r="I571" i="23"/>
  <c r="I573" i="23" s="1"/>
  <c r="I575" i="23" s="1"/>
  <c r="I388" i="23"/>
  <c r="H416" i="23"/>
  <c r="Q689" i="23"/>
  <c r="O681" i="23"/>
  <c r="O683" i="23" s="1"/>
  <c r="O685" i="23" s="1"/>
  <c r="T559" i="23"/>
  <c r="O559" i="23"/>
  <c r="P540" i="23"/>
  <c r="T634" i="23"/>
  <c r="G306" i="23"/>
  <c r="P486" i="23"/>
  <c r="H506" i="23"/>
  <c r="I304" i="23"/>
  <c r="P166" i="23"/>
  <c r="I150" i="23"/>
  <c r="J505" i="23"/>
  <c r="F586" i="23"/>
  <c r="J546" i="23"/>
  <c r="J548" i="23" s="1"/>
  <c r="J549" i="23"/>
  <c r="P538" i="23"/>
  <c r="H569" i="23"/>
  <c r="J297" i="23"/>
  <c r="J299" i="23"/>
  <c r="F108" i="23"/>
  <c r="N148" i="23"/>
  <c r="L468" i="23"/>
  <c r="K654" i="23"/>
  <c r="F226" i="23"/>
  <c r="J252" i="23"/>
  <c r="I171" i="23"/>
  <c r="T90" i="23"/>
  <c r="O380" i="23"/>
  <c r="O382" i="23" s="1"/>
  <c r="F48" i="23"/>
  <c r="H99" i="23"/>
  <c r="P731" i="23"/>
  <c r="P733" i="23" s="1"/>
  <c r="P732" i="23"/>
  <c r="K222" i="23"/>
  <c r="L309" i="23"/>
  <c r="O450" i="23"/>
  <c r="O452" i="23" s="1"/>
  <c r="L691" i="23"/>
  <c r="L693" i="23" s="1"/>
  <c r="O440" i="23"/>
  <c r="O442" i="23" s="1"/>
  <c r="J330" i="23"/>
  <c r="L443" i="23"/>
  <c r="I400" i="23"/>
  <c r="I402" i="23" s="1"/>
  <c r="I404" i="23" s="1"/>
  <c r="I403" i="23"/>
  <c r="F58" i="23"/>
  <c r="T631" i="23"/>
  <c r="G243" i="23"/>
  <c r="G245" i="23" s="1"/>
  <c r="G486" i="23"/>
  <c r="F496" i="23"/>
  <c r="H256" i="23"/>
  <c r="L45" i="23"/>
  <c r="L47" i="23" s="1"/>
  <c r="L49" i="23" s="1"/>
  <c r="L46" i="23"/>
  <c r="L48" i="23"/>
  <c r="M63" i="23"/>
  <c r="M65" i="23" s="1"/>
  <c r="I393" i="23"/>
  <c r="L654" i="23"/>
  <c r="J451" i="23"/>
  <c r="N238" i="23"/>
  <c r="P582" i="23"/>
  <c r="N250" i="23"/>
  <c r="O54" i="23"/>
  <c r="F16" i="23"/>
  <c r="P627" i="23"/>
  <c r="G564" i="23"/>
  <c r="N385" i="23"/>
  <c r="N387" i="23" s="1"/>
  <c r="N389" i="23" s="1"/>
  <c r="N386" i="23"/>
  <c r="G587" i="23"/>
  <c r="O589" i="23"/>
  <c r="N561" i="23"/>
  <c r="N563" i="23" s="1"/>
  <c r="H132" i="23"/>
  <c r="N153" i="23"/>
  <c r="N155" i="23" s="1"/>
  <c r="N157" i="23" s="1"/>
  <c r="Q545" i="23"/>
  <c r="K696" i="23"/>
  <c r="K698" i="23" s="1"/>
  <c r="O428" i="23"/>
  <c r="O711" i="23"/>
  <c r="M415" i="23"/>
  <c r="M417" i="23"/>
  <c r="M419" i="23" s="1"/>
  <c r="Q405" i="23"/>
  <c r="N606" i="23"/>
  <c r="N10" i="23"/>
  <c r="O57" i="23"/>
  <c r="O59" i="23" s="1"/>
  <c r="O61" i="23" s="1"/>
  <c r="O58" i="23"/>
  <c r="K102" i="23"/>
  <c r="P654" i="23"/>
  <c r="K659" i="23"/>
  <c r="K291" i="23"/>
  <c r="J510" i="23"/>
  <c r="F475" i="23"/>
  <c r="F477" i="23" s="1"/>
  <c r="M400" i="23"/>
  <c r="M402" i="23" s="1"/>
  <c r="N222" i="23"/>
  <c r="Q118" i="23"/>
  <c r="S118" i="23" s="1"/>
  <c r="R696" i="23"/>
  <c r="F485" i="23"/>
  <c r="F487" i="23" s="1"/>
  <c r="I435" i="23"/>
  <c r="O39" i="23"/>
  <c r="O41" i="23"/>
  <c r="O43" i="23" s="1"/>
  <c r="Q716" i="23"/>
  <c r="G731" i="23"/>
  <c r="G733" i="23" s="1"/>
  <c r="G735" i="23" s="1"/>
  <c r="L503" i="23"/>
  <c r="L732" i="23"/>
  <c r="J531" i="23"/>
  <c r="K505" i="23"/>
  <c r="F418" i="23"/>
  <c r="K739" i="23"/>
  <c r="O99" i="23"/>
  <c r="O101" i="23" s="1"/>
  <c r="O103" i="23" s="1"/>
  <c r="Q536" i="23"/>
  <c r="S536" i="23" s="1"/>
  <c r="M355" i="23"/>
  <c r="K309" i="23"/>
  <c r="N322" i="23"/>
  <c r="I587" i="23"/>
  <c r="K183" i="23"/>
  <c r="K185" i="23" s="1"/>
  <c r="K187" i="23" s="1"/>
  <c r="T596" i="23"/>
  <c r="R186" i="23"/>
  <c r="T592" i="23"/>
  <c r="O361" i="23"/>
  <c r="F636" i="23"/>
  <c r="F638" i="23" s="1"/>
  <c r="F639" i="23"/>
  <c r="T520" i="23"/>
  <c r="O521" i="23"/>
  <c r="H525" i="23"/>
  <c r="H527" i="23" s="1"/>
  <c r="L591" i="23"/>
  <c r="L593" i="23" s="1"/>
  <c r="L592" i="23"/>
  <c r="T376" i="23"/>
  <c r="I557" i="23"/>
  <c r="M45" i="23"/>
  <c r="F719" i="23"/>
  <c r="H316" i="23"/>
  <c r="O564" i="23"/>
  <c r="P130" i="23"/>
  <c r="R453" i="23"/>
  <c r="R543" i="23"/>
  <c r="R518" i="23"/>
  <c r="O478" i="23"/>
  <c r="P742" i="23"/>
  <c r="Q741" i="23"/>
  <c r="R132" i="23"/>
  <c r="G552" i="23"/>
  <c r="K480" i="23"/>
  <c r="K482" i="23" s="1"/>
  <c r="K481" i="23"/>
  <c r="J448" i="23"/>
  <c r="T365" i="23"/>
  <c r="Q214" i="23"/>
  <c r="S214" i="23" s="1"/>
  <c r="F84" i="23"/>
  <c r="I111" i="23"/>
  <c r="O123" i="23"/>
  <c r="L460" i="23"/>
  <c r="H518" i="23"/>
  <c r="T591" i="23"/>
  <c r="T593" i="23"/>
  <c r="L602" i="23"/>
  <c r="J556" i="23"/>
  <c r="J558" i="23" s="1"/>
  <c r="J560" i="23" s="1"/>
  <c r="G641" i="23"/>
  <c r="G643" i="23" s="1"/>
  <c r="L584" i="23"/>
  <c r="J411" i="23"/>
  <c r="F150" i="23"/>
  <c r="R312" i="23"/>
  <c r="O288" i="23"/>
  <c r="T536" i="23"/>
  <c r="P118" i="23"/>
  <c r="T481" i="23"/>
  <c r="G561" i="23"/>
  <c r="K28" i="23"/>
  <c r="K682" i="23"/>
  <c r="N571" i="23"/>
  <c r="N573" i="23" s="1"/>
  <c r="N22" i="23"/>
  <c r="J523" i="23"/>
  <c r="G662" i="23"/>
  <c r="N581" i="23"/>
  <c r="N583" i="23" s="1"/>
  <c r="N585" i="23" s="1"/>
  <c r="J129" i="23"/>
  <c r="G697" i="23"/>
  <c r="Q390" i="23"/>
  <c r="O438" i="23"/>
  <c r="J636" i="23"/>
  <c r="L172" i="23"/>
  <c r="J138" i="23"/>
  <c r="H360" i="23"/>
  <c r="J34" i="23"/>
  <c r="H557" i="23"/>
  <c r="P569" i="23"/>
  <c r="I460" i="23"/>
  <c r="I462" i="23" s="1"/>
  <c r="R681" i="23"/>
  <c r="T130" i="23"/>
  <c r="K549" i="23"/>
  <c r="P596" i="23"/>
  <c r="T604" i="23"/>
  <c r="O303" i="23"/>
  <c r="T601" i="23"/>
  <c r="T603" i="23" s="1"/>
  <c r="T602" i="23"/>
  <c r="N171" i="23"/>
  <c r="N173" i="23" s="1"/>
  <c r="N175" i="23" s="1"/>
  <c r="N172" i="23"/>
  <c r="O159" i="23"/>
  <c r="O161" i="23" s="1"/>
  <c r="R706" i="23"/>
  <c r="R708" i="23" s="1"/>
  <c r="K225" i="23"/>
  <c r="K227" i="23" s="1"/>
  <c r="K226" i="23"/>
  <c r="J567" i="23"/>
  <c r="M171" i="23"/>
  <c r="J714" i="23"/>
  <c r="J717" i="23"/>
  <c r="G258" i="23"/>
  <c r="I719" i="23"/>
  <c r="H138" i="23"/>
  <c r="I405" i="23"/>
  <c r="I407" i="23" s="1"/>
  <c r="I409" i="23" s="1"/>
  <c r="I406" i="23"/>
  <c r="I408" i="23"/>
  <c r="G676" i="23"/>
  <c r="J436" i="23"/>
  <c r="G530" i="23"/>
  <c r="G532" i="23" s="1"/>
  <c r="G531" i="23"/>
  <c r="J711" i="23"/>
  <c r="J713" i="23"/>
  <c r="J712" i="23"/>
  <c r="J132" i="23"/>
  <c r="K722" i="23"/>
  <c r="H348" i="23"/>
  <c r="H347" i="23"/>
  <c r="N268" i="23"/>
  <c r="G21" i="23"/>
  <c r="G23" i="23" s="1"/>
  <c r="T250" i="23"/>
  <c r="Q639" i="23"/>
  <c r="I30" i="23"/>
  <c r="M390" i="23"/>
  <c r="O697" i="23"/>
  <c r="P448" i="23"/>
  <c r="H551" i="23"/>
  <c r="H553" i="23" s="1"/>
  <c r="H555" i="23" s="1"/>
  <c r="L81" i="23"/>
  <c r="L83" i="23" s="1"/>
  <c r="L85" i="23" s="1"/>
  <c r="M456" i="23"/>
  <c r="Q562" i="23"/>
  <c r="Q391" i="23"/>
  <c r="Q240" i="23"/>
  <c r="J373" i="23"/>
  <c r="J486" i="23"/>
  <c r="T123" i="23"/>
  <c r="T125" i="23" s="1"/>
  <c r="G237" i="23"/>
  <c r="J60" i="23"/>
  <c r="I148" i="23"/>
  <c r="M10" i="23"/>
  <c r="G368" i="23"/>
  <c r="M238" i="23"/>
  <c r="L403" i="23"/>
  <c r="Q42" i="23"/>
  <c r="T286" i="23"/>
  <c r="H162" i="23"/>
  <c r="M431" i="23"/>
  <c r="I546" i="23"/>
  <c r="I548" i="23"/>
  <c r="I549" i="23"/>
  <c r="G297" i="23"/>
  <c r="F395" i="23"/>
  <c r="L416" i="23"/>
  <c r="M443" i="23"/>
  <c r="Q616" i="23"/>
  <c r="P267" i="23"/>
  <c r="R174" i="23"/>
  <c r="S174" i="23" s="1"/>
  <c r="F533" i="23"/>
  <c r="I478" i="23"/>
  <c r="R355" i="23"/>
  <c r="H572" i="23"/>
  <c r="O599" i="23"/>
  <c r="I629" i="23"/>
  <c r="G596" i="23"/>
  <c r="O731" i="23"/>
  <c r="O733" i="23" s="1"/>
  <c r="O735" i="23" s="1"/>
  <c r="T361" i="23"/>
  <c r="T483" i="23"/>
  <c r="T513" i="23"/>
  <c r="Q597" i="23"/>
  <c r="N736" i="23"/>
  <c r="N738" i="23" s="1"/>
  <c r="P744" i="23"/>
  <c r="R400" i="23"/>
  <c r="R402" i="23" s="1"/>
  <c r="T198" i="23"/>
  <c r="J506" i="23"/>
  <c r="I493" i="23"/>
  <c r="J54" i="23"/>
  <c r="P496" i="23"/>
  <c r="L686" i="23"/>
  <c r="O66" i="23"/>
  <c r="I525" i="23"/>
  <c r="I527" i="23" s="1"/>
  <c r="I529" i="23" s="1"/>
  <c r="Q9" i="23"/>
  <c r="J255" i="23"/>
  <c r="J257" i="23" s="1"/>
  <c r="J259" i="23" s="1"/>
  <c r="Q383" i="23"/>
  <c r="Q148" i="23"/>
  <c r="K184" i="23"/>
  <c r="J213" i="23"/>
  <c r="Q99" i="23"/>
  <c r="H729" i="23"/>
  <c r="P213" i="23"/>
  <c r="P215" i="23" s="1"/>
  <c r="P217" i="23" s="1"/>
  <c r="R642" i="23"/>
  <c r="G24" i="23"/>
  <c r="Q373" i="23"/>
  <c r="O365" i="23"/>
  <c r="O367" i="23" s="1"/>
  <c r="I385" i="23"/>
  <c r="H672" i="23"/>
  <c r="Q141" i="23"/>
  <c r="Q143" i="23" s="1"/>
  <c r="Q145" i="23" s="1"/>
  <c r="P543" i="23"/>
  <c r="H431" i="23"/>
  <c r="H647" i="23"/>
  <c r="R465" i="23"/>
  <c r="R467" i="23" s="1"/>
  <c r="Q521" i="23"/>
  <c r="T543" i="23"/>
  <c r="J57" i="23"/>
  <c r="N481" i="23"/>
  <c r="K436" i="23"/>
  <c r="F160" i="23"/>
  <c r="P463" i="23"/>
  <c r="T24" i="23"/>
  <c r="R345" i="23"/>
  <c r="R166" i="23"/>
  <c r="N168" i="23"/>
  <c r="K177" i="23"/>
  <c r="K179" i="23" s="1"/>
  <c r="K178" i="23"/>
  <c r="H135" i="23"/>
  <c r="H137" i="23" s="1"/>
  <c r="H139" i="23" s="1"/>
  <c r="M330" i="23"/>
  <c r="J681" i="23"/>
  <c r="Q231" i="23"/>
  <c r="K356" i="23"/>
  <c r="O202" i="23"/>
  <c r="P355" i="23"/>
  <c r="P357" i="23" s="1"/>
  <c r="F204" i="23"/>
  <c r="O225" i="23"/>
  <c r="O227" i="23" s="1"/>
  <c r="O229" i="23" s="1"/>
  <c r="O226" i="23"/>
  <c r="O385" i="23"/>
  <c r="H130" i="23"/>
  <c r="M66" i="23"/>
  <c r="R657" i="23"/>
  <c r="F400" i="23"/>
  <c r="F402" i="23" s="1"/>
  <c r="F404" i="23" s="1"/>
  <c r="F57" i="23"/>
  <c r="F59" i="23" s="1"/>
  <c r="F61" i="23" s="1"/>
  <c r="R366" i="23"/>
  <c r="L268" i="23"/>
  <c r="Q503" i="23"/>
  <c r="S503" i="23" s="1"/>
  <c r="G518" i="23"/>
  <c r="L451" i="23"/>
  <c r="K559" i="23"/>
  <c r="F582" i="23"/>
  <c r="G521" i="23"/>
  <c r="R732" i="23"/>
  <c r="H579" i="23"/>
  <c r="Q270" i="23"/>
  <c r="S270" i="23" s="1"/>
  <c r="Q652" i="23"/>
  <c r="S652" i="23"/>
  <c r="R300" i="23"/>
  <c r="Q112" i="23"/>
  <c r="S112" i="23" s="1"/>
  <c r="T423" i="23"/>
  <c r="M441" i="23"/>
  <c r="N340" i="23"/>
  <c r="J413" i="23"/>
  <c r="H54" i="23"/>
  <c r="G154" i="23"/>
  <c r="H616" i="23"/>
  <c r="P178" i="23"/>
  <c r="P599" i="23"/>
  <c r="I614" i="23"/>
  <c r="H540" i="23"/>
  <c r="Q24" i="23"/>
  <c r="N64" i="23"/>
  <c r="Q380" i="23"/>
  <c r="N136" i="23"/>
  <c r="H376" i="23"/>
  <c r="P400" i="23"/>
  <c r="H408" i="23"/>
  <c r="L716" i="23"/>
  <c r="G408" i="23"/>
  <c r="O142" i="23"/>
  <c r="H39" i="23"/>
  <c r="H41" i="23" s="1"/>
  <c r="H279" i="23"/>
  <c r="H281" i="23" s="1"/>
  <c r="H283" i="23" s="1"/>
  <c r="G579" i="23"/>
  <c r="R192" i="23"/>
  <c r="J572" i="23"/>
  <c r="M540" i="23"/>
  <c r="M542" i="23" s="1"/>
  <c r="M430" i="23"/>
  <c r="K9" i="23"/>
  <c r="K360" i="23"/>
  <c r="K362" i="23" s="1"/>
  <c r="O634" i="23"/>
  <c r="K130" i="23"/>
  <c r="F208" i="23"/>
  <c r="T433" i="23"/>
  <c r="T431" i="23"/>
  <c r="L28" i="23"/>
  <c r="R742" i="23"/>
  <c r="Q36" i="23"/>
  <c r="Q649" i="23"/>
  <c r="S649" i="23" s="1"/>
  <c r="L401" i="23"/>
  <c r="J586" i="23"/>
  <c r="J626" i="23"/>
  <c r="J628" i="23" s="1"/>
  <c r="T552" i="23"/>
  <c r="N291" i="23"/>
  <c r="N293" i="23" s="1"/>
  <c r="N295" i="23" s="1"/>
  <c r="T577" i="23"/>
  <c r="T642" i="23"/>
  <c r="P111" i="23"/>
  <c r="G536" i="23"/>
  <c r="K306" i="23"/>
  <c r="K699" i="23"/>
  <c r="F697" i="23"/>
  <c r="P383" i="23"/>
  <c r="Q579" i="23"/>
  <c r="R418" i="23"/>
  <c r="O566" i="23"/>
  <c r="I490" i="23"/>
  <c r="T521" i="23"/>
  <c r="K81" i="23"/>
  <c r="K83" i="23" s="1"/>
  <c r="K85" i="23" s="1"/>
  <c r="I126" i="23"/>
  <c r="R42" i="23"/>
  <c r="R395" i="23"/>
  <c r="O244" i="23"/>
  <c r="N90" i="23"/>
  <c r="R378" i="23"/>
  <c r="M333" i="23"/>
  <c r="M335" i="23"/>
  <c r="M337" i="23" s="1"/>
  <c r="M682" i="23"/>
  <c r="O476" i="23"/>
  <c r="F156" i="23"/>
  <c r="P657" i="23"/>
  <c r="Q453" i="23"/>
  <c r="F189" i="23"/>
  <c r="F191" i="23"/>
  <c r="F193" i="23" s="1"/>
  <c r="T533" i="23"/>
  <c r="M324" i="23"/>
  <c r="O596" i="23"/>
  <c r="O598" i="23" s="1"/>
  <c r="O600" i="23" s="1"/>
  <c r="H420" i="23"/>
  <c r="H422" i="23"/>
  <c r="Q416" i="23"/>
  <c r="F172" i="23"/>
  <c r="R280" i="23"/>
  <c r="L515" i="23"/>
  <c r="P48" i="23"/>
  <c r="Q654" i="23"/>
  <c r="L334" i="23"/>
  <c r="L702" i="23"/>
  <c r="O621" i="23"/>
  <c r="G183" i="23"/>
  <c r="R686" i="23"/>
  <c r="I676" i="23"/>
  <c r="I678" i="23" s="1"/>
  <c r="I680" i="23" s="1"/>
  <c r="N63" i="23"/>
  <c r="K691" i="23"/>
  <c r="K693" i="23" s="1"/>
  <c r="K695" i="23" s="1"/>
  <c r="P478" i="23"/>
  <c r="R75" i="23"/>
  <c r="R77" i="23" s="1"/>
  <c r="R79" i="23" s="1"/>
  <c r="R54" i="23"/>
  <c r="H692" i="23"/>
  <c r="R286" i="23"/>
  <c r="M256" i="23"/>
  <c r="Q312" i="23"/>
  <c r="Q647" i="23"/>
  <c r="S647" i="23" s="1"/>
  <c r="F687" i="23"/>
  <c r="T219" i="23"/>
  <c r="T221" i="23" s="1"/>
  <c r="K243" i="23"/>
  <c r="L264" i="23"/>
  <c r="K574" i="23"/>
  <c r="O734" i="23"/>
  <c r="K201" i="23"/>
  <c r="K203" i="23" s="1"/>
  <c r="K205" i="23" s="1"/>
  <c r="G694" i="23"/>
  <c r="P378" i="23"/>
  <c r="Q438" i="23"/>
  <c r="N355" i="23"/>
  <c r="N357" i="23" s="1"/>
  <c r="I634" i="23"/>
  <c r="N526" i="23"/>
  <c r="I336" i="23"/>
  <c r="F45" i="23"/>
  <c r="F47" i="23" s="1"/>
  <c r="Q297" i="23"/>
  <c r="T126" i="23"/>
  <c r="F644" i="23"/>
  <c r="P510" i="23"/>
  <c r="P512" i="23" s="1"/>
  <c r="P514" i="23" s="1"/>
  <c r="I689" i="23"/>
  <c r="L510" i="23"/>
  <c r="J528" i="23"/>
  <c r="I375" i="23"/>
  <c r="I377" i="23"/>
  <c r="I379" i="23" s="1"/>
  <c r="J702" i="23"/>
  <c r="Q51" i="23"/>
  <c r="J114" i="23"/>
  <c r="T297" i="23"/>
  <c r="T299" i="23" s="1"/>
  <c r="T301" i="23" s="1"/>
  <c r="T142" i="23"/>
  <c r="L711" i="23"/>
  <c r="M195" i="23"/>
  <c r="M197" i="23" s="1"/>
  <c r="M199" i="23" s="1"/>
  <c r="K423" i="23"/>
  <c r="Q177" i="23"/>
  <c r="R162" i="23"/>
  <c r="M549" i="23"/>
  <c r="J270" i="23"/>
  <c r="L100" i="23"/>
  <c r="H246" i="23"/>
  <c r="K641" i="23"/>
  <c r="K643" i="23" s="1"/>
  <c r="K645" i="23" s="1"/>
  <c r="P336" i="23"/>
  <c r="P9" i="23"/>
  <c r="P11" i="23" s="1"/>
  <c r="P13" i="23" s="1"/>
  <c r="O416" i="23"/>
  <c r="J156" i="23"/>
  <c r="I52" i="23"/>
  <c r="H318" i="23"/>
  <c r="O493" i="23"/>
  <c r="L380" i="23"/>
  <c r="O742" i="23"/>
  <c r="Q736" i="23"/>
  <c r="T202" i="23"/>
  <c r="P225" i="23"/>
  <c r="P227" i="23"/>
  <c r="P229" i="23" s="1"/>
  <c r="L22" i="23"/>
  <c r="H57" i="23"/>
  <c r="Q267" i="23"/>
  <c r="L719" i="23"/>
  <c r="J246" i="23"/>
  <c r="M500" i="23"/>
  <c r="M502" i="23" s="1"/>
  <c r="M504" i="23" s="1"/>
  <c r="I18" i="23"/>
  <c r="P345" i="23"/>
  <c r="P347" i="23" s="1"/>
  <c r="Q418" i="23"/>
  <c r="P76" i="23"/>
  <c r="I626" i="23"/>
  <c r="I628" i="23"/>
  <c r="R328" i="23"/>
  <c r="M689" i="23"/>
  <c r="O445" i="23"/>
  <c r="O447" i="23" s="1"/>
  <c r="O446" i="23"/>
  <c r="L184" i="23"/>
  <c r="H453" i="23"/>
  <c r="H709" i="23"/>
  <c r="N732" i="23"/>
  <c r="T52" i="23"/>
  <c r="R589" i="23"/>
  <c r="Q370" i="23"/>
  <c r="K689" i="23"/>
  <c r="Q456" i="23"/>
  <c r="J123" i="23"/>
  <c r="L466" i="23"/>
  <c r="K238" i="23"/>
  <c r="I591" i="23"/>
  <c r="Q686" i="23"/>
  <c r="Q688" i="23" s="1"/>
  <c r="Q690" i="23" s="1"/>
  <c r="Q561" i="23"/>
  <c r="T82" i="23"/>
  <c r="H368" i="23"/>
  <c r="T501" i="23"/>
  <c r="I734" i="23"/>
  <c r="G460" i="23"/>
  <c r="I106" i="23"/>
  <c r="F54" i="23"/>
  <c r="T178" i="23"/>
  <c r="M267" i="23"/>
  <c r="K707" i="23"/>
  <c r="J225" i="23"/>
  <c r="J227" i="23" s="1"/>
  <c r="J229" i="23" s="1"/>
  <c r="K108" i="23"/>
  <c r="G222" i="23"/>
  <c r="F366" i="23"/>
  <c r="G547" i="23"/>
  <c r="J737" i="23"/>
  <c r="I39" i="23"/>
  <c r="F202" i="23"/>
  <c r="L425" i="23"/>
  <c r="L427" i="23" s="1"/>
  <c r="R383" i="23"/>
  <c r="G421" i="23"/>
  <c r="G165" i="23"/>
  <c r="G167" i="23" s="1"/>
  <c r="G169" i="23" s="1"/>
  <c r="O358" i="23"/>
  <c r="O727" i="23"/>
  <c r="Q674" i="23"/>
  <c r="S674" i="23" s="1"/>
  <c r="L54" i="23"/>
  <c r="M411" i="23"/>
  <c r="L456" i="23"/>
  <c r="F154" i="23"/>
  <c r="L421" i="23"/>
  <c r="O646" i="23"/>
  <c r="O648" i="23" s="1"/>
  <c r="O650" i="23" s="1"/>
  <c r="M636" i="23"/>
  <c r="M638" i="23"/>
  <c r="M640" i="23" s="1"/>
  <c r="M637" i="23"/>
  <c r="G405" i="23"/>
  <c r="Q88" i="23"/>
  <c r="S88" i="23" s="1"/>
  <c r="H106" i="23"/>
  <c r="M396" i="23"/>
  <c r="R208" i="23"/>
  <c r="K192" i="23"/>
  <c r="R292" i="23"/>
  <c r="R629" i="23"/>
  <c r="H541" i="23"/>
  <c r="K195" i="23"/>
  <c r="K197" i="23" s="1"/>
  <c r="K199" i="23" s="1"/>
  <c r="K196" i="23"/>
  <c r="R667" i="23"/>
  <c r="S667" i="23" s="1"/>
  <c r="P33" i="23"/>
  <c r="P35" i="23" s="1"/>
  <c r="P37" i="23" s="1"/>
  <c r="N99" i="23"/>
  <c r="N101" i="23" s="1"/>
  <c r="F196" i="23"/>
  <c r="P258" i="23"/>
  <c r="G123" i="23"/>
  <c r="I410" i="23"/>
  <c r="I412" i="23" s="1"/>
  <c r="I414" i="23" s="1"/>
  <c r="P316" i="23"/>
  <c r="J378" i="23"/>
  <c r="F666" i="23"/>
  <c r="F668" i="23" s="1"/>
  <c r="F670" i="23" s="1"/>
  <c r="L244" i="23"/>
  <c r="G106" i="23"/>
  <c r="R709" i="23"/>
  <c r="S709" i="23" s="1"/>
  <c r="M596" i="23"/>
  <c r="N406" i="23"/>
  <c r="L516" i="23"/>
  <c r="H393" i="23"/>
  <c r="T285" i="23"/>
  <c r="T287" i="23" s="1"/>
  <c r="T289" i="23" s="1"/>
  <c r="F396" i="23"/>
  <c r="I672" i="23"/>
  <c r="M312" i="23"/>
  <c r="H190" i="23"/>
  <c r="G451" i="23"/>
  <c r="Q423" i="23"/>
  <c r="O368" i="23"/>
  <c r="M232" i="23"/>
  <c r="I90" i="23"/>
  <c r="R268" i="23"/>
  <c r="G541" i="23"/>
  <c r="G136" i="23"/>
  <c r="N21" i="23"/>
  <c r="N23" i="23" s="1"/>
  <c r="N25" i="23" s="1"/>
  <c r="N378" i="23"/>
  <c r="Q415" i="23"/>
  <c r="G647" i="23"/>
  <c r="O612" i="23"/>
  <c r="L78" i="23"/>
  <c r="K410" i="23"/>
  <c r="K412" i="23" s="1"/>
  <c r="K414" i="23" s="1"/>
  <c r="Q687" i="23"/>
  <c r="S687" i="23" s="1"/>
  <c r="F129" i="23"/>
  <c r="F131" i="23" s="1"/>
  <c r="M351" i="23"/>
  <c r="M144" i="23"/>
  <c r="R545" i="23"/>
  <c r="S545" i="23" s="1"/>
  <c r="F528" i="23"/>
  <c r="P694" i="23"/>
  <c r="K342" i="23"/>
  <c r="O704" i="23"/>
  <c r="J493" i="23"/>
  <c r="J491" i="23"/>
  <c r="J492" i="23"/>
  <c r="N126" i="23"/>
  <c r="T478" i="23"/>
  <c r="H689" i="23"/>
  <c r="M461" i="23"/>
  <c r="Q244" i="23"/>
  <c r="J721" i="23"/>
  <c r="J723" i="23" s="1"/>
  <c r="J725" i="23" s="1"/>
  <c r="M154" i="23"/>
  <c r="M231" i="23"/>
  <c r="G601" i="23"/>
  <c r="G603" i="23" s="1"/>
  <c r="G605" i="23" s="1"/>
  <c r="L465" i="23"/>
  <c r="L467" i="23" s="1"/>
  <c r="L469" i="23" s="1"/>
  <c r="Q361" i="23"/>
  <c r="S361" i="23" s="1"/>
  <c r="T617" i="23"/>
  <c r="F722" i="23"/>
  <c r="Q66" i="23"/>
  <c r="S66" i="23" s="1"/>
  <c r="L286" i="23"/>
  <c r="Q318" i="23"/>
  <c r="Q48" i="23"/>
  <c r="G276" i="23"/>
  <c r="H60" i="23"/>
  <c r="O375" i="23"/>
  <c r="O377" i="23" s="1"/>
  <c r="F430" i="23"/>
  <c r="T531" i="23"/>
  <c r="L731" i="23"/>
  <c r="L733" i="23" s="1"/>
  <c r="L735" i="23" s="1"/>
  <c r="J390" i="23"/>
  <c r="L258" i="23"/>
  <c r="G36" i="23"/>
  <c r="M622" i="23"/>
  <c r="Q569" i="23"/>
  <c r="F707" i="23"/>
  <c r="P100" i="23"/>
  <c r="R40" i="23"/>
  <c r="N102" i="23"/>
  <c r="J478" i="23"/>
  <c r="M473" i="23"/>
  <c r="H330" i="23"/>
  <c r="J468" i="23"/>
  <c r="N228" i="23"/>
  <c r="I174" i="23"/>
  <c r="H571" i="23"/>
  <c r="M706" i="23"/>
  <c r="T114" i="23"/>
  <c r="M631" i="23"/>
  <c r="M633" i="23" s="1"/>
  <c r="M635" i="23" s="1"/>
  <c r="H78" i="23"/>
  <c r="N395" i="23"/>
  <c r="G480" i="23"/>
  <c r="G482" i="23" s="1"/>
  <c r="G484" i="23" s="1"/>
  <c r="J587" i="23"/>
  <c r="Q135" i="23"/>
  <c r="S135" i="23" s="1"/>
  <c r="S137" i="23" s="1"/>
  <c r="P634" i="23"/>
  <c r="H721" i="23"/>
  <c r="H723" i="23" s="1"/>
  <c r="K148" i="23"/>
  <c r="L674" i="23"/>
  <c r="K318" i="23"/>
  <c r="T228" i="23"/>
  <c r="F168" i="23"/>
  <c r="Q530" i="23"/>
  <c r="Q532" i="23"/>
  <c r="O166" i="23"/>
  <c r="M562" i="23"/>
  <c r="H342" i="23"/>
  <c r="M54" i="23"/>
  <c r="J249" i="23"/>
  <c r="J251" i="23" s="1"/>
  <c r="R201" i="23"/>
  <c r="I466" i="23"/>
  <c r="F446" i="23"/>
  <c r="M557" i="23"/>
  <c r="O611" i="23"/>
  <c r="O613" i="23" s="1"/>
  <c r="O615" i="23" s="1"/>
  <c r="I731" i="23"/>
  <c r="N696" i="23"/>
  <c r="R102" i="23"/>
  <c r="K538" i="23"/>
  <c r="P327" i="23"/>
  <c r="I567" i="23"/>
  <c r="L12" i="23"/>
  <c r="J483" i="23"/>
  <c r="Q39" i="23"/>
  <c r="M129" i="23"/>
  <c r="M131" i="23" s="1"/>
  <c r="M133" i="23" s="1"/>
  <c r="M252" i="23"/>
  <c r="H592" i="23"/>
  <c r="Q706" i="23"/>
  <c r="T160" i="23"/>
  <c r="I355" i="23"/>
  <c r="I357" i="23" s="1"/>
  <c r="I359" i="23" s="1"/>
  <c r="R342" i="23"/>
  <c r="G130" i="23"/>
  <c r="T453" i="23"/>
  <c r="N370" i="23"/>
  <c r="N372" i="23" s="1"/>
  <c r="N374" i="23" s="1"/>
  <c r="F328" i="23"/>
  <c r="L304" i="23"/>
  <c r="I535" i="23"/>
  <c r="I537" i="23" s="1"/>
  <c r="O126" i="23"/>
  <c r="T622" i="23"/>
  <c r="G46" i="23"/>
  <c r="K587" i="23"/>
  <c r="H737" i="23"/>
  <c r="M523" i="23"/>
  <c r="K390" i="23"/>
  <c r="K392" i="23" s="1"/>
  <c r="K394" i="23" s="1"/>
  <c r="K391" i="23"/>
  <c r="N438" i="23"/>
  <c r="H258" i="23"/>
  <c r="J599" i="23"/>
  <c r="F410" i="23"/>
  <c r="F412" i="23" s="1"/>
  <c r="F414" i="23" s="1"/>
  <c r="F411" i="23"/>
  <c r="T616" i="23"/>
  <c r="T618" i="23" s="1"/>
  <c r="G138" i="23"/>
  <c r="P443" i="23"/>
  <c r="I518" i="23"/>
  <c r="K545" i="23"/>
  <c r="M547" i="23"/>
  <c r="H231" i="23"/>
  <c r="H233" i="23" s="1"/>
  <c r="H235" i="23" s="1"/>
  <c r="J316" i="23"/>
  <c r="J500" i="23"/>
  <c r="J502" i="23" s="1"/>
  <c r="J504" i="23" s="1"/>
  <c r="P57" i="23"/>
  <c r="P59" i="23" s="1"/>
  <c r="P61" i="23" s="1"/>
  <c r="R340" i="23"/>
  <c r="S340" i="23" s="1"/>
  <c r="M460" i="23"/>
  <c r="T81" i="23"/>
  <c r="T83" i="23" s="1"/>
  <c r="T85" i="23" s="1"/>
  <c r="N285" i="23"/>
  <c r="N287" i="23" s="1"/>
  <c r="N289" i="23" s="1"/>
  <c r="Q724" i="23"/>
  <c r="K687" i="23"/>
  <c r="H160" i="23"/>
  <c r="R574" i="23"/>
  <c r="I294" i="23"/>
  <c r="H631" i="23"/>
  <c r="H633" i="23" s="1"/>
  <c r="M244" i="23"/>
  <c r="H108" i="23"/>
  <c r="K616" i="23"/>
  <c r="K618" i="23" s="1"/>
  <c r="K620" i="23" s="1"/>
  <c r="P692" i="23"/>
  <c r="M538" i="23"/>
  <c r="M616" i="23"/>
  <c r="G42" i="23"/>
  <c r="G667" i="23"/>
  <c r="P168" i="23"/>
  <c r="H244" i="23"/>
  <c r="O520" i="23"/>
  <c r="O522" i="23" s="1"/>
  <c r="O524" i="23" s="1"/>
  <c r="K601" i="23"/>
  <c r="K603" i="23" s="1"/>
  <c r="I184" i="23"/>
  <c r="R646" i="23"/>
  <c r="F435" i="23"/>
  <c r="F437" i="23" s="1"/>
  <c r="F439" i="23" s="1"/>
  <c r="F436" i="23"/>
  <c r="G651" i="23"/>
  <c r="G653" i="23" s="1"/>
  <c r="K386" i="23"/>
  <c r="J36" i="23"/>
  <c r="J552" i="23"/>
  <c r="O24" i="23"/>
  <c r="T561" i="23"/>
  <c r="T563" i="23" s="1"/>
  <c r="T564" i="23"/>
  <c r="F75" i="23"/>
  <c r="F77" i="23" s="1"/>
  <c r="F79" i="23" s="1"/>
  <c r="G508" i="23"/>
  <c r="L520" i="23"/>
  <c r="L522" i="23" s="1"/>
  <c r="L118" i="23"/>
  <c r="M160" i="23"/>
  <c r="R626" i="23"/>
  <c r="R628" i="23" s="1"/>
  <c r="R630" i="23" s="1"/>
  <c r="I511" i="23"/>
  <c r="K334" i="23"/>
  <c r="Q734" i="23"/>
  <c r="O448" i="23"/>
  <c r="G66" i="23"/>
  <c r="J533" i="23"/>
  <c r="L561" i="23"/>
  <c r="F401" i="23"/>
  <c r="R450" i="23"/>
  <c r="R452" i="23"/>
  <c r="Q637" i="23"/>
  <c r="S637" i="23" s="1"/>
  <c r="K52" i="23"/>
  <c r="N324" i="23"/>
  <c r="F651" i="23"/>
  <c r="F653" i="23" s="1"/>
  <c r="F655" i="23" s="1"/>
  <c r="H18" i="23"/>
  <c r="Q401" i="23"/>
  <c r="N327" i="23"/>
  <c r="N329" i="23"/>
  <c r="L564" i="23"/>
  <c r="M165" i="23"/>
  <c r="M167" i="23" s="1"/>
  <c r="M169" i="23" s="1"/>
  <c r="I135" i="23"/>
  <c r="I137" i="23"/>
  <c r="O165" i="23"/>
  <c r="O167" i="23" s="1"/>
  <c r="O169" i="23" s="1"/>
  <c r="R621" i="23"/>
  <c r="K415" i="23"/>
  <c r="L385" i="23"/>
  <c r="T222" i="23"/>
  <c r="P607" i="23"/>
  <c r="K33" i="23"/>
  <c r="R569" i="23"/>
  <c r="Q60" i="23"/>
  <c r="R60" i="23"/>
  <c r="H120" i="23"/>
  <c r="H196" i="23"/>
  <c r="K189" i="23"/>
  <c r="K191" i="23" s="1"/>
  <c r="T303" i="23"/>
  <c r="T305" i="23" s="1"/>
  <c r="T307" i="23" s="1"/>
  <c r="P270" i="23"/>
  <c r="G556" i="23"/>
  <c r="G558" i="23" s="1"/>
  <c r="O46" i="23"/>
  <c r="M84" i="23"/>
  <c r="T586" i="23"/>
  <c r="T588" i="23" s="1"/>
  <c r="T590" i="23" s="1"/>
  <c r="N75" i="23"/>
  <c r="N77" i="23" s="1"/>
  <c r="Q250" i="23"/>
  <c r="S250" i="23"/>
  <c r="K642" i="23"/>
  <c r="Q481" i="23"/>
  <c r="Q722" i="23"/>
  <c r="S722" i="23"/>
  <c r="N40" i="23"/>
  <c r="K440" i="23"/>
  <c r="K442" i="23" s="1"/>
  <c r="K444" i="23" s="1"/>
  <c r="O694" i="23"/>
  <c r="P196" i="23"/>
  <c r="R324" i="23"/>
  <c r="O674" i="23"/>
  <c r="I425" i="23"/>
  <c r="P689" i="23"/>
  <c r="P370" i="23"/>
  <c r="P372" i="23"/>
  <c r="P374" i="23" s="1"/>
  <c r="Q303" i="23"/>
  <c r="S303" i="23" s="1"/>
  <c r="S305" i="23" s="1"/>
  <c r="T744" i="23"/>
  <c r="O189" i="23"/>
  <c r="O191" i="23" s="1"/>
  <c r="H174" i="23"/>
  <c r="I473" i="23"/>
  <c r="G495" i="23"/>
  <c r="K418" i="23"/>
  <c r="F378" i="23"/>
  <c r="H523" i="23"/>
  <c r="L411" i="23"/>
  <c r="K606" i="23"/>
  <c r="K608" i="23" s="1"/>
  <c r="L546" i="23"/>
  <c r="L548" i="23" s="1"/>
  <c r="L550" i="23" s="1"/>
  <c r="R160" i="23"/>
  <c r="K594" i="23"/>
  <c r="R391" i="23"/>
  <c r="F207" i="23"/>
  <c r="F209" i="23" s="1"/>
  <c r="R411" i="23"/>
  <c r="R154" i="23"/>
  <c r="S154" i="23" s="1"/>
  <c r="F118" i="23"/>
  <c r="N579" i="23"/>
  <c r="K361" i="23"/>
  <c r="F330" i="23"/>
  <c r="Q156" i="23"/>
  <c r="P631" i="23"/>
  <c r="P633" i="23" s="1"/>
  <c r="P339" i="23"/>
  <c r="P341" i="23" s="1"/>
  <c r="P343" i="23" s="1"/>
  <c r="M485" i="23"/>
  <c r="M487" i="23" s="1"/>
  <c r="M489" i="23" s="1"/>
  <c r="P264" i="23"/>
  <c r="H46" i="23"/>
  <c r="M138" i="23"/>
  <c r="J190" i="23"/>
  <c r="R105" i="23"/>
  <c r="R107" i="23" s="1"/>
  <c r="I599" i="23"/>
  <c r="R582" i="23"/>
  <c r="L438" i="23"/>
  <c r="I204" i="23"/>
  <c r="O219" i="23"/>
  <c r="O221" i="23" s="1"/>
  <c r="L505" i="23"/>
  <c r="L507" i="23" s="1"/>
  <c r="L509" i="23" s="1"/>
  <c r="L506" i="23"/>
  <c r="K540" i="23"/>
  <c r="K542" i="23"/>
  <c r="G581" i="23"/>
  <c r="G583" i="23" s="1"/>
  <c r="G585" i="23" s="1"/>
  <c r="R679" i="23"/>
  <c r="G396" i="23"/>
  <c r="J292" i="23"/>
  <c r="R415" i="23"/>
  <c r="S415" i="23" s="1"/>
  <c r="F321" i="23"/>
  <c r="H552" i="23"/>
  <c r="F256" i="23"/>
  <c r="R108" i="23"/>
  <c r="R12" i="23"/>
  <c r="R413" i="23"/>
  <c r="I515" i="23"/>
  <c r="I517" i="23" s="1"/>
  <c r="G672" i="23"/>
  <c r="Q21" i="23"/>
  <c r="Q23" i="23" s="1"/>
  <c r="Q25" i="23" s="1"/>
  <c r="M76" i="23"/>
  <c r="I225" i="23"/>
  <c r="I227" i="23" s="1"/>
  <c r="G736" i="23"/>
  <c r="M659" i="23"/>
  <c r="R443" i="23"/>
  <c r="R707" i="23"/>
  <c r="T458" i="23"/>
  <c r="J709" i="23"/>
  <c r="J707" i="23"/>
  <c r="I691" i="23"/>
  <c r="I693" i="23"/>
  <c r="I695" i="23" s="1"/>
  <c r="K365" i="23"/>
  <c r="R90" i="23"/>
  <c r="S90" i="23" s="1"/>
  <c r="I208" i="23"/>
  <c r="I506" i="23"/>
  <c r="T268" i="23"/>
  <c r="G353" i="23"/>
  <c r="N339" i="23"/>
  <c r="N341" i="23" s="1"/>
  <c r="O561" i="23"/>
  <c r="O563" i="23" s="1"/>
  <c r="O562" i="23"/>
  <c r="G298" i="23"/>
  <c r="M340" i="23"/>
  <c r="N58" i="23"/>
  <c r="J172" i="23"/>
  <c r="H391" i="23"/>
  <c r="G455" i="23"/>
  <c r="G457" i="23" s="1"/>
  <c r="J744" i="23"/>
  <c r="H676" i="23"/>
  <c r="H678" i="23" s="1"/>
  <c r="H680" i="23" s="1"/>
  <c r="N358" i="23"/>
  <c r="O569" i="23"/>
  <c r="N36" i="23"/>
  <c r="F166" i="23"/>
  <c r="T351" i="23"/>
  <c r="L363" i="23"/>
  <c r="K571" i="23"/>
  <c r="K573" i="23" s="1"/>
  <c r="K575" i="23" s="1"/>
  <c r="Q63" i="23"/>
  <c r="R564" i="23"/>
  <c r="J525" i="23"/>
  <c r="J527" i="23" s="1"/>
  <c r="J440" i="23"/>
  <c r="J442" i="23" s="1"/>
  <c r="L621" i="23"/>
  <c r="L623" i="23"/>
  <c r="J443" i="23"/>
  <c r="T204" i="23"/>
  <c r="K567" i="23"/>
  <c r="P426" i="23"/>
  <c r="M361" i="23"/>
  <c r="Q460" i="23"/>
  <c r="S460" i="23" s="1"/>
  <c r="S462" i="23" s="1"/>
  <c r="T208" i="23"/>
  <c r="Q310" i="23"/>
  <c r="R310" i="23"/>
  <c r="R291" i="23"/>
  <c r="L410" i="23"/>
  <c r="L412" i="23" s="1"/>
  <c r="L414" i="23" s="1"/>
  <c r="L531" i="23"/>
  <c r="M606" i="23"/>
  <c r="M608" i="23" s="1"/>
  <c r="F126" i="23"/>
  <c r="P386" i="23"/>
  <c r="R243" i="23"/>
  <c r="R245" i="23" s="1"/>
  <c r="R247" i="23" s="1"/>
  <c r="F431" i="23"/>
  <c r="G345" i="23"/>
  <c r="R614" i="23"/>
  <c r="M475" i="23"/>
  <c r="M477" i="23" s="1"/>
  <c r="M479" i="23" s="1"/>
  <c r="T153" i="23"/>
  <c r="T155" i="23" s="1"/>
  <c r="T157" i="23" s="1"/>
  <c r="L704" i="23"/>
  <c r="R455" i="23"/>
  <c r="P722" i="23"/>
  <c r="L222" i="23"/>
  <c r="T10" i="23"/>
  <c r="P69" i="23"/>
  <c r="P71" i="23" s="1"/>
  <c r="P73" i="23" s="1"/>
  <c r="G566" i="23"/>
  <c r="G568" i="23" s="1"/>
  <c r="L76" i="23"/>
  <c r="R656" i="23"/>
  <c r="R658" i="23"/>
  <c r="R660" i="23" s="1"/>
  <c r="I40" i="23"/>
  <c r="H597" i="23"/>
  <c r="N641" i="23"/>
  <c r="N643" i="23" s="1"/>
  <c r="G592" i="23"/>
  <c r="I632" i="23"/>
  <c r="G636" i="23"/>
  <c r="G638" i="23" s="1"/>
  <c r="G640" i="23" s="1"/>
  <c r="T70" i="23"/>
  <c r="O12" i="23"/>
  <c r="J736" i="23"/>
  <c r="M480" i="23"/>
  <c r="M482" i="23" s="1"/>
  <c r="M484" i="23" s="1"/>
  <c r="L346" i="23"/>
  <c r="K561" i="23"/>
  <c r="K563" i="23" s="1"/>
  <c r="O172" i="23"/>
  <c r="R130" i="23"/>
  <c r="M647" i="23"/>
  <c r="L292" i="23"/>
  <c r="P719" i="23"/>
  <c r="O386" i="23"/>
  <c r="M525" i="23"/>
  <c r="M527" i="23" s="1"/>
  <c r="P398" i="23"/>
  <c r="Q346" i="23"/>
  <c r="J177" i="23"/>
  <c r="J602" i="23"/>
  <c r="M52" i="23"/>
  <c r="M78" i="23"/>
  <c r="L342" i="23"/>
  <c r="L343" i="23" s="1"/>
  <c r="I612" i="23"/>
  <c r="M339" i="23"/>
  <c r="M341" i="23" s="1"/>
  <c r="O353" i="23"/>
  <c r="G438" i="23"/>
  <c r="P114" i="23"/>
  <c r="Q463" i="23"/>
  <c r="H378" i="23"/>
  <c r="J727" i="23"/>
  <c r="I75" i="23"/>
  <c r="I77" i="23" s="1"/>
  <c r="I79" i="23" s="1"/>
  <c r="R513" i="23"/>
  <c r="G574" i="23"/>
  <c r="P468" i="23"/>
  <c r="J183" i="23"/>
  <c r="J185" i="23" s="1"/>
  <c r="J187" i="23" s="1"/>
  <c r="N186" i="23"/>
  <c r="Q679" i="23"/>
  <c r="G383" i="23"/>
  <c r="F490" i="23"/>
  <c r="F492" i="23" s="1"/>
  <c r="F494" i="23" s="1"/>
  <c r="L330" i="23"/>
  <c r="F280" i="23"/>
  <c r="T348" i="23"/>
  <c r="G652" i="23"/>
  <c r="F616" i="23"/>
  <c r="G686" i="23"/>
  <c r="G688" i="23" s="1"/>
  <c r="I368" i="23"/>
  <c r="T425" i="23"/>
  <c r="T427" i="23" s="1"/>
  <c r="T429" i="23" s="1"/>
  <c r="I339" i="23"/>
  <c r="I341" i="23" s="1"/>
  <c r="I343" i="23" s="1"/>
  <c r="G418" i="23"/>
  <c r="N694" i="23"/>
  <c r="Q388" i="23"/>
  <c r="O96" i="23"/>
  <c r="N440" i="23"/>
  <c r="N442" i="23" s="1"/>
  <c r="N444" i="23" s="1"/>
  <c r="I141" i="23"/>
  <c r="I143" i="23" s="1"/>
  <c r="I145" i="23" s="1"/>
  <c r="G540" i="23"/>
  <c r="G542" i="23" s="1"/>
  <c r="G544" i="23" s="1"/>
  <c r="P651" i="23"/>
  <c r="P653" i="23" s="1"/>
  <c r="P655" i="23" s="1"/>
  <c r="P652" i="23"/>
  <c r="R346" i="23"/>
  <c r="S346" i="23" s="1"/>
  <c r="H582" i="23"/>
  <c r="F453" i="23"/>
  <c r="J370" i="23"/>
  <c r="J372" i="23" s="1"/>
  <c r="J355" i="23"/>
  <c r="T712" i="23"/>
  <c r="J204" i="23"/>
  <c r="J203" i="23"/>
  <c r="O571" i="23"/>
  <c r="N258" i="23"/>
  <c r="I210" i="23"/>
  <c r="J243" i="23"/>
  <c r="J245" i="23"/>
  <c r="H291" i="23"/>
  <c r="H293" i="23" s="1"/>
  <c r="H295" i="23" s="1"/>
  <c r="I619" i="23"/>
  <c r="J418" i="23"/>
  <c r="J508" i="23"/>
  <c r="O413" i="23"/>
  <c r="N318" i="23"/>
  <c r="P184" i="23"/>
  <c r="F340" i="23"/>
  <c r="N513" i="23"/>
  <c r="R141" i="23"/>
  <c r="R143" i="23" s="1"/>
  <c r="R145" i="23" s="1"/>
  <c r="I195" i="23"/>
  <c r="I197" i="23"/>
  <c r="I199" i="23" s="1"/>
  <c r="H481" i="23"/>
  <c r="K10" i="23"/>
  <c r="N597" i="23"/>
  <c r="N396" i="23"/>
  <c r="T636" i="23"/>
  <c r="T638" i="23" s="1"/>
  <c r="J410" i="23"/>
  <c r="J412" i="23" s="1"/>
  <c r="J414" i="23" s="1"/>
  <c r="J353" i="23"/>
  <c r="K34" i="23"/>
  <c r="L428" i="23"/>
  <c r="P160" i="23"/>
  <c r="T46" i="23"/>
  <c r="Q348" i="23"/>
  <c r="S348" i="23"/>
  <c r="G282" i="23"/>
  <c r="N607" i="23"/>
  <c r="F513" i="23"/>
  <c r="T510" i="23"/>
  <c r="T512" i="23" s="1"/>
  <c r="P304" i="23"/>
  <c r="K577" i="23"/>
  <c r="O468" i="23"/>
  <c r="I48" i="23"/>
  <c r="R156" i="23"/>
  <c r="Q707" i="23"/>
  <c r="S707" i="23" s="1"/>
  <c r="Q30" i="23"/>
  <c r="I120" i="23"/>
  <c r="M310" i="23"/>
  <c r="K426" i="23"/>
  <c r="I644" i="23"/>
  <c r="Q435" i="23"/>
  <c r="G82" i="23"/>
  <c r="H739" i="23"/>
  <c r="P500" i="23"/>
  <c r="P502" i="23" s="1"/>
  <c r="P504" i="23" s="1"/>
  <c r="K234" i="23"/>
  <c r="Q571" i="23"/>
  <c r="Q573" i="23"/>
  <c r="F420" i="23"/>
  <c r="N734" i="23"/>
  <c r="Q261" i="23"/>
  <c r="Q263" i="23" s="1"/>
  <c r="Q262" i="23"/>
  <c r="O207" i="23"/>
  <c r="O209" i="23" s="1"/>
  <c r="O211" i="23" s="1"/>
  <c r="N330" i="23"/>
  <c r="F12" i="23"/>
  <c r="K274" i="23"/>
  <c r="T249" i="23"/>
  <c r="T251" i="23" s="1"/>
  <c r="T253" i="23" s="1"/>
  <c r="H186" i="23"/>
  <c r="Q421" i="23"/>
  <c r="S421" i="23" s="1"/>
  <c r="K511" i="23"/>
  <c r="H63" i="23"/>
  <c r="H65" i="23" s="1"/>
  <c r="L52" i="23"/>
  <c r="G340" i="23"/>
  <c r="H124" i="23"/>
  <c r="P535" i="23"/>
  <c r="M350" i="23"/>
  <c r="M352" i="23" s="1"/>
  <c r="O114" i="23"/>
  <c r="Q699" i="23"/>
  <c r="T192" i="23"/>
  <c r="O162" i="23"/>
  <c r="G498" i="23"/>
  <c r="P165" i="23"/>
  <c r="P167" i="23" s="1"/>
  <c r="Q436" i="23"/>
  <c r="H724" i="23"/>
  <c r="I611" i="23"/>
  <c r="O117" i="23"/>
  <c r="O119" i="23" s="1"/>
  <c r="O121" i="23" s="1"/>
  <c r="O118" i="23"/>
  <c r="M222" i="23"/>
  <c r="J334" i="23"/>
  <c r="N376" i="23"/>
  <c r="T493" i="23"/>
  <c r="N371" i="23"/>
  <c r="H661" i="23"/>
  <c r="H663" i="23" s="1"/>
  <c r="T629" i="23"/>
  <c r="F631" i="23"/>
  <c r="F633" i="23" s="1"/>
  <c r="F635" i="23" s="1"/>
  <c r="L458" i="23"/>
  <c r="H226" i="23"/>
  <c r="H503" i="23"/>
  <c r="I569" i="23"/>
  <c r="I463" i="23"/>
  <c r="F373" i="23"/>
  <c r="R500" i="23"/>
  <c r="L637" i="23"/>
  <c r="M686" i="23"/>
  <c r="M688" i="23" s="1"/>
  <c r="T473" i="23"/>
  <c r="F574" i="23"/>
  <c r="Q602" i="23"/>
  <c r="S602" i="23" s="1"/>
  <c r="H410" i="23"/>
  <c r="H412" i="23" s="1"/>
  <c r="H414" i="23" s="1"/>
  <c r="R731" i="23"/>
  <c r="I465" i="23"/>
  <c r="I467" i="23" s="1"/>
  <c r="I469" i="23" s="1"/>
  <c r="O400" i="23"/>
  <c r="O402" i="23" s="1"/>
  <c r="O404" i="23" s="1"/>
  <c r="T21" i="23"/>
  <c r="T23" i="23" s="1"/>
  <c r="O626" i="23"/>
  <c r="O628" i="23" s="1"/>
  <c r="O630" i="23" s="1"/>
  <c r="Q159" i="23"/>
  <c r="Q161" i="23" s="1"/>
  <c r="Q163" i="23" s="1"/>
  <c r="O87" i="23"/>
  <c r="O89" i="23" s="1"/>
  <c r="O91" i="23" s="1"/>
  <c r="F731" i="23"/>
  <c r="F733" i="23" s="1"/>
  <c r="F734" i="23"/>
  <c r="F729" i="23"/>
  <c r="R189" i="23"/>
  <c r="K611" i="23"/>
  <c r="K613" i="23" s="1"/>
  <c r="K612" i="23"/>
  <c r="P456" i="23"/>
  <c r="M228" i="23"/>
  <c r="R150" i="23"/>
  <c r="R151" i="23" s="1"/>
  <c r="F461" i="23"/>
  <c r="F112" i="23"/>
  <c r="M108" i="23"/>
  <c r="F682" i="23"/>
  <c r="Q22" i="23"/>
  <c r="S22" i="23" s="1"/>
  <c r="I322" i="23"/>
  <c r="L322" i="23"/>
  <c r="M327" i="23"/>
  <c r="M329" i="23" s="1"/>
  <c r="M331" i="23" s="1"/>
  <c r="F70" i="23"/>
  <c r="R468" i="23"/>
  <c r="I624" i="23"/>
  <c r="I661" i="23"/>
  <c r="I663" i="23" s="1"/>
  <c r="I665" i="23" s="1"/>
  <c r="I662" i="23"/>
  <c r="N704" i="23"/>
  <c r="H385" i="23"/>
  <c r="H387" i="23" s="1"/>
  <c r="H389" i="23" s="1"/>
  <c r="G448" i="23"/>
  <c r="M246" i="23"/>
  <c r="G300" i="23"/>
  <c r="L571" i="23"/>
  <c r="L573" i="23" s="1"/>
  <c r="L575" i="23" s="1"/>
  <c r="N333" i="23"/>
  <c r="N335" i="23" s="1"/>
  <c r="T518" i="23"/>
  <c r="F285" i="23"/>
  <c r="F287" i="23"/>
  <c r="H601" i="23"/>
  <c r="H603" i="23" s="1"/>
  <c r="L478" i="23"/>
  <c r="I363" i="23"/>
  <c r="K572" i="23"/>
  <c r="F607" i="23"/>
  <c r="M22" i="23"/>
  <c r="L16" i="23"/>
  <c r="R744" i="23"/>
  <c r="N731" i="23"/>
  <c r="N733" i="23" s="1"/>
  <c r="K564" i="23"/>
  <c r="G674" i="23"/>
  <c r="N418" i="23"/>
  <c r="Q216" i="23"/>
  <c r="S216" i="23" s="1"/>
  <c r="I192" i="23"/>
  <c r="J579" i="23"/>
  <c r="T368" i="23"/>
  <c r="Q592" i="23"/>
  <c r="S592" i="23" s="1"/>
  <c r="H626" i="23"/>
  <c r="H628" i="23" s="1"/>
  <c r="H627" i="23"/>
  <c r="Q355" i="23"/>
  <c r="Q357" i="23" s="1"/>
  <c r="Q359" i="23" s="1"/>
  <c r="P405" i="23"/>
  <c r="P407" i="23"/>
  <c r="P409" i="23" s="1"/>
  <c r="P406" i="23"/>
  <c r="H213" i="23"/>
  <c r="H215" i="23" s="1"/>
  <c r="H214" i="23"/>
  <c r="G316" i="23"/>
  <c r="H350" i="23"/>
  <c r="H352" i="23" s="1"/>
  <c r="H354" i="23" s="1"/>
  <c r="F450" i="23"/>
  <c r="K471" i="23"/>
  <c r="T54" i="23"/>
  <c r="T574" i="23"/>
  <c r="R322" i="23"/>
  <c r="S322" i="23" s="1"/>
  <c r="J463" i="23"/>
  <c r="P102" i="23"/>
  <c r="L365" i="23"/>
  <c r="L367" i="23" s="1"/>
  <c r="O609" i="23"/>
  <c r="R435" i="23"/>
  <c r="R437" i="23" s="1"/>
  <c r="O249" i="23"/>
  <c r="O251" i="23" s="1"/>
  <c r="O253" i="23" s="1"/>
  <c r="Q671" i="23"/>
  <c r="S671" i="23" s="1"/>
  <c r="S673" i="23" s="1"/>
  <c r="O405" i="23"/>
  <c r="O407" i="23" s="1"/>
  <c r="O409" i="23" s="1"/>
  <c r="T696" i="23"/>
  <c r="T698" i="23" s="1"/>
  <c r="T697" i="23"/>
  <c r="P465" i="23"/>
  <c r="T546" i="23"/>
  <c r="T548" i="23" s="1"/>
  <c r="T550" i="23" s="1"/>
  <c r="K586" i="23"/>
  <c r="K588" i="23" s="1"/>
  <c r="K590" i="23" s="1"/>
  <c r="K237" i="23"/>
  <c r="K239" i="23" s="1"/>
  <c r="K241" i="23" s="1"/>
  <c r="L666" i="23"/>
  <c r="L668" i="23" s="1"/>
  <c r="L670" i="23" s="1"/>
  <c r="L667" i="23"/>
  <c r="K395" i="23"/>
  <c r="K397" i="23"/>
  <c r="T572" i="23"/>
  <c r="M403" i="23"/>
  <c r="G150" i="23"/>
  <c r="Q328" i="23"/>
  <c r="N336" i="23"/>
  <c r="N707" i="23"/>
  <c r="R631" i="23"/>
  <c r="R633" i="23" s="1"/>
  <c r="R635" i="23" s="1"/>
  <c r="I380" i="23"/>
  <c r="I382" i="23" s="1"/>
  <c r="I384" i="23" s="1"/>
  <c r="K105" i="23"/>
  <c r="K107" i="23" s="1"/>
  <c r="K109" i="23" s="1"/>
  <c r="O525" i="23"/>
  <c r="O527" i="23"/>
  <c r="O529" i="23" s="1"/>
  <c r="T677" i="23"/>
  <c r="R661" i="23"/>
  <c r="R663" i="23" s="1"/>
  <c r="R665" i="23" s="1"/>
  <c r="R662" i="23"/>
  <c r="K639" i="23"/>
  <c r="Q612" i="23"/>
  <c r="M510" i="23"/>
  <c r="M512" i="23"/>
  <c r="M514" i="23"/>
  <c r="Q410" i="23"/>
  <c r="Q412" i="23" s="1"/>
  <c r="Q414" i="23" s="1"/>
  <c r="R592" i="23"/>
  <c r="Q445" i="23"/>
  <c r="S445" i="23" s="1"/>
  <c r="S447" i="23" s="1"/>
  <c r="I288" i="23"/>
  <c r="O736" i="23"/>
  <c r="O738" i="23" s="1"/>
  <c r="O740" i="23" s="1"/>
  <c r="N393" i="23"/>
  <c r="H148" i="23"/>
  <c r="R33" i="23"/>
  <c r="R35" i="23" s="1"/>
  <c r="R37" i="23" s="1"/>
  <c r="L671" i="23"/>
  <c r="L673" i="23" s="1"/>
  <c r="L675" i="23" s="1"/>
  <c r="J160" i="23"/>
  <c r="N306" i="23"/>
  <c r="J564" i="23"/>
  <c r="T441" i="23"/>
  <c r="O261" i="23"/>
  <c r="O263" i="23" s="1"/>
  <c r="O265" i="23" s="1"/>
  <c r="T445" i="23"/>
  <c r="T447" i="23" s="1"/>
  <c r="I87" i="23"/>
  <c r="I89" i="23" s="1"/>
  <c r="N141" i="23"/>
  <c r="N143" i="23" s="1"/>
  <c r="Q721" i="23"/>
  <c r="H637" i="23"/>
  <c r="K554" i="23"/>
  <c r="T405" i="23"/>
  <c r="G714" i="23"/>
  <c r="P671" i="23"/>
  <c r="P673" i="23" s="1"/>
  <c r="Q280" i="23"/>
  <c r="S280" i="23" s="1"/>
  <c r="R446" i="23"/>
  <c r="S446" i="23" s="1"/>
  <c r="T96" i="23"/>
  <c r="T150" i="23"/>
  <c r="L729" i="23"/>
  <c r="R717" i="23"/>
  <c r="M39" i="23"/>
  <c r="M41" i="23" s="1"/>
  <c r="M43" i="23" s="1"/>
  <c r="J465" i="23"/>
  <c r="J467" i="23" s="1"/>
  <c r="J469" i="23" s="1"/>
  <c r="L10" i="23"/>
  <c r="H237" i="23"/>
  <c r="H239" i="23" s="1"/>
  <c r="Q213" i="23"/>
  <c r="K51" i="23"/>
  <c r="K53" i="23" s="1"/>
  <c r="Q196" i="23"/>
  <c r="S196" i="23" s="1"/>
  <c r="J232" i="23"/>
  <c r="N51" i="23"/>
  <c r="N53" i="23" s="1"/>
  <c r="N54" i="23"/>
  <c r="O33" i="23"/>
  <c r="O35" i="23" s="1"/>
  <c r="G436" i="23"/>
  <c r="O370" i="23"/>
  <c r="O372" i="23" s="1"/>
  <c r="N342" i="23"/>
  <c r="T726" i="23"/>
  <c r="K69" i="23"/>
  <c r="K71" i="23" s="1"/>
  <c r="K73" i="23" s="1"/>
  <c r="H42" i="23"/>
  <c r="J682" i="23"/>
  <c r="O21" i="23"/>
  <c r="O23" i="23" s="1"/>
  <c r="O25" i="23" s="1"/>
  <c r="J420" i="23"/>
  <c r="R641" i="23"/>
  <c r="F589" i="23"/>
  <c r="R714" i="23"/>
  <c r="P576" i="23"/>
  <c r="P578" i="23"/>
  <c r="I483" i="23"/>
  <c r="R403" i="23"/>
  <c r="S403" i="23" s="1"/>
  <c r="H425" i="23"/>
  <c r="H27" i="23"/>
  <c r="H29" i="23" s="1"/>
  <c r="H31" i="23" s="1"/>
  <c r="L463" i="23"/>
  <c r="R531" i="23"/>
  <c r="H322" i="23"/>
  <c r="L124" i="23"/>
  <c r="I606" i="23"/>
  <c r="I608" i="23" s="1"/>
  <c r="P420" i="23"/>
  <c r="P422" i="23" s="1"/>
  <c r="L345" i="23"/>
  <c r="L347" i="23" s="1"/>
  <c r="L349" i="23" s="1"/>
  <c r="T395" i="23"/>
  <c r="T397" i="23"/>
  <c r="T399" i="23"/>
  <c r="P75" i="23"/>
  <c r="P77" i="23" s="1"/>
  <c r="P79" i="23" s="1"/>
  <c r="R159" i="23"/>
  <c r="R161" i="23" s="1"/>
  <c r="R163" i="23" s="1"/>
  <c r="J315" i="23"/>
  <c r="J317" i="23" s="1"/>
  <c r="J319" i="23" s="1"/>
  <c r="F727" i="23"/>
  <c r="T491" i="23"/>
  <c r="Q525" i="23"/>
  <c r="G606" i="23"/>
  <c r="G608" i="23" s="1"/>
  <c r="F604" i="23"/>
  <c r="Q292" i="23"/>
  <c r="J333" i="23"/>
  <c r="J335" i="23" s="1"/>
  <c r="J337" i="23" s="1"/>
  <c r="H651" i="23"/>
  <c r="H653" i="23" s="1"/>
  <c r="H655" i="23" s="1"/>
  <c r="M300" i="23"/>
  <c r="L577" i="23"/>
  <c r="L358" i="23"/>
  <c r="M684" i="23"/>
  <c r="P470" i="23"/>
  <c r="I45" i="23"/>
  <c r="I47" i="23" s="1"/>
  <c r="H664" i="23"/>
  <c r="P724" i="23"/>
  <c r="Q136" i="23"/>
  <c r="I521" i="23"/>
  <c r="G545" i="23"/>
  <c r="G391" i="23"/>
  <c r="L228" i="23"/>
  <c r="T717" i="23"/>
  <c r="O93" i="23"/>
  <c r="N78" i="23"/>
  <c r="P410" i="23"/>
  <c r="P412" i="23" s="1"/>
  <c r="P411" i="23"/>
  <c r="M178" i="23"/>
  <c r="H396" i="23"/>
  <c r="G375" i="23"/>
  <c r="G377" i="23" s="1"/>
  <c r="L475" i="23"/>
  <c r="L477" i="23" s="1"/>
  <c r="H274" i="23"/>
  <c r="O666" i="23"/>
  <c r="O668" i="23" s="1"/>
  <c r="O670" i="23" s="1"/>
  <c r="N82" i="23"/>
  <c r="M584" i="23"/>
  <c r="Q166" i="23"/>
  <c r="N483" i="23"/>
  <c r="H697" i="23"/>
  <c r="P360" i="23"/>
  <c r="P362" i="23" s="1"/>
  <c r="P364" i="23" s="1"/>
  <c r="P361" i="23"/>
  <c r="Q540" i="23"/>
  <c r="L461" i="23"/>
  <c r="T291" i="23"/>
  <c r="T293" i="23"/>
  <c r="T295" i="23" s="1"/>
  <c r="F667" i="23"/>
  <c r="N528" i="23"/>
  <c r="F21" i="23"/>
  <c r="F23" i="23" s="1"/>
  <c r="F25" i="23" s="1"/>
  <c r="O549" i="23"/>
  <c r="O178" i="23"/>
  <c r="T282" i="23"/>
  <c r="F621" i="23"/>
  <c r="F623" i="23" s="1"/>
  <c r="F625" i="23" s="1"/>
  <c r="I561" i="23"/>
  <c r="I563" i="23" s="1"/>
  <c r="H168" i="23"/>
  <c r="I108" i="23"/>
  <c r="O285" i="23"/>
  <c r="O287" i="23" s="1"/>
  <c r="T410" i="23"/>
  <c r="T412" i="23" s="1"/>
  <c r="Q12" i="23"/>
  <c r="K637" i="23"/>
  <c r="F90" i="23"/>
  <c r="M385" i="23"/>
  <c r="M387" i="23" s="1"/>
  <c r="M389" i="23" s="1"/>
  <c r="R129" i="23"/>
  <c r="G69" i="23"/>
  <c r="G71" i="23" s="1"/>
  <c r="T279" i="23"/>
  <c r="T624" i="23"/>
  <c r="Q711" i="23"/>
  <c r="Q713" i="23" s="1"/>
  <c r="Q715" i="23" s="1"/>
  <c r="H609" i="23"/>
  <c r="O722" i="23"/>
  <c r="I584" i="23"/>
  <c r="N664" i="23"/>
  <c r="K717" i="23"/>
  <c r="Q243" i="23"/>
  <c r="Q245" i="23" s="1"/>
  <c r="Q247" i="23" s="1"/>
  <c r="T273" i="23"/>
  <c r="R677" i="23"/>
  <c r="S677" i="23" s="1"/>
  <c r="Q619" i="23"/>
  <c r="S619" i="23" s="1"/>
  <c r="R373" i="23"/>
  <c r="S373" i="23" s="1"/>
  <c r="K445" i="23"/>
  <c r="K447" i="23" s="1"/>
  <c r="K449" i="23" s="1"/>
  <c r="F724" i="23"/>
  <c r="N501" i="23"/>
  <c r="P64" i="23"/>
  <c r="L636" i="23"/>
  <c r="L638" i="23" s="1"/>
  <c r="N536" i="23"/>
  <c r="K385" i="23"/>
  <c r="K387" i="23"/>
  <c r="R264" i="23"/>
  <c r="R426" i="23"/>
  <c r="L303" i="23"/>
  <c r="L305" i="23" s="1"/>
  <c r="L307" i="23" s="1"/>
  <c r="K216" i="23"/>
  <c r="Q461" i="23"/>
  <c r="M664" i="23"/>
  <c r="R485" i="23"/>
  <c r="R487" i="23" s="1"/>
  <c r="R489" i="23" s="1"/>
  <c r="Q34" i="23"/>
  <c r="J342" i="23"/>
  <c r="N425" i="23"/>
  <c r="N427" i="23" s="1"/>
  <c r="N429" i="23" s="1"/>
  <c r="L238" i="23"/>
  <c r="N445" i="23"/>
  <c r="Q363" i="23"/>
  <c r="N686" i="23"/>
  <c r="N688" i="23" s="1"/>
  <c r="N689" i="23"/>
  <c r="R46" i="23"/>
  <c r="S46" i="23" s="1"/>
  <c r="M342" i="23"/>
  <c r="J82" i="23"/>
  <c r="Q111" i="23"/>
  <c r="S111" i="23" s="1"/>
  <c r="S113" i="23" s="1"/>
  <c r="F716" i="23"/>
  <c r="F718" i="23" s="1"/>
  <c r="R547" i="23"/>
  <c r="Q659" i="23"/>
  <c r="S659" i="23" s="1"/>
  <c r="F659" i="23"/>
  <c r="O513" i="23"/>
  <c r="L148" i="23"/>
  <c r="K706" i="23"/>
  <c r="K708" i="23" s="1"/>
  <c r="Q45" i="23"/>
  <c r="Q47" i="23" s="1"/>
  <c r="H473" i="23"/>
  <c r="I168" i="23"/>
  <c r="P679" i="23"/>
  <c r="F686" i="23"/>
  <c r="F688" i="23" s="1"/>
  <c r="F690" i="23" s="1"/>
  <c r="F138" i="23"/>
  <c r="O418" i="23"/>
  <c r="S262" i="23"/>
  <c r="J380" i="23"/>
  <c r="J382" i="23" s="1"/>
  <c r="J384" i="23" s="1"/>
  <c r="O696" i="23"/>
  <c r="O698" i="23" s="1"/>
  <c r="O700" i="23" s="1"/>
  <c r="R350" i="23"/>
  <c r="H624" i="23"/>
  <c r="N234" i="23"/>
  <c r="G286" i="23"/>
  <c r="R727" i="23"/>
  <c r="S727" i="23" s="1"/>
  <c r="G649" i="23"/>
  <c r="K24" i="23"/>
  <c r="G180" i="23"/>
  <c r="N726" i="23"/>
  <c r="N728" i="23" s="1"/>
  <c r="L165" i="23"/>
  <c r="L167" i="23" s="1"/>
  <c r="L169" i="23" s="1"/>
  <c r="K621" i="23"/>
  <c r="K623" i="23" s="1"/>
  <c r="K625" i="23" s="1"/>
  <c r="F426" i="23"/>
  <c r="G336" i="23"/>
  <c r="J692" i="23"/>
  <c r="J69" i="23"/>
  <c r="J71" i="23" s="1"/>
  <c r="J73" i="23" s="1"/>
  <c r="J674" i="23"/>
  <c r="G321" i="23"/>
  <c r="G323" i="23" s="1"/>
  <c r="P530" i="23"/>
  <c r="P532" i="23" s="1"/>
  <c r="P534" i="23" s="1"/>
  <c r="H621" i="23"/>
  <c r="H623" i="23" s="1"/>
  <c r="G742" i="23"/>
  <c r="R356" i="23"/>
  <c r="S356" i="23" s="1"/>
  <c r="P99" i="23"/>
  <c r="P101" i="23" s="1"/>
  <c r="F216" i="23"/>
  <c r="J576" i="23"/>
  <c r="J578" i="23" s="1"/>
  <c r="J580" i="23" s="1"/>
  <c r="T413" i="23"/>
  <c r="P545" i="23"/>
  <c r="K316" i="23"/>
  <c r="K672" i="23"/>
  <c r="G646" i="23"/>
  <c r="G648" i="23" s="1"/>
  <c r="G650" i="23" s="1"/>
  <c r="Q132" i="23"/>
  <c r="G144" i="23"/>
  <c r="P244" i="23"/>
  <c r="P490" i="23"/>
  <c r="P492" i="23" s="1"/>
  <c r="P494" i="23" s="1"/>
  <c r="L40" i="23"/>
  <c r="T15" i="23"/>
  <c r="T17" i="23" s="1"/>
  <c r="T19" i="23" s="1"/>
  <c r="Q742" i="23"/>
  <c r="F641" i="23"/>
  <c r="F643" i="23" s="1"/>
  <c r="F645" i="23" s="1"/>
  <c r="R398" i="23"/>
  <c r="S398" i="23" s="1"/>
  <c r="I273" i="23"/>
  <c r="I275" i="23" s="1"/>
  <c r="I277" i="23" s="1"/>
  <c r="O582" i="23"/>
  <c r="F702" i="23"/>
  <c r="P250" i="23"/>
  <c r="J16" i="23"/>
  <c r="F591" i="23"/>
  <c r="F593" i="23" s="1"/>
  <c r="F595" i="23" s="1"/>
  <c r="T567" i="23"/>
  <c r="O198" i="23"/>
  <c r="O199" i="23"/>
  <c r="T526" i="23"/>
  <c r="T232" i="23"/>
  <c r="F647" i="23"/>
  <c r="P460" i="23"/>
  <c r="P462" i="23" s="1"/>
  <c r="P464" i="23" s="1"/>
  <c r="P616" i="23"/>
  <c r="P618" i="23" s="1"/>
  <c r="P620" i="23" s="1"/>
  <c r="T525" i="23"/>
  <c r="T527" i="23" s="1"/>
  <c r="T529" i="23" s="1"/>
  <c r="R353" i="23"/>
  <c r="I501" i="23"/>
  <c r="H566" i="23"/>
  <c r="H568" i="23" s="1"/>
  <c r="H570" i="23" s="1"/>
  <c r="F190" i="23"/>
  <c r="O294" i="23"/>
  <c r="J120" i="23"/>
  <c r="J119" i="23"/>
  <c r="M96" i="23"/>
  <c r="N15" i="23"/>
  <c r="N17" i="23" s="1"/>
  <c r="N19" i="23" s="1"/>
  <c r="R48" i="23"/>
  <c r="K604" i="23"/>
  <c r="L21" i="23"/>
  <c r="F405" i="23"/>
  <c r="F407" i="23" s="1"/>
  <c r="L400" i="23"/>
  <c r="L402" i="23" s="1"/>
  <c r="L404" i="23" s="1"/>
  <c r="N214" i="23"/>
  <c r="Q365" i="23"/>
  <c r="Q367" i="23" s="1"/>
  <c r="Q369" i="23" s="1"/>
  <c r="P348" i="23"/>
  <c r="O631" i="23"/>
  <c r="O633" i="23" s="1"/>
  <c r="M94" i="23"/>
  <c r="N413" i="23"/>
  <c r="M135" i="23"/>
  <c r="M137" i="23" s="1"/>
  <c r="I476" i="23"/>
  <c r="Q510" i="23"/>
  <c r="Q512" i="23" s="1"/>
  <c r="Q514" i="23" s="1"/>
  <c r="T554" i="23"/>
  <c r="R672" i="23"/>
  <c r="S672" i="23" s="1"/>
  <c r="Q378" i="23"/>
  <c r="S378" i="23" s="1"/>
  <c r="N274" i="23"/>
  <c r="N511" i="23"/>
  <c r="P391" i="23"/>
  <c r="G285" i="23"/>
  <c r="G287" i="23" s="1"/>
  <c r="G289" i="23" s="1"/>
  <c r="Q256" i="23"/>
  <c r="S256" i="23"/>
  <c r="N621" i="23"/>
  <c r="N623" i="23" s="1"/>
  <c r="P21" i="23"/>
  <c r="P23" i="23" s="1"/>
  <c r="P25" i="23" s="1"/>
  <c r="H470" i="23"/>
  <c r="H472" i="23" s="1"/>
  <c r="Q18" i="23"/>
  <c r="J601" i="23"/>
  <c r="J603" i="23" s="1"/>
  <c r="J605" i="23" s="1"/>
  <c r="R410" i="23"/>
  <c r="R412" i="23" s="1"/>
  <c r="I697" i="23"/>
  <c r="O486" i="23"/>
  <c r="M741" i="23"/>
  <c r="M743" i="23" s="1"/>
  <c r="M745" i="23" s="1"/>
  <c r="M731" i="23"/>
  <c r="M733" i="23" s="1"/>
  <c r="M735" i="23" s="1"/>
  <c r="F612" i="23"/>
  <c r="F627" i="23"/>
  <c r="O112" i="23"/>
  <c r="N721" i="23"/>
  <c r="R636" i="23"/>
  <c r="N88" i="23"/>
  <c r="R480" i="23"/>
  <c r="R482" i="23" s="1"/>
  <c r="R484" i="23" s="1"/>
  <c r="F76" i="23"/>
  <c r="H475" i="23"/>
  <c r="H477" i="23" s="1"/>
  <c r="H479" i="23" s="1"/>
  <c r="T256" i="23"/>
  <c r="Q621" i="23"/>
  <c r="Q623" i="23" s="1"/>
  <c r="Q625" i="23" s="1"/>
  <c r="M704" i="23"/>
  <c r="H198" i="23"/>
  <c r="F288" i="23"/>
  <c r="H21" i="23"/>
  <c r="H23" i="23" s="1"/>
  <c r="M602" i="23"/>
  <c r="N480" i="23"/>
  <c r="N482" i="23" s="1"/>
  <c r="P741" i="23"/>
  <c r="P743" i="23" s="1"/>
  <c r="P745" i="23" s="1"/>
  <c r="N270" i="23"/>
  <c r="O724" i="23"/>
  <c r="T78" i="23"/>
  <c r="I226" i="23"/>
  <c r="M51" i="23"/>
  <c r="M53" i="23" s="1"/>
  <c r="I398" i="23"/>
  <c r="O192" i="23"/>
  <c r="N33" i="23"/>
  <c r="N35" i="23" s="1"/>
  <c r="N37" i="23" s="1"/>
  <c r="F376" i="23"/>
  <c r="Q304" i="23"/>
  <c r="S304" i="23" s="1"/>
  <c r="I286" i="23"/>
  <c r="G267" i="23"/>
  <c r="G269" i="23" s="1"/>
  <c r="T375" i="23"/>
  <c r="T377" i="23" s="1"/>
  <c r="G156" i="23"/>
  <c r="R493" i="23"/>
  <c r="R321" i="23"/>
  <c r="R323" i="23" s="1"/>
  <c r="R325" i="23" s="1"/>
  <c r="F552" i="23"/>
  <c r="H636" i="23"/>
  <c r="H638" i="23" s="1"/>
  <c r="H640" i="23" s="1"/>
  <c r="J597" i="23"/>
  <c r="N66" i="23"/>
  <c r="F355" i="23"/>
  <c r="F357" i="23" s="1"/>
  <c r="F359" i="23" s="1"/>
  <c r="J102" i="23"/>
  <c r="J566" i="23"/>
  <c r="J568" i="23" s="1"/>
  <c r="M316" i="23"/>
  <c r="P441" i="23"/>
  <c r="H321" i="23"/>
  <c r="H323" i="23" s="1"/>
  <c r="H325" i="23" s="1"/>
  <c r="T667" i="23"/>
  <c r="J51" i="23"/>
  <c r="J53" i="23" s="1"/>
  <c r="J55" i="23" s="1"/>
  <c r="I159" i="23"/>
  <c r="I161" i="23" s="1"/>
  <c r="I163" i="23" s="1"/>
  <c r="K279" i="23"/>
  <c r="K281" i="23" s="1"/>
  <c r="J651" i="23"/>
  <c r="J653" i="23" s="1"/>
  <c r="J655" i="23" s="1"/>
  <c r="J557" i="23"/>
  <c r="L398" i="23"/>
  <c r="L627" i="23"/>
  <c r="Q84" i="23"/>
  <c r="K15" i="23"/>
  <c r="K17" i="23" s="1"/>
  <c r="I651" i="23"/>
  <c r="I653" i="23" s="1"/>
  <c r="I655" i="23" s="1"/>
  <c r="P207" i="23"/>
  <c r="K100" i="23"/>
  <c r="N166" i="23"/>
  <c r="N363" i="23"/>
  <c r="R704" i="23"/>
  <c r="S704" i="23" s="1"/>
  <c r="G430" i="23"/>
  <c r="G432" i="23"/>
  <c r="G434" i="23" s="1"/>
  <c r="T468" i="23"/>
  <c r="H702" i="23"/>
  <c r="K651" i="23"/>
  <c r="K653" i="23" s="1"/>
  <c r="J238" i="23"/>
  <c r="G569" i="23"/>
  <c r="J538" i="23"/>
  <c r="H418" i="23"/>
  <c r="R142" i="23"/>
  <c r="S142" i="23" s="1"/>
  <c r="P421" i="23"/>
  <c r="K597" i="23"/>
  <c r="Q737" i="23"/>
  <c r="O488" i="23"/>
  <c r="F717" i="23"/>
  <c r="J473" i="23"/>
  <c r="N398" i="23"/>
  <c r="Q78" i="23"/>
  <c r="S78" i="23" s="1"/>
  <c r="I446" i="23"/>
  <c r="N596" i="23"/>
  <c r="N598" i="23" s="1"/>
  <c r="N600" i="23" s="1"/>
  <c r="O732" i="23"/>
  <c r="H587" i="23"/>
  <c r="M226" i="23"/>
  <c r="M609" i="23"/>
  <c r="I430" i="23"/>
  <c r="I432" i="23" s="1"/>
  <c r="I434" i="23" s="1"/>
  <c r="G520" i="23"/>
  <c r="G522" i="23" s="1"/>
  <c r="N196" i="23"/>
  <c r="O250" i="23"/>
  <c r="Q171" i="23"/>
  <c r="D75" i="25"/>
  <c r="P209" i="23"/>
  <c r="P211" i="23" s="1"/>
  <c r="S84" i="23"/>
  <c r="L88" i="25"/>
  <c r="K99" i="25"/>
  <c r="I85" i="25"/>
  <c r="N723" i="23"/>
  <c r="L99" i="25"/>
  <c r="D74" i="25"/>
  <c r="L98" i="25"/>
  <c r="E184" i="25"/>
  <c r="S365" i="23"/>
  <c r="S367" i="23" s="1"/>
  <c r="L23" i="23"/>
  <c r="L25" i="23" s="1"/>
  <c r="D73" i="25"/>
  <c r="E183" i="25"/>
  <c r="P224" i="25"/>
  <c r="R352" i="23"/>
  <c r="E80" i="25"/>
  <c r="H203" i="25"/>
  <c r="K249" i="25"/>
  <c r="K320" i="25"/>
  <c r="N447" i="23"/>
  <c r="N449" i="23" s="1"/>
  <c r="M90" i="25"/>
  <c r="L250" i="25"/>
  <c r="K319" i="25"/>
  <c r="T275" i="23"/>
  <c r="T277" i="23" s="1"/>
  <c r="T281" i="23"/>
  <c r="M10" i="25"/>
  <c r="E79" i="25"/>
  <c r="O95" i="23"/>
  <c r="P472" i="23"/>
  <c r="K54" i="25"/>
  <c r="M65" i="25"/>
  <c r="P80" i="25"/>
  <c r="M110" i="25"/>
  <c r="H427" i="23"/>
  <c r="J422" i="23"/>
  <c r="T728" i="23"/>
  <c r="T407" i="23"/>
  <c r="T409" i="23" s="1"/>
  <c r="S724" i="23"/>
  <c r="S448" i="23"/>
  <c r="Q447" i="23"/>
  <c r="Q449" i="23" s="1"/>
  <c r="E14" i="25"/>
  <c r="H18" i="25"/>
  <c r="K22" i="25"/>
  <c r="N26" i="25"/>
  <c r="P30" i="25"/>
  <c r="K53" i="25"/>
  <c r="L59" i="25"/>
  <c r="N70" i="25"/>
  <c r="H93" i="25"/>
  <c r="N110" i="25"/>
  <c r="D264" i="25"/>
  <c r="I293" i="25"/>
  <c r="K399" i="23"/>
  <c r="P467" i="23"/>
  <c r="P469" i="23" s="1"/>
  <c r="Q673" i="23"/>
  <c r="Q675" i="23"/>
  <c r="F452" i="23"/>
  <c r="S355" i="23"/>
  <c r="S357" i="23" s="1"/>
  <c r="L58" i="25"/>
  <c r="M64" i="25"/>
  <c r="P79" i="25"/>
  <c r="P128" i="25"/>
  <c r="G195" i="25"/>
  <c r="J214" i="25"/>
  <c r="D240" i="25"/>
  <c r="D263" i="25"/>
  <c r="K295" i="25"/>
  <c r="H375" i="25"/>
  <c r="R191" i="23"/>
  <c r="R193" i="23" s="1"/>
  <c r="I613" i="23"/>
  <c r="P537" i="23"/>
  <c r="P539" i="23" s="1"/>
  <c r="E42" i="25"/>
  <c r="H46" i="25"/>
  <c r="K50" i="25"/>
  <c r="M63" i="25"/>
  <c r="N69" i="25"/>
  <c r="P78" i="25"/>
  <c r="N109" i="25"/>
  <c r="J213" i="25"/>
  <c r="D239" i="25"/>
  <c r="L374" i="25"/>
  <c r="F422" i="23"/>
  <c r="F424" i="23" s="1"/>
  <c r="O573" i="23"/>
  <c r="J357" i="23"/>
  <c r="J359" i="23" s="1"/>
  <c r="S388" i="23"/>
  <c r="F618" i="23"/>
  <c r="F620" i="23" s="1"/>
  <c r="S463" i="23"/>
  <c r="J179" i="23"/>
  <c r="J181" i="23" s="1"/>
  <c r="J738" i="23"/>
  <c r="J740" i="23" s="1"/>
  <c r="F55" i="25"/>
  <c r="P58" i="25"/>
  <c r="H68" i="25"/>
  <c r="I74" i="25"/>
  <c r="F88" i="25"/>
  <c r="E190" i="25"/>
  <c r="H209" i="25"/>
  <c r="K270" i="25"/>
  <c r="P304" i="25"/>
  <c r="I428" i="25"/>
  <c r="R457" i="23"/>
  <c r="R459" i="23" s="1"/>
  <c r="G347" i="23"/>
  <c r="R293" i="23"/>
  <c r="R295" i="23" s="1"/>
  <c r="Q462" i="23"/>
  <c r="Q464" i="23" s="1"/>
  <c r="K367" i="23"/>
  <c r="K369" i="23" s="1"/>
  <c r="G738" i="23"/>
  <c r="S21" i="23"/>
  <c r="S23" i="23" s="1"/>
  <c r="F323" i="23"/>
  <c r="R417" i="23"/>
  <c r="O223" i="23"/>
  <c r="G497" i="23"/>
  <c r="G499" i="23" s="1"/>
  <c r="Q305" i="23"/>
  <c r="I427" i="23"/>
  <c r="I429" i="23" s="1"/>
  <c r="D34" i="25"/>
  <c r="G38" i="25"/>
  <c r="J42" i="25"/>
  <c r="M46" i="25"/>
  <c r="G60" i="25"/>
  <c r="I73" i="25"/>
  <c r="K80" i="25"/>
  <c r="D179" i="25"/>
  <c r="F190" i="25"/>
  <c r="I209" i="25"/>
  <c r="L218" i="25"/>
  <c r="G243" i="25"/>
  <c r="K268" i="25"/>
  <c r="G560" i="23"/>
  <c r="K35" i="23"/>
  <c r="K37" i="23" s="1"/>
  <c r="L387" i="23"/>
  <c r="L389" i="23" s="1"/>
  <c r="K417" i="23"/>
  <c r="K419" i="23" s="1"/>
  <c r="S401" i="23"/>
  <c r="L563" i="23"/>
  <c r="L565" i="23" s="1"/>
  <c r="R648" i="23"/>
  <c r="R650" i="23" s="1"/>
  <c r="M618" i="23"/>
  <c r="M620" i="23" s="1"/>
  <c r="M462" i="23"/>
  <c r="M464" i="23" s="1"/>
  <c r="S39" i="23"/>
  <c r="S41" i="23"/>
  <c r="Q41" i="23"/>
  <c r="P329" i="23"/>
  <c r="N698" i="23"/>
  <c r="N700" i="23"/>
  <c r="I733" i="23"/>
  <c r="R203" i="23"/>
  <c r="F54" i="25"/>
  <c r="P55" i="25"/>
  <c r="H65" i="25"/>
  <c r="D178" i="25"/>
  <c r="I208" i="25"/>
  <c r="L268" i="25"/>
  <c r="L269" i="25"/>
  <c r="J283" i="25"/>
  <c r="Q137" i="23"/>
  <c r="Q139" i="23"/>
  <c r="N397" i="23"/>
  <c r="N399" i="23" s="1"/>
  <c r="M708" i="23"/>
  <c r="M710" i="23" s="1"/>
  <c r="H573" i="23"/>
  <c r="H575" i="23" s="1"/>
  <c r="J392" i="23"/>
  <c r="F432" i="23"/>
  <c r="F434" i="23" s="1"/>
  <c r="S318" i="23"/>
  <c r="M233" i="23"/>
  <c r="S417" i="23"/>
  <c r="Q417" i="23"/>
  <c r="M598" i="23"/>
  <c r="M600" i="23" s="1"/>
  <c r="G125" i="23"/>
  <c r="G127" i="23" s="1"/>
  <c r="G407" i="23"/>
  <c r="F22" i="25"/>
  <c r="I26" i="25"/>
  <c r="L30" i="25"/>
  <c r="F53" i="25"/>
  <c r="G59" i="25"/>
  <c r="I70" i="25"/>
  <c r="K78" i="25"/>
  <c r="G90" i="25"/>
  <c r="M103" i="25"/>
  <c r="F189" i="25"/>
  <c r="H200" i="25"/>
  <c r="H243" i="25"/>
  <c r="I41" i="23"/>
  <c r="I43" i="23" s="1"/>
  <c r="M269" i="23"/>
  <c r="M271" i="23"/>
  <c r="G462" i="23"/>
  <c r="G464" i="23" s="1"/>
  <c r="I593" i="23"/>
  <c r="I595" i="23" s="1"/>
  <c r="J125" i="23"/>
  <c r="S456" i="23"/>
  <c r="H59" i="23"/>
  <c r="H61" i="23" s="1"/>
  <c r="L382" i="23"/>
  <c r="L384" i="23"/>
  <c r="L713" i="23"/>
  <c r="L715" i="23" s="1"/>
  <c r="Q53" i="23"/>
  <c r="L512" i="23"/>
  <c r="L514" i="23" s="1"/>
  <c r="S438" i="23"/>
  <c r="Q239" i="23"/>
  <c r="Q241" i="23" s="1"/>
  <c r="K245" i="23"/>
  <c r="K247" i="23" s="1"/>
  <c r="N65" i="23"/>
  <c r="G185" i="23"/>
  <c r="G187" i="23" s="1"/>
  <c r="O623" i="23"/>
  <c r="L517" i="23"/>
  <c r="L519" i="23" s="1"/>
  <c r="I492" i="23"/>
  <c r="O568" i="23"/>
  <c r="P113" i="23"/>
  <c r="J588" i="23"/>
  <c r="S36" i="23"/>
  <c r="K364" i="23"/>
  <c r="K11" i="23"/>
  <c r="K13" i="23" s="1"/>
  <c r="M432" i="23"/>
  <c r="M434" i="23" s="1"/>
  <c r="L718" i="23"/>
  <c r="L720" i="23" s="1"/>
  <c r="P402" i="23"/>
  <c r="P404" i="23"/>
  <c r="S24" i="23"/>
  <c r="H542" i="23"/>
  <c r="H618" i="23"/>
  <c r="H620" i="23" s="1"/>
  <c r="O387" i="23"/>
  <c r="O389" i="23" s="1"/>
  <c r="P359" i="23"/>
  <c r="J683" i="23"/>
  <c r="J685" i="23" s="1"/>
  <c r="R347" i="23"/>
  <c r="J59" i="23"/>
  <c r="S144" i="23"/>
  <c r="I387" i="23"/>
  <c r="I389" i="23" s="1"/>
  <c r="J215" i="23"/>
  <c r="L688" i="23"/>
  <c r="L690" i="23" s="1"/>
  <c r="N55" i="25"/>
  <c r="I58" i="25"/>
  <c r="E65" i="25"/>
  <c r="J64" i="25"/>
  <c r="L75" i="25"/>
  <c r="P74" i="25"/>
  <c r="N80" i="25"/>
  <c r="I88" i="25"/>
  <c r="M93" i="25"/>
  <c r="D120" i="25"/>
  <c r="F133" i="25"/>
  <c r="G139" i="25"/>
  <c r="I150" i="25"/>
  <c r="K163" i="25"/>
  <c r="L169" i="25"/>
  <c r="N180" i="25"/>
  <c r="P199" i="25"/>
  <c r="G228" i="25"/>
  <c r="D273" i="25"/>
  <c r="L300" i="25"/>
  <c r="I328" i="25"/>
  <c r="K470" i="25"/>
  <c r="G598" i="23"/>
  <c r="G600" i="23" s="1"/>
  <c r="R357" i="23"/>
  <c r="R359" i="23" s="1"/>
  <c r="P269" i="23"/>
  <c r="P271" i="23" s="1"/>
  <c r="F397" i="23"/>
  <c r="F399" i="23" s="1"/>
  <c r="G299" i="23"/>
  <c r="G239" i="23"/>
  <c r="G241" i="23" s="1"/>
  <c r="M392" i="23"/>
  <c r="M394" i="23" s="1"/>
  <c r="G678" i="23"/>
  <c r="G680" i="23" s="1"/>
  <c r="M173" i="23"/>
  <c r="M175" i="23" s="1"/>
  <c r="O305" i="23"/>
  <c r="O307" i="23" s="1"/>
  <c r="P598" i="23"/>
  <c r="P600" i="23" s="1"/>
  <c r="R683" i="23"/>
  <c r="H362" i="23"/>
  <c r="J638" i="23"/>
  <c r="S390" i="23"/>
  <c r="S392" i="23" s="1"/>
  <c r="Q392" i="23"/>
  <c r="Q394" i="23" s="1"/>
  <c r="J131" i="23"/>
  <c r="J133" i="23" s="1"/>
  <c r="G563" i="23"/>
  <c r="G565" i="23" s="1"/>
  <c r="L462" i="23"/>
  <c r="O125" i="23"/>
  <c r="I113" i="23"/>
  <c r="T367" i="23"/>
  <c r="M47" i="23"/>
  <c r="M49" i="23" s="1"/>
  <c r="T522" i="23"/>
  <c r="T598" i="23"/>
  <c r="T600" i="23" s="1"/>
  <c r="K311" i="23"/>
  <c r="K313" i="23" s="1"/>
  <c r="M357" i="23"/>
  <c r="M359" i="23" s="1"/>
  <c r="K507" i="23"/>
  <c r="K509" i="23" s="1"/>
  <c r="I437" i="23"/>
  <c r="I439" i="23" s="1"/>
  <c r="R698" i="23"/>
  <c r="R700" i="23" s="1"/>
  <c r="J512" i="23"/>
  <c r="J514" i="23" s="1"/>
  <c r="K293" i="23"/>
  <c r="N608" i="23"/>
  <c r="N610" i="23"/>
  <c r="S405" i="23"/>
  <c r="S407" i="23" s="1"/>
  <c r="Q407" i="23"/>
  <c r="O713" i="23"/>
  <c r="T633" i="23"/>
  <c r="L311" i="23"/>
  <c r="L313" i="23" s="1"/>
  <c r="H101" i="23"/>
  <c r="I173" i="23"/>
  <c r="I175" i="23" s="1"/>
  <c r="F588" i="23"/>
  <c r="F590" i="23"/>
  <c r="J507" i="23"/>
  <c r="P542" i="23"/>
  <c r="P544" i="23" s="1"/>
  <c r="F728" i="23"/>
  <c r="F730" i="23" s="1"/>
  <c r="P47" i="23"/>
  <c r="P49" i="23" s="1"/>
  <c r="Q663" i="23"/>
  <c r="Q665" i="23" s="1"/>
  <c r="J10" i="25"/>
  <c r="M14" i="25"/>
  <c r="F26" i="25"/>
  <c r="I30" i="25"/>
  <c r="L34" i="25"/>
  <c r="E46" i="25"/>
  <c r="H50" i="25"/>
  <c r="D59" i="25"/>
  <c r="J63" i="25"/>
  <c r="F70" i="25"/>
  <c r="K69" i="25"/>
  <c r="P73" i="25"/>
  <c r="H80" i="25"/>
  <c r="D100" i="25"/>
  <c r="E120" i="25"/>
  <c r="G133" i="25"/>
  <c r="H139" i="25"/>
  <c r="J150" i="25"/>
  <c r="L163" i="25"/>
  <c r="M169" i="25"/>
  <c r="P193" i="25"/>
  <c r="H230" i="25"/>
  <c r="D255" i="25"/>
  <c r="E275" i="25"/>
  <c r="N278" i="25"/>
  <c r="D315" i="25"/>
  <c r="J221" i="23"/>
  <c r="J223" i="23" s="1"/>
  <c r="R563" i="23"/>
  <c r="T462" i="23"/>
  <c r="T464" i="23" s="1"/>
  <c r="J447" i="23"/>
  <c r="T382" i="23"/>
  <c r="T384" i="23" s="1"/>
  <c r="F382" i="23"/>
  <c r="F384" i="23" s="1"/>
  <c r="F608" i="23"/>
  <c r="F610" i="23"/>
  <c r="O277" i="23"/>
  <c r="H613" i="23"/>
  <c r="H432" i="23"/>
  <c r="N41" i="23"/>
  <c r="N43" i="23" s="1"/>
  <c r="R472" i="23"/>
  <c r="R474" i="23" s="1"/>
  <c r="M119" i="23"/>
  <c r="L137" i="23"/>
  <c r="L139" i="23"/>
  <c r="R392" i="23"/>
  <c r="P563" i="23"/>
  <c r="P565" i="23" s="1"/>
  <c r="L125" i="23"/>
  <c r="L127" i="23" s="1"/>
  <c r="M472" i="23"/>
  <c r="M474" i="23"/>
  <c r="N715" i="23"/>
  <c r="P583" i="23"/>
  <c r="P585" i="23" s="1"/>
  <c r="L407" i="23"/>
  <c r="L409" i="23" s="1"/>
  <c r="L703" i="23"/>
  <c r="L705" i="23" s="1"/>
  <c r="I11" i="23"/>
  <c r="I13" i="23"/>
  <c r="G149" i="23"/>
  <c r="P397" i="23"/>
  <c r="J341" i="23"/>
  <c r="J343" i="23"/>
  <c r="O643" i="23"/>
  <c r="O645" i="23" s="1"/>
  <c r="F553" i="23"/>
  <c r="F555" i="23" s="1"/>
  <c r="L335" i="23"/>
  <c r="L337" i="23" s="1"/>
  <c r="O482" i="23"/>
  <c r="O484" i="23"/>
  <c r="R362" i="23"/>
  <c r="R583" i="23"/>
  <c r="R585" i="23" s="1"/>
  <c r="L197" i="23"/>
  <c r="L199" i="23" s="1"/>
  <c r="K532" i="23"/>
  <c r="K534" i="23" s="1"/>
  <c r="O583" i="23"/>
  <c r="O585" i="23" s="1"/>
  <c r="F41" i="23"/>
  <c r="F43" i="23"/>
  <c r="P553" i="23"/>
  <c r="F693" i="23"/>
  <c r="F695" i="23" s="1"/>
  <c r="G713" i="23"/>
  <c r="S591" i="23"/>
  <c r="S593" i="23" s="1"/>
  <c r="Q593" i="23"/>
  <c r="H558" i="23"/>
  <c r="H560" i="23" s="1"/>
  <c r="I55" i="25"/>
  <c r="N54" i="25"/>
  <c r="D58" i="25"/>
  <c r="E64" i="25"/>
  <c r="K68" i="25"/>
  <c r="G75" i="25"/>
  <c r="L74" i="25"/>
  <c r="N79" i="25"/>
  <c r="F85" i="25"/>
  <c r="N95" i="25"/>
  <c r="D114" i="25"/>
  <c r="F125" i="25"/>
  <c r="H138" i="25"/>
  <c r="I144" i="25"/>
  <c r="K155" i="25"/>
  <c r="M168" i="25"/>
  <c r="N174" i="25"/>
  <c r="D223" i="25"/>
  <c r="L234" i="25"/>
  <c r="K259" i="25"/>
  <c r="N298" i="25"/>
  <c r="L329" i="25"/>
  <c r="M475" i="25"/>
  <c r="S473" i="23"/>
  <c r="S617" i="23"/>
  <c r="N527" i="23"/>
  <c r="N529" i="23" s="1"/>
  <c r="G357" i="23"/>
  <c r="J593" i="23"/>
  <c r="J595" i="23" s="1"/>
  <c r="H257" i="23"/>
  <c r="H259" i="23" s="1"/>
  <c r="I311" i="23"/>
  <c r="I313" i="23" s="1"/>
  <c r="S114" i="23"/>
  <c r="O65" i="23"/>
  <c r="O67" i="23"/>
  <c r="F89" i="23"/>
  <c r="F91" i="23" s="1"/>
  <c r="J263" i="23"/>
  <c r="J265" i="23" s="1"/>
  <c r="J417" i="23"/>
  <c r="J419" i="23"/>
  <c r="S70" i="23"/>
  <c r="F227" i="23"/>
  <c r="F229" i="23" s="1"/>
  <c r="H221" i="23"/>
  <c r="H223" i="23" s="1"/>
  <c r="I522" i="23"/>
  <c r="K299" i="23"/>
  <c r="K301" i="23" s="1"/>
  <c r="F598" i="23"/>
  <c r="F600" i="23" s="1"/>
  <c r="N305" i="23"/>
  <c r="N307" i="23" s="1"/>
  <c r="F743" i="23"/>
  <c r="F745" i="23" s="1"/>
  <c r="S52" i="23"/>
  <c r="K347" i="23"/>
  <c r="K349" i="23" s="1"/>
  <c r="O352" i="23"/>
  <c r="O354" i="23" s="1"/>
  <c r="R558" i="23"/>
  <c r="M678" i="23"/>
  <c r="M680" i="23" s="1"/>
  <c r="K578" i="23"/>
  <c r="K580" i="23" s="1"/>
  <c r="I245" i="23"/>
  <c r="I247" i="23" s="1"/>
  <c r="L71" i="23"/>
  <c r="L73" i="23" s="1"/>
  <c r="F149" i="23"/>
  <c r="F151" i="23" s="1"/>
  <c r="H357" i="23"/>
  <c r="H359" i="23" s="1"/>
  <c r="P392" i="23"/>
  <c r="P394" i="23" s="1"/>
  <c r="J329" i="23"/>
  <c r="F169" i="23"/>
  <c r="K149" i="23"/>
  <c r="K151" i="23" s="1"/>
  <c r="H447" i="23"/>
  <c r="H449" i="23" s="1"/>
  <c r="M257" i="23"/>
  <c r="M259" i="23" s="1"/>
  <c r="M613" i="23"/>
  <c r="M615" i="23" s="1"/>
  <c r="L708" i="23"/>
  <c r="F560" i="23"/>
  <c r="J673" i="23"/>
  <c r="M263" i="23"/>
  <c r="M265" i="23" s="1"/>
  <c r="S16" i="23"/>
  <c r="O512" i="23"/>
  <c r="O514" i="23" s="1"/>
  <c r="S105" i="23"/>
  <c r="S107" i="23" s="1"/>
  <c r="Q107" i="23"/>
  <c r="Q109" i="23" s="1"/>
  <c r="G317" i="23"/>
  <c r="G319" i="23" s="1"/>
  <c r="L683" i="23"/>
  <c r="L685" i="23" s="1"/>
  <c r="G305" i="23"/>
  <c r="L532" i="23"/>
  <c r="L534" i="23" s="1"/>
  <c r="T693" i="23"/>
  <c r="S486" i="23"/>
  <c r="M155" i="23"/>
  <c r="M157" i="23" s="1"/>
  <c r="Q257" i="23"/>
  <c r="Q259" i="23" s="1"/>
  <c r="S255" i="23"/>
  <c r="S257" i="23" s="1"/>
  <c r="F197" i="23"/>
  <c r="F199" i="23" s="1"/>
  <c r="T623" i="23"/>
  <c r="E10" i="25"/>
  <c r="H14" i="25"/>
  <c r="K18" i="25"/>
  <c r="N22" i="25"/>
  <c r="P26" i="25"/>
  <c r="D30" i="25"/>
  <c r="G34" i="25"/>
  <c r="J38" i="25"/>
  <c r="M42" i="25"/>
  <c r="N53" i="25"/>
  <c r="J60" i="25"/>
  <c r="E63" i="25"/>
  <c r="F69" i="25"/>
  <c r="P70" i="25"/>
  <c r="L73" i="25"/>
  <c r="H79" i="25"/>
  <c r="N78" i="25"/>
  <c r="L84" i="25"/>
  <c r="D90" i="25"/>
  <c r="J90" i="25"/>
  <c r="D113" i="25"/>
  <c r="E119" i="25"/>
  <c r="G130" i="25"/>
  <c r="I143" i="25"/>
  <c r="J149" i="25"/>
  <c r="L160" i="25"/>
  <c r="N173" i="25"/>
  <c r="P190" i="25"/>
  <c r="L233" i="25"/>
  <c r="P240" i="25"/>
  <c r="D254" i="25"/>
  <c r="F275" i="25"/>
  <c r="E360" i="25"/>
  <c r="I480" i="25"/>
  <c r="T663" i="23"/>
  <c r="T665" i="23" s="1"/>
  <c r="F185" i="23"/>
  <c r="F187" i="23" s="1"/>
  <c r="N352" i="23"/>
  <c r="N354" i="23" s="1"/>
  <c r="P517" i="23"/>
  <c r="P519" i="23" s="1"/>
  <c r="G668" i="23"/>
  <c r="G670" i="23" s="1"/>
  <c r="J598" i="23"/>
  <c r="J600" i="23" s="1"/>
  <c r="N558" i="23"/>
  <c r="O83" i="23"/>
  <c r="O85" i="23" s="1"/>
  <c r="R593" i="23"/>
  <c r="R595" i="23" s="1"/>
  <c r="F447" i="23"/>
  <c r="F449" i="23" s="1"/>
  <c r="G527" i="23"/>
  <c r="G529" i="23" s="1"/>
  <c r="K558" i="23"/>
  <c r="K560" i="23" s="1"/>
  <c r="J113" i="23"/>
  <c r="J115" i="23" s="1"/>
  <c r="T197" i="23"/>
  <c r="S358" i="23"/>
  <c r="H457" i="23"/>
  <c r="H459" i="23" s="1"/>
  <c r="I323" i="23"/>
  <c r="I325" i="23" s="1"/>
  <c r="R532" i="23"/>
  <c r="R534" i="23" s="1"/>
  <c r="R507" i="23"/>
  <c r="R509" i="23" s="1"/>
  <c r="Q362" i="23"/>
  <c r="Q364" i="23" s="1"/>
  <c r="G397" i="23"/>
  <c r="G399" i="23" s="1"/>
  <c r="M191" i="23"/>
  <c r="M193" i="23"/>
  <c r="I472" i="23"/>
  <c r="F269" i="23"/>
  <c r="F271" i="23" s="1"/>
  <c r="Q59" i="23"/>
  <c r="Q61" i="23" s="1"/>
  <c r="F17" i="23"/>
  <c r="F19" i="23" s="1"/>
  <c r="O588" i="23"/>
  <c r="O590" i="23" s="1"/>
  <c r="I352" i="23"/>
  <c r="I354" i="23"/>
  <c r="L149" i="23"/>
  <c r="L151" i="23" s="1"/>
  <c r="P239" i="23"/>
  <c r="P241" i="23" s="1"/>
  <c r="S160" i="23"/>
  <c r="R377" i="23"/>
  <c r="R379" i="23" s="1"/>
  <c r="Q548" i="23"/>
  <c r="Q550" i="23" s="1"/>
  <c r="M11" i="23"/>
  <c r="M13" i="23"/>
  <c r="R155" i="23"/>
  <c r="R157" i="23" s="1"/>
  <c r="M239" i="23"/>
  <c r="M241" i="23" s="1"/>
  <c r="K688" i="23"/>
  <c r="K690" i="23"/>
  <c r="F683" i="23"/>
  <c r="F685" i="23"/>
  <c r="G477" i="23"/>
  <c r="G479" i="23" s="1"/>
  <c r="J161" i="23"/>
  <c r="J163" i="23" s="1"/>
  <c r="O537" i="23"/>
  <c r="O539" i="23" s="1"/>
  <c r="K143" i="23"/>
  <c r="K665" i="23"/>
  <c r="T568" i="23"/>
  <c r="T570" i="23"/>
  <c r="S682" i="23"/>
  <c r="H563" i="23"/>
  <c r="H565" i="23" s="1"/>
  <c r="M703" i="23"/>
  <c r="M705" i="23" s="1"/>
  <c r="R11" i="23"/>
  <c r="O477" i="23"/>
  <c r="O479" i="23" s="1"/>
  <c r="K59" i="23"/>
  <c r="K61" i="23" s="1"/>
  <c r="H35" i="23"/>
  <c r="H37" i="23" s="1"/>
  <c r="M548" i="23"/>
  <c r="S226" i="23"/>
  <c r="O437" i="23"/>
  <c r="O439" i="23" s="1"/>
  <c r="N497" i="23"/>
  <c r="N499" i="23" s="1"/>
  <c r="N678" i="23"/>
  <c r="N680" i="23" s="1"/>
  <c r="O653" i="23"/>
  <c r="R578" i="23"/>
  <c r="R580" i="23"/>
  <c r="P527" i="23"/>
  <c r="P529" i="23" s="1"/>
  <c r="H287" i="23"/>
  <c r="H289" i="23" s="1"/>
  <c r="G698" i="23"/>
  <c r="G700" i="23" s="1"/>
  <c r="H317" i="23"/>
  <c r="H319" i="23" s="1"/>
  <c r="P698" i="23"/>
  <c r="P700" i="23" s="1"/>
  <c r="F502" i="23"/>
  <c r="F504" i="23" s="1"/>
  <c r="G215" i="23"/>
  <c r="G217" i="23" s="1"/>
  <c r="J432" i="23"/>
  <c r="J434" i="23"/>
  <c r="I251" i="23"/>
  <c r="I253" i="23" s="1"/>
  <c r="K512" i="23"/>
  <c r="K514" i="23"/>
  <c r="J41" i="23"/>
  <c r="J43" i="23" s="1"/>
  <c r="I623" i="23"/>
  <c r="I625" i="23" s="1"/>
  <c r="I23" i="23"/>
  <c r="I25" i="23" s="1"/>
  <c r="J407" i="23"/>
  <c r="J409" i="23"/>
  <c r="N532" i="23"/>
  <c r="N534" i="23" s="1"/>
  <c r="R693" i="23"/>
  <c r="T95" i="23"/>
  <c r="T97" i="23" s="1"/>
  <c r="G633" i="23"/>
  <c r="G635" i="23" s="1"/>
  <c r="I718" i="23"/>
  <c r="I720" i="23"/>
  <c r="M723" i="23"/>
  <c r="M725" i="23" s="1"/>
  <c r="L107" i="23"/>
  <c r="L109" i="23" s="1"/>
  <c r="K275" i="23"/>
  <c r="S210" i="23"/>
  <c r="J563" i="23"/>
  <c r="M347" i="23"/>
  <c r="H487" i="23"/>
  <c r="H489" i="23" s="1"/>
  <c r="J269" i="23"/>
  <c r="M227" i="23"/>
  <c r="M229" i="23" s="1"/>
  <c r="T497" i="23"/>
  <c r="T499" i="23"/>
  <c r="Q203" i="23"/>
  <c r="Q205" i="23" s="1"/>
  <c r="S201" i="23"/>
  <c r="S203" i="23" s="1"/>
  <c r="F698" i="23"/>
  <c r="F700" i="23" s="1"/>
  <c r="F329" i="23"/>
  <c r="F331" i="23" s="1"/>
  <c r="G47" i="23"/>
  <c r="K728" i="23"/>
  <c r="K730" i="23" s="1"/>
  <c r="I658" i="23"/>
  <c r="R17" i="23"/>
  <c r="I417" i="23"/>
  <c r="I419" i="23" s="1"/>
  <c r="P29" i="23"/>
  <c r="P31" i="23"/>
  <c r="P367" i="23"/>
  <c r="P369" i="23" s="1"/>
  <c r="K650" i="23"/>
  <c r="P233" i="23"/>
  <c r="L568" i="23"/>
  <c r="L570" i="23" s="1"/>
  <c r="Q95" i="23"/>
  <c r="L583" i="23"/>
  <c r="L585" i="23" s="1"/>
  <c r="G251" i="23"/>
  <c r="T65" i="23"/>
  <c r="K101" i="23"/>
  <c r="K103" i="23" s="1"/>
  <c r="L245" i="23"/>
  <c r="L247" i="23" s="1"/>
  <c r="M37" i="23"/>
  <c r="L658" i="23"/>
  <c r="L660" i="23" s="1"/>
  <c r="O335" i="23"/>
  <c r="O337" i="23"/>
  <c r="G618" i="23"/>
  <c r="G620" i="23" s="1"/>
  <c r="J101" i="23"/>
  <c r="J103" i="23" s="1"/>
  <c r="T169" i="23"/>
  <c r="L221" i="23"/>
  <c r="L223" i="23"/>
  <c r="J95" i="23"/>
  <c r="J97" i="23" s="1"/>
  <c r="Q427" i="23"/>
  <c r="Q429" i="23" s="1"/>
  <c r="S425" i="23"/>
  <c r="S427" i="23" s="1"/>
  <c r="S428" i="23"/>
  <c r="Q119" i="23"/>
  <c r="Q121" i="23" s="1"/>
  <c r="N653" i="23"/>
  <c r="N655" i="23"/>
  <c r="O678" i="23"/>
  <c r="O680" i="23" s="1"/>
  <c r="H107" i="23"/>
  <c r="N522" i="23"/>
  <c r="F392" i="23"/>
  <c r="F394" i="23" s="1"/>
  <c r="G54" i="25"/>
  <c r="J55" i="25"/>
  <c r="E58" i="25"/>
  <c r="M58" i="25"/>
  <c r="F64" i="25"/>
  <c r="I65" i="25"/>
  <c r="N64" i="25"/>
  <c r="P65" i="25"/>
  <c r="D68" i="25"/>
  <c r="L68" i="25"/>
  <c r="E74" i="25"/>
  <c r="H75" i="25"/>
  <c r="M74" i="25"/>
  <c r="F79" i="25"/>
  <c r="L79" i="25"/>
  <c r="E90" i="25"/>
  <c r="H90" i="25"/>
  <c r="K90" i="25"/>
  <c r="N90" i="25"/>
  <c r="P89" i="25"/>
  <c r="E93" i="25"/>
  <c r="F99" i="25"/>
  <c r="P103" i="25"/>
  <c r="I119" i="25"/>
  <c r="K130" i="25"/>
  <c r="M143" i="25"/>
  <c r="N149" i="25"/>
  <c r="D153" i="25"/>
  <c r="E159" i="25"/>
  <c r="G170" i="25"/>
  <c r="I183" i="25"/>
  <c r="J189" i="25"/>
  <c r="L200" i="25"/>
  <c r="N213" i="25"/>
  <c r="I223" i="25"/>
  <c r="M229" i="25"/>
  <c r="E233" i="25"/>
  <c r="P233" i="25"/>
  <c r="D249" i="25"/>
  <c r="J255" i="25"/>
  <c r="J264" i="25"/>
  <c r="P268" i="25"/>
  <c r="P290" i="25"/>
  <c r="D303" i="25"/>
  <c r="M334" i="25"/>
  <c r="I413" i="25"/>
  <c r="G507" i="23"/>
  <c r="G509" i="23" s="1"/>
  <c r="S208" i="23"/>
  <c r="K718" i="23"/>
  <c r="K720" i="23" s="1"/>
  <c r="S353" i="23"/>
  <c r="H305" i="23"/>
  <c r="I53" i="23"/>
  <c r="I55" i="23" s="1"/>
  <c r="M107" i="23"/>
  <c r="M109" i="23" s="1"/>
  <c r="S252" i="23"/>
  <c r="I603" i="23"/>
  <c r="R598" i="23"/>
  <c r="R600" i="23" s="1"/>
  <c r="J155" i="23"/>
  <c r="P683" i="23"/>
  <c r="P685" i="23" s="1"/>
  <c r="P638" i="23"/>
  <c r="P640" i="23" s="1"/>
  <c r="O77" i="23"/>
  <c r="O79" i="23" s="1"/>
  <c r="T203" i="23"/>
  <c r="L287" i="23"/>
  <c r="G161" i="23"/>
  <c r="G163" i="23"/>
  <c r="K47" i="23"/>
  <c r="K49" i="23" s="1"/>
  <c r="H161" i="23"/>
  <c r="H163" i="23" s="1"/>
  <c r="K65" i="23"/>
  <c r="K67" i="23" s="1"/>
  <c r="K341" i="23"/>
  <c r="K343" i="23" s="1"/>
  <c r="N432" i="23"/>
  <c r="N434" i="23" s="1"/>
  <c r="S27" i="23"/>
  <c r="S29" i="23" s="1"/>
  <c r="Q29" i="23"/>
  <c r="Q31" i="23" s="1"/>
  <c r="R299" i="23"/>
  <c r="R301" i="23" s="1"/>
  <c r="L487" i="23"/>
  <c r="L489" i="23" s="1"/>
  <c r="Q17" i="23"/>
  <c r="Q19" i="23" s="1"/>
  <c r="S15" i="23"/>
  <c r="S17" i="23" s="1"/>
  <c r="H329" i="23"/>
  <c r="H331" i="23" s="1"/>
  <c r="R477" i="23"/>
  <c r="R479" i="23" s="1"/>
  <c r="R703" i="23"/>
  <c r="R705" i="23"/>
  <c r="R613" i="23"/>
  <c r="R615" i="23" s="1"/>
  <c r="S130" i="23"/>
  <c r="P548" i="23"/>
  <c r="P550" i="23" s="1"/>
  <c r="S465" i="23"/>
  <c r="S467" i="23" s="1"/>
  <c r="T161" i="23"/>
  <c r="T163" i="23" s="1"/>
  <c r="O245" i="23"/>
  <c r="O247" i="23" s="1"/>
  <c r="S309" i="23"/>
  <c r="S311" i="23"/>
  <c r="Q311" i="23"/>
  <c r="Q313" i="23" s="1"/>
  <c r="J311" i="23"/>
  <c r="M101" i="23"/>
  <c r="M103" i="23" s="1"/>
  <c r="O728" i="23"/>
  <c r="O730" i="23" s="1"/>
  <c r="L588" i="23"/>
  <c r="L590" i="23" s="1"/>
  <c r="F263" i="23"/>
  <c r="F265" i="23" s="1"/>
  <c r="F179" i="23"/>
  <c r="F181" i="23" s="1"/>
  <c r="F311" i="23"/>
  <c r="F313" i="23" s="1"/>
  <c r="N407" i="23"/>
  <c r="N409" i="23"/>
  <c r="P155" i="23"/>
  <c r="P157" i="23" s="1"/>
  <c r="K668" i="23"/>
  <c r="K670" i="23" s="1"/>
  <c r="F335" i="23"/>
  <c r="F337" i="23" s="1"/>
  <c r="S572" i="23"/>
  <c r="M407" i="23"/>
  <c r="M409" i="23" s="1"/>
  <c r="I149" i="23"/>
  <c r="I151" i="23" s="1"/>
  <c r="L185" i="23"/>
  <c r="L187" i="23" s="1"/>
  <c r="Q522" i="23"/>
  <c r="Q524" i="23"/>
  <c r="S520" i="23"/>
  <c r="S522" i="23" s="1"/>
  <c r="T643" i="23"/>
  <c r="T645" i="23" s="1"/>
  <c r="K537" i="23"/>
  <c r="R673" i="23"/>
  <c r="R675" i="23" s="1"/>
  <c r="K41" i="23"/>
  <c r="K43" i="23" s="1"/>
  <c r="R573" i="23"/>
  <c r="R575" i="23" s="1"/>
  <c r="N83" i="23"/>
  <c r="P723" i="23"/>
  <c r="P725" i="23" s="1"/>
  <c r="G59" i="23"/>
  <c r="G61" i="23" s="1"/>
  <c r="I17" i="23"/>
  <c r="I19" i="23" s="1"/>
  <c r="J703" i="23"/>
  <c r="J705" i="23" s="1"/>
  <c r="H718" i="23"/>
  <c r="H720" i="23" s="1"/>
  <c r="R497" i="23"/>
  <c r="R499" i="23" s="1"/>
  <c r="G227" i="23"/>
  <c r="G229" i="23" s="1"/>
  <c r="Q558" i="23"/>
  <c r="Q560" i="23" s="1"/>
  <c r="S556" i="23"/>
  <c r="S558" i="23" s="1"/>
  <c r="O427" i="23"/>
  <c r="O429" i="23" s="1"/>
  <c r="P281" i="23"/>
  <c r="P283" i="23" s="1"/>
  <c r="L119" i="23"/>
  <c r="L121" i="23" s="1"/>
  <c r="K95" i="23"/>
  <c r="K97" i="23" s="1"/>
  <c r="O558" i="23"/>
  <c r="O560" i="23" s="1"/>
  <c r="O673" i="23"/>
  <c r="O675" i="23"/>
  <c r="O593" i="23"/>
  <c r="K593" i="23"/>
  <c r="K595" i="23" s="1"/>
  <c r="T29" i="23"/>
  <c r="T31" i="23" s="1"/>
  <c r="T263" i="23"/>
  <c r="T265" i="23" s="1"/>
  <c r="H437" i="23"/>
  <c r="N568" i="23"/>
  <c r="N570" i="23" s="1"/>
  <c r="L317" i="23"/>
  <c r="L319" i="23" s="1"/>
  <c r="I482" i="23"/>
  <c r="L738" i="23"/>
  <c r="L740" i="23"/>
  <c r="R257" i="23"/>
  <c r="R259" i="23" s="1"/>
  <c r="P179" i="23"/>
  <c r="P181" i="23" s="1"/>
  <c r="H548" i="23"/>
  <c r="H550" i="23" s="1"/>
  <c r="I698" i="23"/>
  <c r="I700" i="23" s="1"/>
  <c r="S28" i="23"/>
  <c r="F143" i="23"/>
  <c r="F145" i="23" s="1"/>
  <c r="T452" i="23"/>
  <c r="T454" i="23" s="1"/>
  <c r="F239" i="23"/>
  <c r="F241" i="23" s="1"/>
  <c r="Q588" i="23"/>
  <c r="Q590" i="23" s="1"/>
  <c r="S586" i="23"/>
  <c r="S588" i="23"/>
  <c r="S589" i="23"/>
  <c r="G131" i="23"/>
  <c r="G133" i="23" s="1"/>
  <c r="O185" i="23"/>
  <c r="O187" i="23"/>
  <c r="G65" i="23"/>
  <c r="G67" i="23" s="1"/>
  <c r="H397" i="23"/>
  <c r="H399" i="23" s="1"/>
  <c r="K497" i="23"/>
  <c r="K499" i="23" s="1"/>
  <c r="N683" i="23"/>
  <c r="N685" i="23" s="1"/>
  <c r="S491" i="23"/>
  <c r="T137" i="23"/>
  <c r="T139" i="23" s="1"/>
  <c r="F161" i="23"/>
  <c r="F163" i="23" s="1"/>
  <c r="H583" i="23"/>
  <c r="H585" i="23" s="1"/>
  <c r="I215" i="23"/>
  <c r="I217" i="23"/>
  <c r="T227" i="23"/>
  <c r="P161" i="23"/>
  <c r="P163" i="23"/>
  <c r="H377" i="23"/>
  <c r="H379" i="23" s="1"/>
  <c r="T457" i="23"/>
  <c r="T459" i="23" s="1"/>
  <c r="P131" i="23"/>
  <c r="P133" i="23" s="1"/>
  <c r="P738" i="23"/>
  <c r="S508" i="23"/>
  <c r="K29" i="23"/>
  <c r="K31" i="23" s="1"/>
  <c r="K352" i="23"/>
  <c r="K354" i="23" s="1"/>
  <c r="N185" i="23"/>
  <c r="N187" i="23" s="1"/>
  <c r="T233" i="23"/>
  <c r="T235" i="23" s="1"/>
  <c r="F527" i="23"/>
  <c r="F529" i="23" s="1"/>
  <c r="S518" i="23"/>
  <c r="N402" i="23"/>
  <c r="N404" i="23" s="1"/>
  <c r="L41" i="23"/>
  <c r="L43" i="23" s="1"/>
  <c r="L215" i="23"/>
  <c r="L217" i="23" s="1"/>
  <c r="L11" i="23"/>
  <c r="L13" i="23" s="1"/>
  <c r="S300" i="23"/>
  <c r="T215" i="23"/>
  <c r="T217" i="23" s="1"/>
  <c r="P275" i="23"/>
  <c r="P277" i="23" s="1"/>
  <c r="M653" i="23"/>
  <c r="M655" i="23" s="1"/>
  <c r="T35" i="23"/>
  <c r="T37" i="23" s="1"/>
  <c r="R422" i="23"/>
  <c r="R424" i="23" s="1"/>
  <c r="N452" i="23"/>
  <c r="N454" i="23" s="1"/>
  <c r="O323" i="23"/>
  <c r="O325" i="23" s="1"/>
  <c r="T613" i="23"/>
  <c r="T615" i="23" s="1"/>
  <c r="O663" i="23"/>
  <c r="S584" i="23"/>
  <c r="P447" i="23"/>
  <c r="G728" i="23"/>
  <c r="G730" i="23" s="1"/>
  <c r="F497" i="23"/>
  <c r="F499" i="23" s="1"/>
  <c r="M492" i="23"/>
  <c r="M494" i="23" s="1"/>
  <c r="M71" i="23"/>
  <c r="M73" i="23" s="1"/>
  <c r="T335" i="23"/>
  <c r="T337" i="23" s="1"/>
  <c r="G427" i="23"/>
  <c r="G429" i="23" s="1"/>
  <c r="Q387" i="23"/>
  <c r="Q389" i="23" s="1"/>
  <c r="P387" i="23"/>
  <c r="P389" i="23"/>
  <c r="H197" i="23"/>
  <c r="L628" i="23"/>
  <c r="F583" i="23"/>
  <c r="F585" i="23" s="1"/>
  <c r="K372" i="23"/>
  <c r="K374" i="23" s="1"/>
  <c r="R287" i="23"/>
  <c r="L553" i="23"/>
  <c r="L555" i="23" s="1"/>
  <c r="M161" i="23"/>
  <c r="M163" i="23" s="1"/>
  <c r="S624" i="23"/>
  <c r="O173" i="23"/>
  <c r="O175" i="23" s="1"/>
  <c r="M305" i="23"/>
  <c r="M307" i="23" s="1"/>
  <c r="K209" i="23"/>
  <c r="R462" i="23"/>
  <c r="R464" i="23" s="1"/>
  <c r="O397" i="23"/>
  <c r="O399" i="23" s="1"/>
  <c r="S458" i="23"/>
  <c r="G221" i="23"/>
  <c r="G223" i="23"/>
  <c r="L173" i="23"/>
  <c r="L175" i="23" s="1"/>
  <c r="N412" i="23"/>
  <c r="N414" i="23" s="1"/>
  <c r="H227" i="23"/>
  <c r="H229" i="23" s="1"/>
  <c r="T422" i="23"/>
  <c r="T424" i="23" s="1"/>
  <c r="S238" i="23"/>
  <c r="K402" i="23"/>
  <c r="K404" i="23" s="1"/>
  <c r="R608" i="23"/>
  <c r="R610" i="23" s="1"/>
  <c r="J191" i="23"/>
  <c r="J193" i="23"/>
  <c r="G329" i="23"/>
  <c r="G331" i="23" s="1"/>
  <c r="K287" i="23"/>
  <c r="K289" i="23" s="1"/>
  <c r="H155" i="23"/>
  <c r="H157" i="23"/>
  <c r="S207" i="23"/>
  <c r="S209" i="23" s="1"/>
  <c r="S211" i="23" s="1"/>
  <c r="Q209" i="23"/>
  <c r="Q211" i="23" s="1"/>
  <c r="L613" i="23"/>
  <c r="L615" i="23" s="1"/>
  <c r="P245" i="23"/>
  <c r="P247" i="23" s="1"/>
  <c r="F678" i="23"/>
  <c r="F680" i="23" s="1"/>
  <c r="G335" i="23"/>
  <c r="I167" i="23"/>
  <c r="I169" i="23" s="1"/>
  <c r="J728" i="23"/>
  <c r="J730" i="23" s="1"/>
  <c r="T708" i="23"/>
  <c r="T710" i="23"/>
  <c r="P643" i="23"/>
  <c r="P703" i="23"/>
  <c r="P705" i="23" s="1"/>
  <c r="S501" i="23"/>
  <c r="F10" i="25"/>
  <c r="N10" i="25"/>
  <c r="I14" i="25"/>
  <c r="P14" i="25"/>
  <c r="D18" i="25"/>
  <c r="L18" i="25"/>
  <c r="G22" i="25"/>
  <c r="J26" i="25"/>
  <c r="E30" i="25"/>
  <c r="M30" i="25"/>
  <c r="H34" i="25"/>
  <c r="K38" i="25"/>
  <c r="F42" i="25"/>
  <c r="N42" i="25"/>
  <c r="I46" i="25"/>
  <c r="P46" i="25"/>
  <c r="D50" i="25"/>
  <c r="L50" i="25"/>
  <c r="G53" i="25"/>
  <c r="H59" i="25"/>
  <c r="K60" i="25"/>
  <c r="F63" i="25"/>
  <c r="N63" i="25"/>
  <c r="G69" i="25"/>
  <c r="J70" i="25"/>
  <c r="E73" i="25"/>
  <c r="M73" i="25"/>
  <c r="F78" i="25"/>
  <c r="I78" i="25"/>
  <c r="D84" i="25"/>
  <c r="G84" i="25"/>
  <c r="J84" i="25"/>
  <c r="M83" i="25"/>
  <c r="G100" i="25"/>
  <c r="I113" i="25"/>
  <c r="J119" i="25"/>
  <c r="L130" i="25"/>
  <c r="N143" i="25"/>
  <c r="E153" i="25"/>
  <c r="F159" i="25"/>
  <c r="P160" i="25"/>
  <c r="J183" i="25"/>
  <c r="K189" i="25"/>
  <c r="M200" i="25"/>
  <c r="D210" i="25"/>
  <c r="F219" i="25"/>
  <c r="J223" i="25"/>
  <c r="E248" i="25"/>
  <c r="P248" i="25"/>
  <c r="J253" i="25"/>
  <c r="E270" i="25"/>
  <c r="L275" i="25"/>
  <c r="F280" i="25"/>
  <c r="L310" i="25"/>
  <c r="P315" i="25"/>
  <c r="I325" i="25"/>
  <c r="J350" i="25"/>
  <c r="J239" i="23"/>
  <c r="J241" i="23" s="1"/>
  <c r="P507" i="23"/>
  <c r="P509" i="23" s="1"/>
  <c r="R603" i="23"/>
  <c r="S249" i="23"/>
  <c r="S251" i="23" s="1"/>
  <c r="S253" i="23" s="1"/>
  <c r="Q251" i="23"/>
  <c r="Q253" i="23" s="1"/>
  <c r="F125" i="23"/>
  <c r="F127" i="23" s="1"/>
  <c r="N113" i="23"/>
  <c r="N115" i="23" s="1"/>
  <c r="H648" i="23"/>
  <c r="H650" i="23" s="1"/>
  <c r="I683" i="23"/>
  <c r="I685" i="23" s="1"/>
  <c r="I131" i="23"/>
  <c r="S108" i="23"/>
  <c r="J137" i="23"/>
  <c r="J139" i="23" s="1"/>
  <c r="F233" i="23"/>
  <c r="H367" i="23"/>
  <c r="H369" i="23" s="1"/>
  <c r="L161" i="23"/>
  <c r="L163" i="23" s="1"/>
  <c r="H407" i="23"/>
  <c r="H409" i="23" s="1"/>
  <c r="K357" i="23"/>
  <c r="K359" i="23" s="1"/>
  <c r="S400" i="23"/>
  <c r="S402" i="23" s="1"/>
  <c r="S404" i="23" s="1"/>
  <c r="Q402" i="23"/>
  <c r="Q404" i="23" s="1"/>
  <c r="N323" i="23"/>
  <c r="P487" i="23"/>
  <c r="F281" i="23"/>
  <c r="F283" i="23" s="1"/>
  <c r="H167" i="23"/>
  <c r="S222" i="23"/>
  <c r="F251" i="23"/>
  <c r="F253" i="23"/>
  <c r="H245" i="23"/>
  <c r="H247" i="23" s="1"/>
  <c r="R668" i="23"/>
  <c r="R670" i="23"/>
  <c r="M623" i="23"/>
  <c r="M625" i="23" s="1"/>
  <c r="R341" i="23"/>
  <c r="R343" i="23" s="1"/>
  <c r="O497" i="23"/>
  <c r="O499" i="23" s="1"/>
  <c r="Q497" i="23"/>
  <c r="Q499" i="23" s="1"/>
  <c r="S495" i="23"/>
  <c r="S497" i="23" s="1"/>
  <c r="K305" i="23"/>
  <c r="L101" i="23"/>
  <c r="L103" i="23" s="1"/>
  <c r="I233" i="23"/>
  <c r="I235" i="23" s="1"/>
  <c r="K427" i="23"/>
  <c r="K429" i="23" s="1"/>
  <c r="K269" i="23"/>
  <c r="K271" i="23" s="1"/>
  <c r="M683" i="23"/>
  <c r="M685" i="23" s="1"/>
  <c r="K221" i="23"/>
  <c r="K223" i="23" s="1"/>
  <c r="Q275" i="23"/>
  <c r="Q277" i="23" s="1"/>
  <c r="N131" i="23"/>
  <c r="N133" i="23" s="1"/>
  <c r="K527" i="23"/>
  <c r="I668" i="23"/>
  <c r="I670" i="23" s="1"/>
  <c r="H275" i="23"/>
  <c r="H277" i="23" s="1"/>
  <c r="M422" i="23"/>
  <c r="M424" i="23" s="1"/>
  <c r="I477" i="23"/>
  <c r="I479" i="23" s="1"/>
  <c r="H149" i="23"/>
  <c r="H151" i="23" s="1"/>
  <c r="I263" i="23"/>
  <c r="I265" i="23" s="1"/>
  <c r="S342" i="23"/>
  <c r="G723" i="23"/>
  <c r="G725" i="23"/>
  <c r="S190" i="23"/>
  <c r="P713" i="23"/>
  <c r="P715" i="23" s="1"/>
  <c r="N11" i="23"/>
  <c r="N13" i="23" s="1"/>
  <c r="I447" i="23"/>
  <c r="Q502" i="23"/>
  <c r="Q504" i="23"/>
  <c r="O412" i="23"/>
  <c r="S150" i="23"/>
  <c r="L59" i="23"/>
  <c r="L61" i="23" s="1"/>
  <c r="O29" i="23"/>
  <c r="M245" i="23"/>
  <c r="H522" i="23"/>
  <c r="H524" i="23" s="1"/>
  <c r="F417" i="23"/>
  <c r="F419" i="23" s="1"/>
  <c r="P427" i="23"/>
  <c r="P429" i="23" s="1"/>
  <c r="R492" i="23"/>
  <c r="R494" i="23" s="1"/>
  <c r="H738" i="23"/>
  <c r="R653" i="23"/>
  <c r="R655" i="23" s="1"/>
  <c r="S475" i="23"/>
  <c r="S477" i="23"/>
  <c r="Q477" i="23"/>
  <c r="S528" i="23"/>
  <c r="J107" i="23"/>
  <c r="J109" i="23" s="1"/>
  <c r="L233" i="23"/>
  <c r="L235" i="23" s="1"/>
  <c r="S493" i="23"/>
  <c r="H482" i="23"/>
  <c r="K743" i="23"/>
  <c r="K745" i="23" s="1"/>
  <c r="I293" i="23"/>
  <c r="I295" i="23" s="1"/>
  <c r="H209" i="23"/>
  <c r="H211" i="23" s="1"/>
  <c r="N233" i="23"/>
  <c r="N235" i="23"/>
  <c r="M532" i="23"/>
  <c r="M534" i="23" s="1"/>
  <c r="R53" i="23"/>
  <c r="R55" i="23" s="1"/>
  <c r="P452" i="23"/>
  <c r="P454" i="23" s="1"/>
  <c r="J693" i="23"/>
  <c r="J695" i="23" s="1"/>
  <c r="S124" i="23"/>
  <c r="J573" i="23"/>
  <c r="J575" i="23" s="1"/>
  <c r="M568" i="23"/>
  <c r="M570" i="23" s="1"/>
  <c r="P718" i="23"/>
  <c r="P720" i="23" s="1"/>
  <c r="L447" i="23"/>
  <c r="L449" i="23" s="1"/>
  <c r="M287" i="23"/>
  <c r="M289" i="23"/>
  <c r="H131" i="23"/>
  <c r="H133" i="23" s="1"/>
  <c r="H683" i="23"/>
  <c r="H685" i="23" s="1"/>
  <c r="I673" i="23"/>
  <c r="I675" i="23" s="1"/>
  <c r="R738" i="23"/>
  <c r="R740" i="23" s="1"/>
  <c r="P185" i="23"/>
  <c r="P187" i="23" s="1"/>
  <c r="T311" i="23"/>
  <c r="T313" i="23" s="1"/>
  <c r="J293" i="23"/>
  <c r="J295" i="23" s="1"/>
  <c r="M83" i="23"/>
  <c r="M85" i="23" s="1"/>
  <c r="R251" i="23"/>
  <c r="R253" i="23" s="1"/>
  <c r="G422" i="23"/>
  <c r="G424" i="23" s="1"/>
  <c r="L397" i="23"/>
  <c r="L399" i="23"/>
  <c r="S669" i="23"/>
  <c r="N257" i="23"/>
  <c r="N259" i="23"/>
  <c r="S627" i="23"/>
  <c r="M442" i="23"/>
  <c r="T573" i="23"/>
  <c r="L354" i="23"/>
  <c r="T733" i="23"/>
  <c r="T735" i="23" s="1"/>
  <c r="J437" i="23"/>
  <c r="N215" i="23"/>
  <c r="N217" i="23"/>
  <c r="T269" i="23"/>
  <c r="T271" i="23" s="1"/>
  <c r="P593" i="23"/>
  <c r="P595" i="23" s="1"/>
  <c r="P663" i="23"/>
  <c r="P665" i="23" s="1"/>
  <c r="P417" i="23"/>
  <c r="P419" i="23" s="1"/>
  <c r="F155" i="23"/>
  <c r="F157" i="23" s="1"/>
  <c r="S306" i="23"/>
  <c r="N95" i="23"/>
  <c r="N97" i="23" s="1"/>
  <c r="M95" i="23"/>
  <c r="M97" i="23" s="1"/>
  <c r="F317" i="23"/>
  <c r="F319" i="23" s="1"/>
  <c r="P482" i="23"/>
  <c r="P484" i="23" s="1"/>
  <c r="P588" i="23"/>
  <c r="P590" i="23" s="1"/>
  <c r="M367" i="23"/>
  <c r="M369" i="23"/>
  <c r="L698" i="23"/>
  <c r="L700" i="23" s="1"/>
  <c r="O269" i="23"/>
  <c r="O271" i="23" s="1"/>
  <c r="S192" i="23"/>
  <c r="S541" i="23"/>
  <c r="T703" i="23"/>
  <c r="T705" i="23" s="1"/>
  <c r="J347" i="23"/>
  <c r="J349" i="23" s="1"/>
  <c r="N618" i="23"/>
  <c r="N620" i="23"/>
  <c r="R372" i="23"/>
  <c r="R374" i="23" s="1"/>
  <c r="I728" i="23"/>
  <c r="I730" i="23" s="1"/>
  <c r="S82" i="23"/>
  <c r="F628" i="23"/>
  <c r="F630" i="23" s="1"/>
  <c r="H467" i="23"/>
  <c r="H469" i="23" s="1"/>
  <c r="I507" i="23"/>
  <c r="I509" i="23"/>
  <c r="P311" i="23"/>
  <c r="P313" i="23" s="1"/>
  <c r="G573" i="23"/>
  <c r="G575" i="23" s="1"/>
  <c r="S96" i="23"/>
  <c r="R65" i="23"/>
  <c r="R67" i="23" s="1"/>
  <c r="G743" i="23"/>
  <c r="G745" i="23" s="1"/>
  <c r="L452" i="23"/>
  <c r="L454" i="23" s="1"/>
  <c r="T487" i="23"/>
  <c r="T489" i="23" s="1"/>
  <c r="S717" i="23"/>
  <c r="Q442" i="23"/>
  <c r="R209" i="23"/>
  <c r="R211" i="23" s="1"/>
  <c r="F65" i="23"/>
  <c r="S657" i="23"/>
  <c r="M593" i="23"/>
  <c r="M595" i="23" s="1"/>
  <c r="N47" i="23"/>
  <c r="N49" i="23" s="1"/>
  <c r="M643" i="23"/>
  <c r="M645" i="23" s="1"/>
  <c r="I568" i="23"/>
  <c r="F173" i="23"/>
  <c r="Q733" i="23"/>
  <c r="Q735" i="23"/>
  <c r="L542" i="23"/>
  <c r="L544" i="23" s="1"/>
  <c r="T558" i="23"/>
  <c r="T560" i="23" s="1"/>
  <c r="F648" i="23"/>
  <c r="F650" i="23" s="1"/>
  <c r="E55" i="25"/>
  <c r="J54" i="25"/>
  <c r="M55" i="25"/>
  <c r="H58" i="25"/>
  <c r="D65" i="25"/>
  <c r="I64" i="25"/>
  <c r="L65" i="25"/>
  <c r="P64" i="25"/>
  <c r="G68" i="25"/>
  <c r="H74" i="25"/>
  <c r="K75" i="25"/>
  <c r="D83" i="25"/>
  <c r="G83" i="25"/>
  <c r="J83" i="25"/>
  <c r="E89" i="25"/>
  <c r="H89" i="25"/>
  <c r="K89" i="25"/>
  <c r="N88" i="25"/>
  <c r="F95" i="25"/>
  <c r="K94" i="25"/>
  <c r="H105" i="25"/>
  <c r="J118" i="25"/>
  <c r="M135" i="25"/>
  <c r="D145" i="25"/>
  <c r="G164" i="25"/>
  <c r="I175" i="25"/>
  <c r="K188" i="25"/>
  <c r="L194" i="25"/>
  <c r="N205" i="25"/>
  <c r="E215" i="25"/>
  <c r="G220" i="25"/>
  <c r="N229" i="25"/>
  <c r="J239" i="25"/>
  <c r="N245" i="25"/>
  <c r="L265" i="25"/>
  <c r="L274" i="25"/>
  <c r="F278" i="25"/>
  <c r="G304" i="25"/>
  <c r="L309" i="25"/>
  <c r="P314" i="25"/>
  <c r="J324" i="25"/>
  <c r="M365" i="25"/>
  <c r="K449" i="25"/>
  <c r="I553" i="23"/>
  <c r="I555" i="23" s="1"/>
  <c r="I487" i="23"/>
  <c r="I489" i="23"/>
  <c r="G467" i="23"/>
  <c r="G469" i="23" s="1"/>
  <c r="R41" i="23"/>
  <c r="R43" i="23" s="1"/>
  <c r="R678" i="23"/>
  <c r="R680" i="23" s="1"/>
  <c r="N588" i="23"/>
  <c r="N590" i="23" s="1"/>
  <c r="H335" i="23"/>
  <c r="H337" i="23" s="1"/>
  <c r="Q693" i="23"/>
  <c r="Q695" i="23" s="1"/>
  <c r="S691" i="23"/>
  <c r="S693" i="23"/>
  <c r="S488" i="23"/>
  <c r="T185" i="23"/>
  <c r="T187" i="23" s="1"/>
  <c r="G341" i="23"/>
  <c r="S351" i="23"/>
  <c r="S729" i="23"/>
  <c r="R432" i="23"/>
  <c r="R434" i="23" s="1"/>
  <c r="R527" i="23"/>
  <c r="R529" i="23" s="1"/>
  <c r="N281" i="23"/>
  <c r="N283" i="23" s="1"/>
  <c r="Q583" i="23"/>
  <c r="Q585" i="23" s="1"/>
  <c r="L143" i="23"/>
  <c r="L145" i="23" s="1"/>
  <c r="S609" i="23"/>
  <c r="F203" i="23"/>
  <c r="I497" i="23"/>
  <c r="I499" i="23" s="1"/>
  <c r="F215" i="23"/>
  <c r="F217" i="23" s="1"/>
  <c r="P251" i="23"/>
  <c r="P253" i="23"/>
  <c r="F352" i="23"/>
  <c r="F354" i="23" s="1"/>
  <c r="Q517" i="23"/>
  <c r="Q519" i="23" s="1"/>
  <c r="S515" i="23"/>
  <c r="S517" i="23" s="1"/>
  <c r="G197" i="23"/>
  <c r="G199" i="23" s="1"/>
  <c r="M143" i="23"/>
  <c r="M145" i="23" s="1"/>
  <c r="M275" i="23"/>
  <c r="M277" i="23" s="1"/>
  <c r="G502" i="23"/>
  <c r="G504" i="23" s="1"/>
  <c r="L155" i="23"/>
  <c r="L157" i="23" s="1"/>
  <c r="H263" i="23"/>
  <c r="M17" i="23"/>
  <c r="M19" i="23" s="1"/>
  <c r="T329" i="23"/>
  <c r="T331" i="23" s="1"/>
  <c r="G578" i="23"/>
  <c r="F119" i="23"/>
  <c r="F121" i="23" s="1"/>
  <c r="R382" i="23"/>
  <c r="R384" i="23" s="1"/>
  <c r="I317" i="23"/>
  <c r="I319" i="23" s="1"/>
  <c r="L653" i="23"/>
  <c r="L655" i="23" s="1"/>
  <c r="P678" i="23"/>
  <c r="P680" i="23" s="1"/>
  <c r="G392" i="23"/>
  <c r="G394" i="23" s="1"/>
  <c r="R233" i="23"/>
  <c r="R235" i="23" s="1"/>
  <c r="M377" i="23"/>
  <c r="M379" i="23" s="1"/>
  <c r="S549" i="23"/>
  <c r="T537" i="23"/>
  <c r="T539" i="23" s="1"/>
  <c r="M658" i="23"/>
  <c r="M660" i="23" s="1"/>
  <c r="T362" i="23"/>
  <c r="T364" i="23" s="1"/>
  <c r="P658" i="23"/>
  <c r="P660" i="23" s="1"/>
  <c r="H452" i="23"/>
  <c r="H454" i="23" s="1"/>
  <c r="H179" i="23"/>
  <c r="H181" i="23" s="1"/>
  <c r="G275" i="23"/>
  <c r="G277" i="23" s="1"/>
  <c r="T113" i="23"/>
  <c r="T115" i="23" s="1"/>
  <c r="H713" i="23"/>
  <c r="H715" i="23" s="1"/>
  <c r="R588" i="23"/>
  <c r="R590" i="23" s="1"/>
  <c r="G311" i="23"/>
  <c r="G313" i="23" s="1"/>
  <c r="H17" i="23"/>
  <c r="H19" i="23" s="1"/>
  <c r="O718" i="23"/>
  <c r="O720" i="23" s="1"/>
  <c r="S371" i="23"/>
  <c r="Q608" i="23"/>
  <c r="Q610" i="23" s="1"/>
  <c r="S606" i="23"/>
  <c r="S608" i="23"/>
  <c r="S610" i="23" s="1"/>
  <c r="M397" i="23"/>
  <c r="M399" i="23"/>
  <c r="M563" i="23"/>
  <c r="M565" i="23"/>
  <c r="O548" i="23"/>
  <c r="O550" i="23" s="1"/>
  <c r="S426" i="23"/>
  <c r="R427" i="23"/>
  <c r="R429" i="23" s="1"/>
  <c r="Q221" i="23"/>
  <c r="Q223" i="23" s="1"/>
  <c r="H269" i="23"/>
  <c r="H271" i="23" s="1"/>
  <c r="F548" i="23"/>
  <c r="F550" i="23"/>
  <c r="L633" i="23"/>
  <c r="L635" i="23" s="1"/>
  <c r="S576" i="23"/>
  <c r="S578" i="23" s="1"/>
  <c r="H11" i="23"/>
  <c r="H13" i="23" s="1"/>
  <c r="H47" i="23"/>
  <c r="H49" i="23" s="1"/>
  <c r="P497" i="23"/>
  <c r="P499" i="23" s="1"/>
  <c r="S76" i="23"/>
  <c r="F299" i="23"/>
  <c r="F301" i="23" s="1"/>
  <c r="P119" i="23"/>
  <c r="P121" i="23" s="1"/>
  <c r="K125" i="23"/>
  <c r="K127" i="23" s="1"/>
  <c r="I688" i="23"/>
  <c r="I690" i="23"/>
  <c r="K638" i="23"/>
  <c r="K640" i="23" s="1"/>
  <c r="H173" i="23"/>
  <c r="H175" i="23" s="1"/>
  <c r="P382" i="23"/>
  <c r="P384" i="23" s="1"/>
  <c r="L417" i="23"/>
  <c r="L419" i="23" s="1"/>
  <c r="I335" i="23"/>
  <c r="I337" i="23" s="1"/>
  <c r="T723" i="23"/>
  <c r="T725" i="23" s="1"/>
  <c r="L251" i="23"/>
  <c r="L253" i="23" s="1"/>
  <c r="T738" i="23"/>
  <c r="T740" i="23"/>
  <c r="M648" i="23"/>
  <c r="M650" i="23" s="1"/>
  <c r="N59" i="23"/>
  <c r="N61" i="23" s="1"/>
  <c r="S225" i="23"/>
  <c r="S227" i="23" s="1"/>
  <c r="Q227" i="23"/>
  <c r="Q229" i="23" s="1"/>
  <c r="F29" i="23"/>
  <c r="F31" i="23" s="1"/>
  <c r="S712" i="23"/>
  <c r="S431" i="23"/>
  <c r="P143" i="23"/>
  <c r="P145" i="23" s="1"/>
  <c r="J688" i="23"/>
  <c r="J690" i="23"/>
  <c r="G412" i="23"/>
  <c r="G414" i="23" s="1"/>
  <c r="L77" i="23"/>
  <c r="L79" i="23" s="1"/>
  <c r="P668" i="23"/>
  <c r="P670" i="23" s="1"/>
  <c r="J173" i="23"/>
  <c r="J175" i="23"/>
  <c r="P41" i="23"/>
  <c r="P43" i="23" s="1"/>
  <c r="R317" i="23"/>
  <c r="R319" i="23"/>
  <c r="J477" i="23"/>
  <c r="J479" i="23" s="1"/>
  <c r="S594" i="23"/>
  <c r="N167" i="23"/>
  <c r="N169" i="23" s="1"/>
  <c r="G77" i="23"/>
  <c r="G79" i="23" s="1"/>
  <c r="P323" i="23"/>
  <c r="P325" i="23" s="1"/>
  <c r="G137" i="23"/>
  <c r="G139" i="23" s="1"/>
  <c r="M372" i="23"/>
  <c r="M374" i="23" s="1"/>
  <c r="O457" i="23"/>
  <c r="O459" i="23" s="1"/>
  <c r="F708" i="23"/>
  <c r="F710" i="23" s="1"/>
  <c r="T149" i="23"/>
  <c r="T151" i="23"/>
  <c r="Q323" i="23"/>
  <c r="Q325" i="23" s="1"/>
  <c r="O47" i="23"/>
  <c r="O49" i="23" s="1"/>
  <c r="S386" i="23"/>
  <c r="T467" i="23"/>
  <c r="T469" i="23" s="1"/>
  <c r="G417" i="23"/>
  <c r="G419" i="23" s="1"/>
  <c r="F542" i="23"/>
  <c r="F544" i="23" s="1"/>
  <c r="L648" i="23"/>
  <c r="O137" i="23"/>
  <c r="O139" i="23" s="1"/>
  <c r="Q643" i="23"/>
  <c r="Q645" i="23" s="1"/>
  <c r="K437" i="23"/>
  <c r="K439" i="23" s="1"/>
  <c r="N542" i="23"/>
  <c r="N544" i="23"/>
  <c r="L678" i="23"/>
  <c r="L680" i="23" s="1"/>
  <c r="L482" i="23"/>
  <c r="L484" i="23" s="1"/>
  <c r="I643" i="23"/>
  <c r="K502" i="23"/>
  <c r="S324" i="23"/>
  <c r="N537" i="23"/>
  <c r="N539" i="23" s="1"/>
  <c r="R447" i="23"/>
  <c r="R449" i="23" s="1"/>
  <c r="I305" i="23"/>
  <c r="I307" i="23" s="1"/>
  <c r="T675" i="23"/>
  <c r="M738" i="23"/>
  <c r="T352" i="23"/>
  <c r="T354" i="23" s="1"/>
  <c r="Q397" i="23"/>
  <c r="Q399" i="23"/>
  <c r="J618" i="23"/>
  <c r="J620" i="23" s="1"/>
  <c r="S220" i="23"/>
  <c r="G492" i="23"/>
  <c r="G494" i="23" s="1"/>
  <c r="K733" i="23"/>
  <c r="K735" i="23" s="1"/>
  <c r="S396" i="23"/>
  <c r="G588" i="23"/>
  <c r="G590" i="23" s="1"/>
  <c r="F275" i="23"/>
  <c r="O417" i="23"/>
  <c r="O419" i="23" s="1"/>
  <c r="H598" i="23"/>
  <c r="H600" i="23" s="1"/>
  <c r="G352" i="23"/>
  <c r="S123" i="23"/>
  <c r="S125" i="23" s="1"/>
  <c r="S127" i="23" s="1"/>
  <c r="Q125" i="23"/>
  <c r="Q127" i="23" s="1"/>
  <c r="H299" i="23"/>
  <c r="H301" i="23" s="1"/>
  <c r="I558" i="23"/>
  <c r="I560" i="23" s="1"/>
  <c r="I107" i="23"/>
  <c r="I109" i="23" s="1"/>
  <c r="S94" i="23"/>
  <c r="S54" i="23"/>
  <c r="G537" i="23"/>
  <c r="G539" i="23"/>
  <c r="H113" i="23"/>
  <c r="H115" i="23" s="1"/>
  <c r="O603" i="23"/>
  <c r="O605" i="23" s="1"/>
  <c r="Q703" i="23"/>
  <c r="Q705" i="23" s="1"/>
  <c r="S701" i="23"/>
  <c r="S703" i="23" s="1"/>
  <c r="S705" i="23" s="1"/>
  <c r="G155" i="23"/>
  <c r="G157" i="23" s="1"/>
  <c r="F482" i="23"/>
  <c r="F484" i="23" s="1"/>
  <c r="M497" i="23"/>
  <c r="M499" i="23" s="1"/>
  <c r="N311" i="23"/>
  <c r="N313" i="23"/>
  <c r="J29" i="23"/>
  <c r="J31" i="23" s="1"/>
  <c r="L209" i="23"/>
  <c r="L211" i="23" s="1"/>
  <c r="G447" i="23"/>
  <c r="G449" i="23" s="1"/>
  <c r="P95" i="23"/>
  <c r="P97" i="23" s="1"/>
  <c r="T317" i="23"/>
  <c r="T319" i="23" s="1"/>
  <c r="K703" i="23"/>
  <c r="K705" i="23" s="1"/>
  <c r="S471" i="23"/>
  <c r="S381" i="23"/>
  <c r="O362" i="23"/>
  <c r="O364" i="23" s="1"/>
  <c r="L35" i="23"/>
  <c r="L37" i="23" s="1"/>
  <c r="R23" i="23"/>
  <c r="R25" i="23" s="1"/>
  <c r="S719" i="23"/>
  <c r="N422" i="23"/>
  <c r="N424" i="23" s="1"/>
  <c r="I101" i="23"/>
  <c r="I103" i="23" s="1"/>
  <c r="J167" i="23"/>
  <c r="J169" i="23" s="1"/>
  <c r="P628" i="23"/>
  <c r="P630" i="23" s="1"/>
  <c r="G364" i="23"/>
  <c r="F293" i="23"/>
  <c r="F295" i="23" s="1"/>
  <c r="K492" i="23"/>
  <c r="K494" i="23"/>
  <c r="L372" i="23"/>
  <c r="L374" i="23" s="1"/>
  <c r="I512" i="23"/>
  <c r="I514" i="23" s="1"/>
  <c r="P317" i="23"/>
  <c r="P319" i="23" s="1"/>
  <c r="O257" i="23"/>
  <c r="O259" i="23" s="1"/>
  <c r="M718" i="23"/>
  <c r="M720" i="23" s="1"/>
  <c r="I397" i="23"/>
  <c r="G708" i="23"/>
  <c r="G710" i="23" s="1"/>
  <c r="N89" i="23"/>
  <c r="N91" i="23" s="1"/>
  <c r="I743" i="23"/>
  <c r="I745" i="23" s="1"/>
  <c r="H593" i="23"/>
  <c r="H595" i="23" s="1"/>
  <c r="S433" i="23"/>
  <c r="I10" i="25"/>
  <c r="P10" i="25"/>
  <c r="D14" i="25"/>
  <c r="L14" i="25"/>
  <c r="G18" i="25"/>
  <c r="J22" i="25"/>
  <c r="E26" i="25"/>
  <c r="M26" i="25"/>
  <c r="H30" i="25"/>
  <c r="K34" i="25"/>
  <c r="F38" i="25"/>
  <c r="N38" i="25"/>
  <c r="I42" i="25"/>
  <c r="P42" i="25"/>
  <c r="D46" i="25"/>
  <c r="L46" i="25"/>
  <c r="G50" i="25"/>
  <c r="J53" i="25"/>
  <c r="F60" i="25"/>
  <c r="K59" i="25"/>
  <c r="N60" i="25"/>
  <c r="I63" i="25"/>
  <c r="P63" i="25"/>
  <c r="E70" i="25"/>
  <c r="J69" i="25"/>
  <c r="M70" i="25"/>
  <c r="H73" i="25"/>
  <c r="D80" i="25"/>
  <c r="J80" i="25"/>
  <c r="M80" i="25"/>
  <c r="E88" i="25"/>
  <c r="H88" i="25"/>
  <c r="K93" i="25"/>
  <c r="G99" i="25"/>
  <c r="I110" i="25"/>
  <c r="K123" i="25"/>
  <c r="L129" i="25"/>
  <c r="N140" i="25"/>
  <c r="E150" i="25"/>
  <c r="P159" i="25"/>
  <c r="G163" i="25"/>
  <c r="H169" i="25"/>
  <c r="J180" i="25"/>
  <c r="L193" i="25"/>
  <c r="M199" i="25"/>
  <c r="D209" i="25"/>
  <c r="J238" i="25"/>
  <c r="F250" i="25"/>
  <c r="E260" i="25"/>
  <c r="E269" i="25"/>
  <c r="M274" i="25"/>
  <c r="G279" i="25"/>
  <c r="H303" i="25"/>
  <c r="M308" i="25"/>
  <c r="E420" i="25"/>
  <c r="D453" i="25"/>
  <c r="F738" i="23"/>
  <c r="F740" i="23"/>
  <c r="K517" i="23"/>
  <c r="K519" i="23" s="1"/>
  <c r="H77" i="23"/>
  <c r="H79" i="23"/>
  <c r="O608" i="23"/>
  <c r="F578" i="23"/>
  <c r="F580" i="23" s="1"/>
  <c r="N517" i="23"/>
  <c r="N519" i="23" s="1"/>
  <c r="H392" i="23"/>
  <c r="H394" i="23" s="1"/>
  <c r="R367" i="23"/>
  <c r="R369" i="23" s="1"/>
  <c r="K457" i="23"/>
  <c r="K459" i="23" s="1"/>
  <c r="G693" i="23"/>
  <c r="G695" i="23"/>
  <c r="R723" i="23"/>
  <c r="R725" i="23"/>
  <c r="L457" i="23"/>
  <c r="L459" i="23" s="1"/>
  <c r="L17" i="23"/>
  <c r="L19" i="23" s="1"/>
  <c r="M517" i="23"/>
  <c r="M519" i="23" s="1"/>
  <c r="J537" i="23"/>
  <c r="J539" i="23"/>
  <c r="S697" i="23"/>
  <c r="Q628" i="23"/>
  <c r="S626" i="23"/>
  <c r="S628" i="23" s="1"/>
  <c r="I185" i="23"/>
  <c r="I187" i="23" s="1"/>
  <c r="T578" i="23"/>
  <c r="T580" i="23" s="1"/>
  <c r="G663" i="23"/>
  <c r="G665" i="23" s="1"/>
  <c r="R618" i="23"/>
  <c r="R620" i="23"/>
  <c r="S696" i="23"/>
  <c r="S698" i="23" s="1"/>
  <c r="Q698" i="23"/>
  <c r="N107" i="23"/>
  <c r="N109" i="23" s="1"/>
  <c r="K633" i="23"/>
  <c r="K635" i="23" s="1"/>
  <c r="P65" i="23"/>
  <c r="P67" i="23"/>
  <c r="J65" i="23"/>
  <c r="J67" i="23" s="1"/>
  <c r="L618" i="23"/>
  <c r="L620" i="23"/>
  <c r="T743" i="23"/>
  <c r="T387" i="23"/>
  <c r="T389" i="23" s="1"/>
  <c r="K673" i="23"/>
  <c r="K675" i="23" s="1"/>
  <c r="R89" i="23"/>
  <c r="R91" i="23"/>
  <c r="S366" i="23"/>
  <c r="N29" i="23"/>
  <c r="N31" i="23"/>
  <c r="J287" i="23"/>
  <c r="J289" i="23" s="1"/>
  <c r="S535" i="23"/>
  <c r="S537" i="23" s="1"/>
  <c r="Q537" i="23"/>
  <c r="Q539" i="23" s="1"/>
  <c r="P437" i="23"/>
  <c r="P439" i="23" s="1"/>
  <c r="R167" i="23"/>
  <c r="R169" i="23" s="1"/>
  <c r="F35" i="23"/>
  <c r="F37" i="23" s="1"/>
  <c r="Q293" i="23"/>
  <c r="Q295" i="23" s="1"/>
  <c r="S291" i="23"/>
  <c r="S293" i="23" s="1"/>
  <c r="S295" i="23" s="1"/>
  <c r="N203" i="23"/>
  <c r="N205" i="23" s="1"/>
  <c r="P688" i="23"/>
  <c r="P690" i="23" s="1"/>
  <c r="Q422" i="23"/>
  <c r="S420" i="23"/>
  <c r="S422" i="23" s="1"/>
  <c r="I221" i="23"/>
  <c r="I223" i="23" s="1"/>
  <c r="O532" i="23"/>
  <c r="O534" i="23" s="1"/>
  <c r="T532" i="23"/>
  <c r="T534" i="23"/>
  <c r="S547" i="23"/>
  <c r="N703" i="23"/>
  <c r="N705" i="23" s="1"/>
  <c r="O693" i="23"/>
  <c r="I95" i="23"/>
  <c r="I97" i="23" s="1"/>
  <c r="S676" i="23"/>
  <c r="S678" i="23" s="1"/>
  <c r="Q678" i="23"/>
  <c r="Q680" i="23" s="1"/>
  <c r="O11" i="23"/>
  <c r="O13" i="23" s="1"/>
  <c r="L442" i="23"/>
  <c r="L444" i="23" s="1"/>
  <c r="G593" i="23"/>
  <c r="G595" i="23" s="1"/>
  <c r="J143" i="23"/>
  <c r="J145" i="23" s="1"/>
  <c r="I598" i="23"/>
  <c r="I600" i="23" s="1"/>
  <c r="N275" i="23"/>
  <c r="N277" i="23" s="1"/>
  <c r="H698" i="23"/>
  <c r="H700" i="23" s="1"/>
  <c r="R743" i="23"/>
  <c r="R745" i="23" s="1"/>
  <c r="K317" i="23"/>
  <c r="K319" i="23"/>
  <c r="F467" i="23"/>
  <c r="F469" i="23" s="1"/>
  <c r="S138" i="23"/>
  <c r="K215" i="23"/>
  <c r="K217" i="23"/>
  <c r="P608" i="23"/>
  <c r="P610" i="23"/>
  <c r="J583" i="23"/>
  <c r="J585" i="23"/>
  <c r="N663" i="23"/>
  <c r="N665" i="23" s="1"/>
  <c r="I442" i="23"/>
  <c r="I444" i="23" s="1"/>
  <c r="S587" i="23"/>
  <c r="I35" i="23"/>
  <c r="I37" i="23" s="1"/>
  <c r="L432" i="23"/>
  <c r="L434" i="23" s="1"/>
  <c r="G95" i="23"/>
  <c r="G97" i="23"/>
  <c r="O179" i="23"/>
  <c r="O181" i="23" s="1"/>
  <c r="N367" i="23"/>
  <c r="N369" i="23" s="1"/>
  <c r="R47" i="23"/>
  <c r="R49" i="23"/>
  <c r="J462" i="23"/>
  <c r="L497" i="23"/>
  <c r="L499" i="23" s="1"/>
  <c r="T553" i="23"/>
  <c r="T555" i="23" s="1"/>
  <c r="J83" i="23"/>
  <c r="J85" i="23" s="1"/>
  <c r="N251" i="23"/>
  <c r="N253" i="23" s="1"/>
  <c r="F507" i="23"/>
  <c r="F509" i="23" s="1"/>
  <c r="G263" i="23"/>
  <c r="G265" i="23" s="1"/>
  <c r="P299" i="23"/>
  <c r="P301" i="23"/>
  <c r="Q352" i="23"/>
  <c r="Q354" i="23" s="1"/>
  <c r="S350" i="23"/>
  <c r="S352" i="23" s="1"/>
  <c r="S354" i="23" s="1"/>
  <c r="S622" i="23"/>
  <c r="P432" i="23"/>
  <c r="P434" i="23" s="1"/>
  <c r="J23" i="23"/>
  <c r="J25" i="23" s="1"/>
  <c r="F462" i="23"/>
  <c r="F464" i="23" s="1"/>
  <c r="J367" i="23"/>
  <c r="J369" i="23" s="1"/>
  <c r="G29" i="23"/>
  <c r="G31" i="23" s="1"/>
  <c r="N269" i="23"/>
  <c r="G548" i="23"/>
  <c r="G550" i="23" s="1"/>
  <c r="F245" i="23"/>
  <c r="F247" i="23" s="1"/>
  <c r="F713" i="23"/>
  <c r="F715" i="23" s="1"/>
  <c r="F377" i="23"/>
  <c r="L598" i="23"/>
  <c r="L600" i="23" s="1"/>
  <c r="G673" i="23"/>
  <c r="G675" i="23"/>
  <c r="K382" i="23"/>
  <c r="K384" i="23" s="1"/>
  <c r="R263" i="23"/>
  <c r="R265" i="23" s="1"/>
  <c r="F305" i="23"/>
  <c r="F307" i="23" s="1"/>
  <c r="N317" i="23"/>
  <c r="N319" i="23" s="1"/>
  <c r="T653" i="23"/>
  <c r="T655" i="23" s="1"/>
  <c r="K467" i="23"/>
  <c r="K469" i="23"/>
  <c r="H402" i="23"/>
  <c r="H404" i="23" s="1"/>
  <c r="J457" i="23"/>
  <c r="J459" i="23" s="1"/>
  <c r="D55" i="25"/>
  <c r="E54" i="25"/>
  <c r="H55" i="25"/>
  <c r="I54" i="25"/>
  <c r="L55" i="25"/>
  <c r="M54" i="25"/>
  <c r="P54" i="25"/>
  <c r="G58" i="25"/>
  <c r="K58" i="25"/>
  <c r="D64" i="25"/>
  <c r="G65" i="25"/>
  <c r="H64" i="25"/>
  <c r="K65" i="25"/>
  <c r="L64" i="25"/>
  <c r="F68" i="25"/>
  <c r="J68" i="25"/>
  <c r="N68" i="25"/>
  <c r="F75" i="25"/>
  <c r="G74" i="25"/>
  <c r="J75" i="25"/>
  <c r="K74" i="25"/>
  <c r="N75" i="25"/>
  <c r="E78" i="25"/>
  <c r="G80" i="25"/>
  <c r="F84" i="25"/>
  <c r="I83" i="25"/>
  <c r="K85" i="25"/>
  <c r="L83" i="25"/>
  <c r="N85" i="25"/>
  <c r="P85" i="25"/>
  <c r="J89" i="25"/>
  <c r="M89" i="25"/>
  <c r="D93" i="25"/>
  <c r="I93" i="25"/>
  <c r="P93" i="25"/>
  <c r="E100" i="25"/>
  <c r="N100" i="25"/>
  <c r="I103" i="25"/>
  <c r="J109" i="25"/>
  <c r="L120" i="25"/>
  <c r="P119" i="25"/>
  <c r="G123" i="25"/>
  <c r="H129" i="25"/>
  <c r="N133" i="25"/>
  <c r="J140" i="25"/>
  <c r="E143" i="25"/>
  <c r="F149" i="25"/>
  <c r="P150" i="25"/>
  <c r="L153" i="25"/>
  <c r="H160" i="25"/>
  <c r="M159" i="25"/>
  <c r="D169" i="25"/>
  <c r="J173" i="25"/>
  <c r="F180" i="25"/>
  <c r="K179" i="25"/>
  <c r="P183" i="25"/>
  <c r="M190" i="25"/>
  <c r="H193" i="25"/>
  <c r="D200" i="25"/>
  <c r="I199" i="25"/>
  <c r="K210" i="25"/>
  <c r="F213" i="25"/>
  <c r="L223" i="25"/>
  <c r="J229" i="25"/>
  <c r="H234" i="25"/>
  <c r="F239" i="25"/>
  <c r="L240" i="25"/>
  <c r="J245" i="25"/>
  <c r="H250" i="25"/>
  <c r="M254" i="25"/>
  <c r="F258" i="25"/>
  <c r="N260" i="25"/>
  <c r="N269" i="25"/>
  <c r="I279" i="25"/>
  <c r="M283" i="25"/>
  <c r="E299" i="25"/>
  <c r="I315" i="25"/>
  <c r="F339" i="25"/>
  <c r="L359" i="25"/>
  <c r="D368" i="25"/>
  <c r="E439" i="25"/>
  <c r="L489" i="25"/>
  <c r="L555" i="25"/>
  <c r="T191" i="23"/>
  <c r="T193" i="23" s="1"/>
  <c r="M221" i="23"/>
  <c r="M223" i="23" s="1"/>
  <c r="Q335" i="23"/>
  <c r="S333" i="23"/>
  <c r="S335" i="23" s="1"/>
  <c r="K472" i="23"/>
  <c r="R173" i="23"/>
  <c r="R175" i="23" s="1"/>
  <c r="L578" i="23"/>
  <c r="L580" i="23" s="1"/>
  <c r="J11" i="23"/>
  <c r="J13" i="23"/>
  <c r="M698" i="23"/>
  <c r="M700" i="23"/>
  <c r="I532" i="23"/>
  <c r="I534" i="23" s="1"/>
  <c r="L728" i="23"/>
  <c r="L730" i="23" s="1"/>
  <c r="N693" i="23"/>
  <c r="N695" i="23" s="1"/>
  <c r="N548" i="23"/>
  <c r="N550" i="23" s="1"/>
  <c r="T107" i="23"/>
  <c r="T109" i="23" s="1"/>
  <c r="J743" i="23"/>
  <c r="J745" i="23" s="1"/>
  <c r="L422" i="23"/>
  <c r="L424" i="23" s="1"/>
  <c r="J472" i="23"/>
  <c r="J474" i="23"/>
  <c r="F387" i="23"/>
  <c r="F221" i="23"/>
  <c r="F223" i="23" s="1"/>
  <c r="K137" i="23"/>
  <c r="K139" i="23" s="1"/>
  <c r="S345" i="23"/>
  <c r="S347" i="23" s="1"/>
  <c r="S349" i="23" s="1"/>
  <c r="Q347" i="23"/>
  <c r="G613" i="23"/>
  <c r="G615" i="23" s="1"/>
  <c r="S513" i="23"/>
  <c r="N718" i="23"/>
  <c r="N720" i="23" s="1"/>
  <c r="J613" i="23"/>
  <c r="J615" i="23" s="1"/>
  <c r="O578" i="23"/>
  <c r="O580" i="23" s="1"/>
  <c r="H608" i="23"/>
  <c r="H610" i="23" s="1"/>
  <c r="L392" i="23"/>
  <c r="G512" i="23"/>
  <c r="G514" i="23" s="1"/>
  <c r="F568" i="23"/>
  <c r="F570" i="23" s="1"/>
  <c r="T41" i="23"/>
  <c r="T43" i="23" s="1"/>
  <c r="M362" i="23"/>
  <c r="M364" i="23" s="1"/>
  <c r="N299" i="23"/>
  <c r="N301" i="23" s="1"/>
  <c r="N71" i="23"/>
  <c r="N73" i="23"/>
  <c r="N512" i="23"/>
  <c r="N514" i="23" s="1"/>
  <c r="I347" i="23"/>
  <c r="I349" i="23" s="1"/>
  <c r="L227" i="23"/>
  <c r="L229" i="23" s="1"/>
  <c r="J77" i="23"/>
  <c r="J79" i="23" s="1"/>
  <c r="I583" i="23"/>
  <c r="I585" i="23" s="1"/>
  <c r="P305" i="23"/>
  <c r="P307" i="23" s="1"/>
  <c r="H507" i="23"/>
  <c r="I65" i="23"/>
  <c r="I67" i="23" s="1"/>
  <c r="T239" i="23"/>
  <c r="T241" i="23" s="1"/>
  <c r="S656" i="23"/>
  <c r="S658" i="23" s="1"/>
  <c r="S660" i="23" s="1"/>
  <c r="Q658" i="23"/>
  <c r="Q660" i="23" s="1"/>
  <c r="O215" i="23"/>
  <c r="O217" i="23"/>
  <c r="R137" i="23"/>
  <c r="R139" i="23" s="1"/>
  <c r="J517" i="23"/>
  <c r="J519" i="23" s="1"/>
  <c r="Q197" i="23"/>
  <c r="S195" i="23"/>
  <c r="S197" i="23" s="1"/>
  <c r="S199" i="23" s="1"/>
  <c r="S411" i="23"/>
  <c r="O467" i="23"/>
  <c r="G553" i="23"/>
  <c r="G555" i="23" s="1"/>
  <c r="R113" i="23"/>
  <c r="R115" i="23" s="1"/>
  <c r="T482" i="23"/>
  <c r="T484" i="23" s="1"/>
  <c r="Q452" i="23"/>
  <c r="Q454" i="23" s="1"/>
  <c r="S450" i="23"/>
  <c r="S452" i="23" s="1"/>
  <c r="T347" i="23"/>
  <c r="T349" i="23" s="1"/>
  <c r="H417" i="23"/>
  <c r="H419" i="23"/>
  <c r="L179" i="23"/>
  <c r="L181" i="23" s="1"/>
  <c r="T71" i="23"/>
  <c r="T73" i="23" s="1"/>
  <c r="L269" i="23"/>
  <c r="L271" i="23" s="1"/>
  <c r="T257" i="23"/>
  <c r="T259" i="23" s="1"/>
  <c r="T648" i="23"/>
  <c r="T650" i="23" s="1"/>
  <c r="L437" i="23"/>
  <c r="L439" i="23" s="1"/>
  <c r="J658" i="23"/>
  <c r="J660" i="23" s="1"/>
  <c r="I367" i="23"/>
  <c r="I369" i="23"/>
  <c r="S441" i="23"/>
  <c r="J648" i="23"/>
  <c r="J650" i="23" s="1"/>
  <c r="M113" i="23"/>
  <c r="M115" i="23" s="1"/>
  <c r="S228" i="23"/>
  <c r="S334" i="23"/>
  <c r="S498" i="23"/>
  <c r="K683" i="23"/>
  <c r="K685" i="23" s="1"/>
  <c r="L53" i="23"/>
  <c r="L55" i="23" s="1"/>
  <c r="I209" i="23"/>
  <c r="I211" i="23" s="1"/>
  <c r="F113" i="23"/>
  <c r="F115" i="23" s="1"/>
  <c r="F442" i="23"/>
  <c r="F444" i="23" s="1"/>
  <c r="M728" i="23"/>
  <c r="M730" i="23" s="1"/>
  <c r="S607" i="23"/>
  <c r="O203" i="23"/>
  <c r="O205" i="23" s="1"/>
  <c r="M299" i="23"/>
  <c r="M301" i="23" s="1"/>
  <c r="T417" i="23"/>
  <c r="T419" i="23"/>
  <c r="J608" i="23"/>
  <c r="J610" i="23" s="1"/>
  <c r="M179" i="23"/>
  <c r="M181" i="23" s="1"/>
  <c r="O502" i="23"/>
  <c r="O504" i="23" s="1"/>
  <c r="Q613" i="23"/>
  <c r="Q615" i="23" s="1"/>
  <c r="S611" i="23"/>
  <c r="S613" i="23" s="1"/>
  <c r="K487" i="23"/>
  <c r="K489" i="23" s="1"/>
  <c r="H89" i="23"/>
  <c r="H91" i="23" s="1"/>
  <c r="T209" i="23"/>
  <c r="T211" i="23"/>
  <c r="G203" i="23"/>
  <c r="G205" i="23"/>
  <c r="K583" i="23"/>
  <c r="K585" i="23" s="1"/>
  <c r="I708" i="23"/>
  <c r="I710" i="23" s="1"/>
  <c r="F257" i="23"/>
  <c r="F259" i="23" s="1"/>
  <c r="K678" i="23"/>
  <c r="K680" i="23" s="1"/>
  <c r="Q287" i="23"/>
  <c r="Q289" i="23"/>
  <c r="S285" i="23"/>
  <c r="S287" i="23" s="1"/>
  <c r="S289" i="23" s="1"/>
  <c r="K335" i="23"/>
  <c r="K337" i="23" s="1"/>
  <c r="O723" i="23"/>
  <c r="O725" i="23"/>
  <c r="N633" i="23"/>
  <c r="N635" i="23" s="1"/>
  <c r="M77" i="23"/>
  <c r="M79" i="23" s="1"/>
  <c r="I203" i="23"/>
  <c r="I205" i="23"/>
  <c r="G107" i="23"/>
  <c r="G109" i="23" s="1"/>
  <c r="F573" i="23"/>
  <c r="F575" i="23" s="1"/>
  <c r="S72" i="23"/>
  <c r="N628" i="23"/>
  <c r="N630" i="23" s="1"/>
  <c r="H658" i="23"/>
  <c r="H660" i="23" s="1"/>
  <c r="I269" i="23"/>
  <c r="I271" i="23" s="1"/>
  <c r="G101" i="23"/>
  <c r="G103" i="23" s="1"/>
  <c r="L293" i="23"/>
  <c r="L295" i="23" s="1"/>
  <c r="J209" i="23"/>
  <c r="J211" i="23" s="1"/>
  <c r="G83" i="23"/>
  <c r="G85" i="23" s="1"/>
  <c r="R718" i="23"/>
  <c r="R720" i="23" s="1"/>
  <c r="T53" i="23"/>
  <c r="T55" i="23" s="1"/>
  <c r="O329" i="23"/>
  <c r="O331" i="23" s="1"/>
  <c r="G119" i="23"/>
  <c r="G121" i="23" s="1"/>
  <c r="J17" i="23"/>
  <c r="J19" i="23" s="1"/>
  <c r="G437" i="23"/>
  <c r="G439" i="23" s="1"/>
  <c r="S368" i="23"/>
  <c r="I119" i="23"/>
  <c r="I121" i="23"/>
  <c r="O71" i="23"/>
  <c r="O73" i="23" s="1"/>
  <c r="F658" i="23"/>
  <c r="F660" i="23" s="1"/>
  <c r="L113" i="23"/>
  <c r="L115" i="23" s="1"/>
  <c r="L492" i="23"/>
  <c r="L494" i="23" s="1"/>
  <c r="H311" i="23"/>
  <c r="H313" i="23"/>
  <c r="L257" i="23"/>
  <c r="L259" i="23" s="1"/>
  <c r="D10" i="25"/>
  <c r="H10" i="25"/>
  <c r="L10" i="25"/>
  <c r="G14" i="25"/>
  <c r="K14" i="25"/>
  <c r="F18" i="25"/>
  <c r="J18" i="25"/>
  <c r="N18" i="25"/>
  <c r="E22" i="25"/>
  <c r="I22" i="25"/>
  <c r="M22" i="25"/>
  <c r="P22" i="25"/>
  <c r="D26" i="25"/>
  <c r="H26" i="25"/>
  <c r="L26" i="25"/>
  <c r="G30" i="25"/>
  <c r="K30" i="25"/>
  <c r="F34" i="25"/>
  <c r="J34" i="25"/>
  <c r="N34" i="25"/>
  <c r="E38" i="25"/>
  <c r="I38" i="25"/>
  <c r="M38" i="25"/>
  <c r="P38" i="25"/>
  <c r="D42" i="25"/>
  <c r="H42" i="25"/>
  <c r="L42" i="25"/>
  <c r="G46" i="25"/>
  <c r="K46" i="25"/>
  <c r="F50" i="25"/>
  <c r="J50" i="25"/>
  <c r="N50" i="25"/>
  <c r="E53" i="25"/>
  <c r="I53" i="25"/>
  <c r="M53" i="25"/>
  <c r="P53" i="25"/>
  <c r="E60" i="25"/>
  <c r="F59" i="25"/>
  <c r="I60" i="25"/>
  <c r="J59" i="25"/>
  <c r="M60" i="25"/>
  <c r="N59" i="25"/>
  <c r="P60" i="25"/>
  <c r="D63" i="25"/>
  <c r="H63" i="25"/>
  <c r="L63" i="25"/>
  <c r="D70" i="25"/>
  <c r="E69" i="25"/>
  <c r="H70" i="25"/>
  <c r="I69" i="25"/>
  <c r="L70" i="25"/>
  <c r="M69" i="25"/>
  <c r="P69" i="25"/>
  <c r="G73" i="25"/>
  <c r="K73" i="25"/>
  <c r="D79" i="25"/>
  <c r="G79" i="25"/>
  <c r="J79" i="25"/>
  <c r="M79" i="25"/>
  <c r="E85" i="25"/>
  <c r="F83" i="25"/>
  <c r="G89" i="25"/>
  <c r="I90" i="25"/>
  <c r="J88" i="25"/>
  <c r="L90" i="25"/>
  <c r="M88" i="25"/>
  <c r="L93" i="25"/>
  <c r="E99" i="25"/>
  <c r="J103" i="25"/>
  <c r="F110" i="25"/>
  <c r="K109" i="25"/>
  <c r="P113" i="25"/>
  <c r="M120" i="25"/>
  <c r="H123" i="25"/>
  <c r="D130" i="25"/>
  <c r="I129" i="25"/>
  <c r="K140" i="25"/>
  <c r="F143" i="25"/>
  <c r="G149" i="25"/>
  <c r="M153" i="25"/>
  <c r="N159" i="25"/>
  <c r="D163" i="25"/>
  <c r="E169" i="25"/>
  <c r="K173" i="25"/>
  <c r="G180" i="25"/>
  <c r="L179" i="25"/>
  <c r="N190" i="25"/>
  <c r="I193" i="25"/>
  <c r="E200" i="25"/>
  <c r="J199" i="25"/>
  <c r="L210" i="25"/>
  <c r="P209" i="25"/>
  <c r="G213" i="25"/>
  <c r="M224" i="25"/>
  <c r="E230" i="25"/>
  <c r="K229" i="25"/>
  <c r="P230" i="25"/>
  <c r="M240" i="25"/>
  <c r="J243" i="25"/>
  <c r="H249" i="25"/>
  <c r="N259" i="25"/>
  <c r="G263" i="25"/>
  <c r="J280" i="25"/>
  <c r="F283" i="25"/>
  <c r="N285" i="25"/>
  <c r="E309" i="25"/>
  <c r="J313" i="25"/>
  <c r="I338" i="25"/>
  <c r="D354" i="25"/>
  <c r="H368" i="25"/>
  <c r="F378" i="25"/>
  <c r="M459" i="25"/>
  <c r="M603" i="23"/>
  <c r="N437" i="23"/>
  <c r="N439" i="23" s="1"/>
  <c r="H728" i="23"/>
  <c r="H730" i="23" s="1"/>
  <c r="S276" i="23"/>
  <c r="S277" i="23" s="1"/>
  <c r="T477" i="23"/>
  <c r="T479" i="23" s="1"/>
  <c r="O703" i="23"/>
  <c r="O705" i="23" s="1"/>
  <c r="J397" i="23"/>
  <c r="J399" i="23" s="1"/>
  <c r="T47" i="23"/>
  <c r="T49" i="23" s="1"/>
  <c r="G382" i="23"/>
  <c r="G384" i="23" s="1"/>
  <c r="J678" i="23"/>
  <c r="J680" i="23" s="1"/>
  <c r="L329" i="23"/>
  <c r="L331" i="23" s="1"/>
  <c r="M457" i="23"/>
  <c r="M459" i="23"/>
  <c r="H512" i="23"/>
  <c r="H514" i="23" s="1"/>
  <c r="S232" i="23"/>
  <c r="S714" i="23"/>
  <c r="H442" i="23"/>
  <c r="H444" i="23" s="1"/>
  <c r="P477" i="23"/>
  <c r="P479" i="23" s="1"/>
  <c r="I59" i="23"/>
  <c r="I61" i="23" s="1"/>
  <c r="R125" i="23"/>
  <c r="R127" i="23"/>
  <c r="R407" i="23"/>
  <c r="R409" i="23"/>
  <c r="J487" i="23"/>
  <c r="J489" i="23" s="1"/>
  <c r="Q185" i="23"/>
  <c r="Q187" i="23" s="1"/>
  <c r="S183" i="23"/>
  <c r="S185" i="23" s="1"/>
  <c r="M553" i="23"/>
  <c r="M555" i="23" s="1"/>
  <c r="S490" i="23"/>
  <c r="S492" i="23" s="1"/>
  <c r="Q492" i="23"/>
  <c r="Q494" i="23" s="1"/>
  <c r="K568" i="23"/>
  <c r="K570" i="23"/>
  <c r="P221" i="23"/>
  <c r="P223" i="23" s="1"/>
  <c r="I179" i="23"/>
  <c r="I181" i="23" s="1"/>
  <c r="O347" i="23"/>
  <c r="O349" i="23" s="1"/>
  <c r="G487" i="23"/>
  <c r="G489" i="23" s="1"/>
  <c r="S430" i="23"/>
  <c r="S432" i="23" s="1"/>
  <c r="Q432" i="23"/>
  <c r="Q434" i="23" s="1"/>
  <c r="I83" i="23"/>
  <c r="I85" i="23" s="1"/>
  <c r="T143" i="23"/>
  <c r="T145" i="23"/>
  <c r="F53" i="23"/>
  <c r="F55" i="23" s="1"/>
  <c r="M311" i="23"/>
  <c r="M313" i="23" s="1"/>
  <c r="S274" i="23"/>
  <c r="Q653" i="23"/>
  <c r="Q655" i="23" s="1"/>
  <c r="S651" i="23"/>
  <c r="S653" i="23" s="1"/>
  <c r="S664" i="23"/>
  <c r="G209" i="23"/>
  <c r="G211" i="23" s="1"/>
  <c r="T179" i="23"/>
  <c r="T181" i="23" s="1"/>
  <c r="H83" i="23"/>
  <c r="H85" i="23" s="1"/>
  <c r="H517" i="23"/>
  <c r="H519" i="23" s="1"/>
  <c r="G472" i="23"/>
  <c r="G474" i="23" s="1"/>
  <c r="M293" i="23"/>
  <c r="M295" i="23" s="1"/>
  <c r="S596" i="23"/>
  <c r="S598" i="23"/>
  <c r="S600" i="23" s="1"/>
  <c r="Q598" i="23"/>
  <c r="Q600" i="23" s="1"/>
  <c r="I648" i="23"/>
  <c r="I650" i="23"/>
  <c r="P149" i="23"/>
  <c r="P151" i="23" s="1"/>
  <c r="G53" i="23"/>
  <c r="G55" i="23" s="1"/>
  <c r="T89" i="23"/>
  <c r="T91" i="23"/>
  <c r="T608" i="23"/>
  <c r="T610" i="23" s="1"/>
  <c r="T131" i="23"/>
  <c r="T133" i="23" s="1"/>
  <c r="K713" i="23"/>
  <c r="K715" i="23" s="1"/>
  <c r="L239" i="23"/>
  <c r="L241" i="23" s="1"/>
  <c r="Q71" i="23"/>
  <c r="Q73" i="23" s="1"/>
  <c r="S69" i="23"/>
  <c r="S71" i="23" s="1"/>
  <c r="S73" i="23" s="1"/>
  <c r="J663" i="23"/>
  <c r="J665" i="23" s="1"/>
  <c r="I362" i="23"/>
  <c r="I364" i="23" s="1"/>
  <c r="H733" i="23"/>
  <c r="H735" i="23" s="1"/>
  <c r="N658" i="23"/>
  <c r="N660" i="23" s="1"/>
  <c r="I71" i="23"/>
  <c r="I73" i="23" s="1"/>
  <c r="O618" i="23"/>
  <c r="O620" i="23" s="1"/>
  <c r="N221" i="23"/>
  <c r="N223" i="23" s="1"/>
  <c r="S485" i="23"/>
  <c r="S487" i="23" s="1"/>
  <c r="Q487" i="23"/>
  <c r="Q489" i="23" s="1"/>
  <c r="F673" i="23"/>
  <c r="F675" i="23" s="1"/>
  <c r="P257" i="23"/>
  <c r="P259" i="23" s="1"/>
  <c r="J35" i="23"/>
  <c r="J37" i="23"/>
  <c r="R269" i="23"/>
  <c r="R271" i="23" s="1"/>
  <c r="F11" i="23"/>
  <c r="F13" i="23" s="1"/>
  <c r="O658" i="23"/>
  <c r="O660" i="23" s="1"/>
  <c r="H497" i="23"/>
  <c r="H499" i="23"/>
  <c r="J522" i="23"/>
  <c r="J524" i="23" s="1"/>
  <c r="R517" i="23"/>
  <c r="R519" i="23" s="1"/>
  <c r="M317" i="23"/>
  <c r="M319" i="23" s="1"/>
  <c r="O392" i="23"/>
  <c r="O394" i="23"/>
  <c r="L29" i="23"/>
  <c r="L31" i="23" s="1"/>
  <c r="O507" i="23"/>
  <c r="G281" i="23"/>
  <c r="G283" i="23" s="1"/>
  <c r="S172" i="23"/>
  <c r="P728" i="23"/>
  <c r="P730" i="23" s="1"/>
  <c r="T713" i="23"/>
  <c r="T715" i="23" s="1"/>
  <c r="P203" i="23"/>
  <c r="P205" i="23" s="1"/>
  <c r="T688" i="23"/>
  <c r="T690" i="23" s="1"/>
  <c r="Q155" i="23"/>
  <c r="Q157" i="23" s="1"/>
  <c r="S153" i="23"/>
  <c r="S155" i="23" s="1"/>
  <c r="N239" i="23"/>
  <c r="N241" i="23" s="1"/>
  <c r="S468" i="23"/>
  <c r="S258" i="23"/>
  <c r="S259" i="23" s="1"/>
  <c r="P197" i="23"/>
  <c r="P199" i="23" s="1"/>
  <c r="S526" i="23"/>
  <c r="R101" i="23"/>
  <c r="R103" i="23" s="1"/>
  <c r="G293" i="23"/>
  <c r="G295" i="23"/>
  <c r="I502" i="23"/>
  <c r="I504" i="23" s="1"/>
  <c r="S180" i="23"/>
  <c r="S505" i="23"/>
  <c r="S507" i="23" s="1"/>
  <c r="S509" i="23" s="1"/>
  <c r="Q507" i="23"/>
  <c r="Q509" i="23" s="1"/>
  <c r="P708" i="23"/>
  <c r="P710" i="23" s="1"/>
  <c r="J197" i="23"/>
  <c r="J199" i="23" s="1"/>
  <c r="Q317" i="23"/>
  <c r="Q319" i="23" s="1"/>
  <c r="S315" i="23"/>
  <c r="S317" i="23"/>
  <c r="S319" i="23" s="1"/>
  <c r="I155" i="23"/>
  <c r="I157" i="23"/>
  <c r="S567" i="23"/>
  <c r="P173" i="23"/>
  <c r="P175" i="23" s="1"/>
  <c r="N708" i="23"/>
  <c r="N710" i="23" s="1"/>
  <c r="I422" i="23"/>
  <c r="I424" i="23" s="1"/>
  <c r="S339" i="23"/>
  <c r="S341" i="23" s="1"/>
  <c r="S343" i="23" s="1"/>
  <c r="Q341" i="23"/>
  <c r="Q343" i="23" s="1"/>
  <c r="S516" i="23"/>
  <c r="P693" i="23"/>
  <c r="P695" i="23" s="1"/>
  <c r="G718" i="23"/>
  <c r="G720" i="23"/>
  <c r="R185" i="23"/>
  <c r="R187" i="23"/>
  <c r="G623" i="23"/>
  <c r="G625" i="23" s="1"/>
  <c r="G452" i="23"/>
  <c r="G454" i="23" s="1"/>
  <c r="O708" i="23"/>
  <c r="O710" i="23" s="1"/>
  <c r="G402" i="23"/>
  <c r="G404" i="23" s="1"/>
  <c r="H185" i="23"/>
  <c r="H187" i="23"/>
  <c r="F107" i="23"/>
  <c r="F109" i="23" s="1"/>
  <c r="T668" i="23"/>
  <c r="T670" i="23"/>
  <c r="R512" i="23"/>
  <c r="R514" i="23" s="1"/>
  <c r="M185" i="23"/>
  <c r="M187" i="23" s="1"/>
  <c r="F427" i="23"/>
  <c r="F429" i="23" s="1"/>
  <c r="D54" i="25"/>
  <c r="G55" i="25"/>
  <c r="H54" i="25"/>
  <c r="K55" i="25"/>
  <c r="L54" i="25"/>
  <c r="F58" i="25"/>
  <c r="J58" i="25"/>
  <c r="N58" i="25"/>
  <c r="F65" i="25"/>
  <c r="G64" i="25"/>
  <c r="J65" i="25"/>
  <c r="K64" i="25"/>
  <c r="N65" i="25"/>
  <c r="E68" i="25"/>
  <c r="I68" i="25"/>
  <c r="M68" i="25"/>
  <c r="P68" i="25"/>
  <c r="E75" i="25"/>
  <c r="F74" i="25"/>
  <c r="I75" i="25"/>
  <c r="J74" i="25"/>
  <c r="M75" i="25"/>
  <c r="N74" i="25"/>
  <c r="P75" i="25"/>
  <c r="D78" i="25"/>
  <c r="F80" i="25"/>
  <c r="G78" i="25"/>
  <c r="I80" i="25"/>
  <c r="J78" i="25"/>
  <c r="L80" i="25"/>
  <c r="M78" i="25"/>
  <c r="H84" i="25"/>
  <c r="K84" i="25"/>
  <c r="N84" i="25"/>
  <c r="P83" i="25"/>
  <c r="D88" i="25"/>
  <c r="F90" i="25"/>
  <c r="P90" i="25"/>
  <c r="G94" i="25"/>
  <c r="J95" i="25"/>
  <c r="E98" i="25"/>
  <c r="E104" i="25"/>
  <c r="K108" i="25"/>
  <c r="G115" i="25"/>
  <c r="L114" i="25"/>
  <c r="I128" i="25"/>
  <c r="E135" i="25"/>
  <c r="J134" i="25"/>
  <c r="L145" i="25"/>
  <c r="P144" i="25"/>
  <c r="G148" i="25"/>
  <c r="H154" i="25"/>
  <c r="N158" i="25"/>
  <c r="J165" i="25"/>
  <c r="F174" i="25"/>
  <c r="P175" i="25"/>
  <c r="L178" i="25"/>
  <c r="H185" i="25"/>
  <c r="M184" i="25"/>
  <c r="D194" i="25"/>
  <c r="J198" i="25"/>
  <c r="F205" i="25"/>
  <c r="K204" i="25"/>
  <c r="P208" i="25"/>
  <c r="M215" i="25"/>
  <c r="M223" i="25"/>
  <c r="E229" i="25"/>
  <c r="K228" i="25"/>
  <c r="I233" i="25"/>
  <c r="G240" i="25"/>
  <c r="G254" i="25"/>
  <c r="H260" i="25"/>
  <c r="H269" i="25"/>
  <c r="I275" i="25"/>
  <c r="K280" i="25"/>
  <c r="N289" i="25"/>
  <c r="D293" i="25"/>
  <c r="H300" i="25"/>
  <c r="M305" i="25"/>
  <c r="K315" i="25"/>
  <c r="D318" i="25"/>
  <c r="K340" i="25"/>
  <c r="D353" i="25"/>
  <c r="E395" i="25"/>
  <c r="N439" i="25"/>
  <c r="N362" i="23"/>
  <c r="N364" i="23" s="1"/>
  <c r="M537" i="23"/>
  <c r="M539" i="23" s="1"/>
  <c r="T119" i="23"/>
  <c r="T121" i="23" s="1"/>
  <c r="M281" i="23"/>
  <c r="M283" i="23" s="1"/>
  <c r="J553" i="23"/>
  <c r="J555" i="23" s="1"/>
  <c r="G372" i="23"/>
  <c r="G374" i="23" s="1"/>
  <c r="M89" i="23"/>
  <c r="M91" i="23" s="1"/>
  <c r="I633" i="23"/>
  <c r="I635" i="23" s="1"/>
  <c r="S726" i="23"/>
  <c r="S728" i="23" s="1"/>
  <c r="S730" i="23" s="1"/>
  <c r="Q728" i="23"/>
  <c r="Q730" i="23" s="1"/>
  <c r="J402" i="23"/>
  <c r="J404" i="23"/>
  <c r="L95" i="23"/>
  <c r="L97" i="23" s="1"/>
  <c r="L663" i="23"/>
  <c r="L665" i="23" s="1"/>
  <c r="G191" i="23"/>
  <c r="G193" i="23"/>
  <c r="M668" i="23"/>
  <c r="M670" i="23" s="1"/>
  <c r="S554" i="23"/>
  <c r="T492" i="23"/>
  <c r="T494" i="23"/>
  <c r="J233" i="23"/>
  <c r="J235" i="23" s="1"/>
  <c r="R305" i="23"/>
  <c r="R307" i="23" s="1"/>
  <c r="H703" i="23"/>
  <c r="H705" i="23" s="1"/>
  <c r="H125" i="23"/>
  <c r="H127" i="23" s="1"/>
  <c r="H251" i="23"/>
  <c r="H253" i="23" s="1"/>
  <c r="O553" i="23"/>
  <c r="O555" i="23" s="1"/>
  <c r="O638" i="23"/>
  <c r="O640" i="23" s="1"/>
  <c r="R311" i="23"/>
  <c r="R313" i="23" s="1"/>
  <c r="T517" i="23"/>
  <c r="T519" i="23" s="1"/>
  <c r="F347" i="23"/>
  <c r="F349" i="23" s="1"/>
  <c r="J497" i="23"/>
  <c r="J499" i="23" s="1"/>
  <c r="S470" i="23"/>
  <c r="S472" i="23" s="1"/>
  <c r="S474" i="23" s="1"/>
  <c r="Q472" i="23"/>
  <c r="Q474" i="23"/>
  <c r="O422" i="23"/>
  <c r="O424" i="23"/>
  <c r="H191" i="23"/>
  <c r="H193" i="23" s="1"/>
  <c r="T628" i="23"/>
  <c r="T630" i="23" s="1"/>
  <c r="S168" i="23"/>
  <c r="G683" i="23"/>
  <c r="G685" i="23" s="1"/>
  <c r="L472" i="23"/>
  <c r="L474" i="23" s="1"/>
  <c r="T542" i="23"/>
  <c r="T544" i="23"/>
  <c r="O542" i="23"/>
  <c r="O544" i="23" s="1"/>
  <c r="L502" i="23"/>
  <c r="L504" i="23" s="1"/>
  <c r="R387" i="23"/>
  <c r="R389" i="23" s="1"/>
  <c r="R83" i="23"/>
  <c r="R85" i="23"/>
  <c r="G179" i="23"/>
  <c r="G181" i="23" s="1"/>
  <c r="J452" i="23"/>
  <c r="J454" i="23" s="1"/>
  <c r="J532" i="23"/>
  <c r="J534" i="23" s="1"/>
  <c r="L263" i="23"/>
  <c r="L265" i="23" s="1"/>
  <c r="K422" i="23"/>
  <c r="K424" i="23" s="1"/>
  <c r="I452" i="23"/>
  <c r="I454" i="23" s="1"/>
  <c r="F71" i="23"/>
  <c r="F73" i="23" s="1"/>
  <c r="S234" i="23"/>
  <c r="N673" i="23"/>
  <c r="N675" i="23" s="1"/>
  <c r="N245" i="23"/>
  <c r="N247" i="23"/>
  <c r="R281" i="23"/>
  <c r="R283" i="23" s="1"/>
  <c r="K233" i="23"/>
  <c r="K235" i="23" s="1"/>
  <c r="S483" i="23"/>
  <c r="T59" i="23"/>
  <c r="T61" i="23" s="1"/>
  <c r="M467" i="23"/>
  <c r="M469" i="23" s="1"/>
  <c r="J89" i="23"/>
  <c r="J91" i="23" s="1"/>
  <c r="L89" i="23"/>
  <c r="L91" i="23" s="1"/>
  <c r="M412" i="23"/>
  <c r="M414" i="23" s="1"/>
  <c r="I588" i="23"/>
  <c r="I590" i="23" s="1"/>
  <c r="L357" i="23"/>
  <c r="T392" i="23"/>
  <c r="T394" i="23" s="1"/>
  <c r="L299" i="23"/>
  <c r="L301" i="23" s="1"/>
  <c r="H693" i="23"/>
  <c r="H695" i="23" s="1"/>
  <c r="I392" i="23"/>
  <c r="I394" i="23" s="1"/>
  <c r="F537" i="23"/>
  <c r="F539" i="23" s="1"/>
  <c r="H688" i="23"/>
  <c r="H690" i="23" s="1"/>
  <c r="N578" i="23"/>
  <c r="N580" i="23" s="1"/>
  <c r="Q149" i="23"/>
  <c r="Q151" i="23" s="1"/>
  <c r="S147" i="23"/>
  <c r="S149" i="23" s="1"/>
  <c r="S151" i="23" s="1"/>
  <c r="G35" i="23"/>
  <c r="G37" i="23" s="1"/>
  <c r="R95" i="23"/>
  <c r="R97" i="23"/>
  <c r="N263" i="23"/>
  <c r="N265" i="23" s="1"/>
  <c r="R329" i="23"/>
  <c r="R331" i="23"/>
  <c r="R713" i="23"/>
  <c r="R715" i="23" s="1"/>
  <c r="O143" i="23"/>
  <c r="O145" i="23" s="1"/>
  <c r="K598" i="23"/>
  <c r="K600" i="23" s="1"/>
  <c r="K462" i="23"/>
  <c r="K464" i="23" s="1"/>
  <c r="H382" i="23"/>
  <c r="H384" i="23" s="1"/>
  <c r="S81" i="23"/>
  <c r="S83" i="23" s="1"/>
  <c r="S85" i="23" s="1"/>
  <c r="Q83" i="23"/>
  <c r="Q85" i="23" s="1"/>
  <c r="Q77" i="23"/>
  <c r="Q79" i="23" s="1"/>
  <c r="S75" i="23"/>
  <c r="S77" i="23" s="1"/>
  <c r="L203" i="23"/>
  <c r="L205" i="23" s="1"/>
  <c r="L608" i="23"/>
  <c r="L610" i="23"/>
  <c r="S87" i="23"/>
  <c r="S89" i="23" s="1"/>
  <c r="S91" i="23" s="1"/>
  <c r="Q89" i="23"/>
  <c r="Q91" i="23" s="1"/>
  <c r="F457" i="23"/>
  <c r="F459" i="23"/>
  <c r="H492" i="23"/>
  <c r="H494" i="23" s="1"/>
  <c r="L527" i="23"/>
  <c r="L529" i="23"/>
  <c r="N137" i="23"/>
  <c r="N139" i="23" s="1"/>
  <c r="K323" i="23"/>
  <c r="K325" i="23" s="1"/>
  <c r="O487" i="23"/>
  <c r="O489" i="23" s="1"/>
  <c r="P442" i="23"/>
  <c r="P444" i="23" s="1"/>
  <c r="K738" i="23"/>
  <c r="K740" i="23" s="1"/>
  <c r="I257" i="23"/>
  <c r="I259" i="23"/>
  <c r="J718" i="23"/>
  <c r="J720" i="23"/>
  <c r="N392" i="23"/>
  <c r="N394" i="23" s="1"/>
  <c r="G11" i="23"/>
  <c r="G13" i="23" s="1"/>
  <c r="T718" i="23"/>
  <c r="T720" i="23" s="1"/>
  <c r="T507" i="23"/>
  <c r="T509" i="23" s="1"/>
  <c r="Q191" i="23"/>
  <c r="Q193" i="23"/>
  <c r="S189" i="23"/>
  <c r="S191" i="23" s="1"/>
  <c r="S193" i="23" s="1"/>
  <c r="L537" i="23"/>
  <c r="L539" i="23" s="1"/>
  <c r="F512" i="23"/>
  <c r="F514" i="23" s="1"/>
  <c r="Q482" i="23"/>
  <c r="Q484" i="23" s="1"/>
  <c r="S480" i="23"/>
  <c r="S482" i="23" s="1"/>
  <c r="S739" i="23"/>
  <c r="R728" i="23"/>
  <c r="R730" i="23" s="1"/>
  <c r="S455" i="23"/>
  <c r="S457" i="23"/>
  <c r="S459" i="23" s="1"/>
  <c r="Q457" i="23"/>
  <c r="Q459" i="23" s="1"/>
  <c r="M23" i="23"/>
  <c r="M25" i="23" s="1"/>
  <c r="I287" i="23"/>
  <c r="I289" i="23"/>
  <c r="P568" i="23"/>
  <c r="P570" i="23" s="1"/>
  <c r="L323" i="23"/>
  <c r="L325" i="23" s="1"/>
  <c r="R537" i="23"/>
  <c r="R539" i="23" s="1"/>
  <c r="N507" i="23"/>
  <c r="N509" i="23" s="1"/>
  <c r="T502" i="23"/>
  <c r="T504" i="23" s="1"/>
  <c r="F723" i="23"/>
  <c r="F725" i="23"/>
  <c r="J633" i="23"/>
  <c r="J635" i="23" s="1"/>
  <c r="I457" i="23"/>
  <c r="I459" i="23" s="1"/>
  <c r="S408" i="23"/>
  <c r="S409" i="23" s="1"/>
  <c r="T442" i="23"/>
  <c r="T444" i="23" s="1"/>
  <c r="I723" i="23"/>
  <c r="I725" i="23"/>
  <c r="K23" i="23"/>
  <c r="K723" i="23"/>
  <c r="K725" i="23" s="1"/>
  <c r="M573" i="23"/>
  <c r="M575" i="23" s="1"/>
  <c r="M251" i="23"/>
  <c r="M253" i="23" s="1"/>
  <c r="F101" i="23"/>
  <c r="F103" i="23" s="1"/>
  <c r="T472" i="23"/>
  <c r="T474" i="23" s="1"/>
  <c r="N668" i="23"/>
  <c r="N670" i="23" s="1"/>
  <c r="P603" i="23"/>
  <c r="P605" i="23" s="1"/>
  <c r="G10" i="25"/>
  <c r="K10" i="25"/>
  <c r="F14" i="25"/>
  <c r="J14" i="25"/>
  <c r="N14" i="25"/>
  <c r="E18" i="25"/>
  <c r="I18" i="25"/>
  <c r="M18" i="25"/>
  <c r="P18" i="25"/>
  <c r="D22" i="25"/>
  <c r="H22" i="25"/>
  <c r="L22" i="25"/>
  <c r="G26" i="25"/>
  <c r="K26" i="25"/>
  <c r="F30" i="25"/>
  <c r="J30" i="25"/>
  <c r="N30" i="25"/>
  <c r="E34" i="25"/>
  <c r="I34" i="25"/>
  <c r="M34" i="25"/>
  <c r="P34" i="25"/>
  <c r="D38" i="25"/>
  <c r="H38" i="25"/>
  <c r="L38" i="25"/>
  <c r="G42" i="25"/>
  <c r="K42" i="25"/>
  <c r="F46" i="25"/>
  <c r="J46" i="25"/>
  <c r="N46" i="25"/>
  <c r="E50" i="25"/>
  <c r="I50" i="25"/>
  <c r="M50" i="25"/>
  <c r="P50" i="25"/>
  <c r="D53" i="25"/>
  <c r="H53" i="25"/>
  <c r="L53" i="25"/>
  <c r="D60" i="25"/>
  <c r="E59" i="25"/>
  <c r="H60" i="25"/>
  <c r="I59" i="25"/>
  <c r="L60" i="25"/>
  <c r="M59" i="25"/>
  <c r="P59" i="25"/>
  <c r="G63" i="25"/>
  <c r="K63" i="25"/>
  <c r="D69" i="25"/>
  <c r="G70" i="25"/>
  <c r="H69" i="25"/>
  <c r="K70" i="25"/>
  <c r="L69" i="25"/>
  <c r="F73" i="25"/>
  <c r="J73" i="25"/>
  <c r="N73" i="25"/>
  <c r="E83" i="25"/>
  <c r="G85" i="25"/>
  <c r="H83" i="25"/>
  <c r="J85" i="25"/>
  <c r="K83" i="25"/>
  <c r="M85" i="25"/>
  <c r="N83" i="25"/>
  <c r="F89" i="25"/>
  <c r="I89" i="25"/>
  <c r="L89" i="25"/>
  <c r="G93" i="25"/>
  <c r="J100" i="25"/>
  <c r="E103" i="25"/>
  <c r="F109" i="25"/>
  <c r="P110" i="25"/>
  <c r="L113" i="25"/>
  <c r="H120" i="25"/>
  <c r="M119" i="25"/>
  <c r="D129" i="25"/>
  <c r="J133" i="25"/>
  <c r="F140" i="25"/>
  <c r="K139" i="25"/>
  <c r="P143" i="25"/>
  <c r="M150" i="25"/>
  <c r="H153" i="25"/>
  <c r="D160" i="25"/>
  <c r="I159" i="25"/>
  <c r="K170" i="25"/>
  <c r="F173" i="25"/>
  <c r="G179" i="25"/>
  <c r="M183" i="25"/>
  <c r="I190" i="25"/>
  <c r="N189" i="25"/>
  <c r="D193" i="25"/>
  <c r="E199" i="25"/>
  <c r="K203" i="25"/>
  <c r="G210" i="25"/>
  <c r="L209" i="25"/>
  <c r="D219" i="25"/>
  <c r="J220" i="25"/>
  <c r="H225" i="25"/>
  <c r="N223" i="25"/>
  <c r="F230" i="25"/>
  <c r="M239" i="25"/>
  <c r="K244" i="25"/>
  <c r="I249" i="25"/>
  <c r="I268" i="25"/>
  <c r="N288" i="25"/>
  <c r="E295" i="25"/>
  <c r="H298" i="25"/>
  <c r="G310" i="25"/>
  <c r="L315" i="25"/>
  <c r="G335" i="25"/>
  <c r="N340" i="25"/>
  <c r="M379" i="25"/>
  <c r="E465" i="25"/>
  <c r="L503" i="25"/>
  <c r="I589" i="25"/>
  <c r="H78" i="25"/>
  <c r="L78" i="25"/>
  <c r="D85" i="25"/>
  <c r="E84" i="25"/>
  <c r="H85" i="25"/>
  <c r="I84" i="25"/>
  <c r="L85" i="25"/>
  <c r="M84" i="25"/>
  <c r="P84" i="25"/>
  <c r="G88" i="25"/>
  <c r="K88" i="25"/>
  <c r="D94" i="25"/>
  <c r="G95" i="25"/>
  <c r="H94" i="25"/>
  <c r="K95" i="25"/>
  <c r="L94" i="25"/>
  <c r="I100" i="25"/>
  <c r="N99" i="25"/>
  <c r="P100" i="25"/>
  <c r="L103" i="25"/>
  <c r="E109" i="25"/>
  <c r="H110" i="25"/>
  <c r="M109" i="25"/>
  <c r="K113" i="25"/>
  <c r="D119" i="25"/>
  <c r="L119" i="25"/>
  <c r="J123" i="25"/>
  <c r="F130" i="25"/>
  <c r="K129" i="25"/>
  <c r="N130" i="25"/>
  <c r="I133" i="25"/>
  <c r="P133" i="25"/>
  <c r="E140" i="25"/>
  <c r="J139" i="25"/>
  <c r="M140" i="25"/>
  <c r="H143" i="25"/>
  <c r="D150" i="25"/>
  <c r="I149" i="25"/>
  <c r="L150" i="25"/>
  <c r="G153" i="25"/>
  <c r="H159" i="25"/>
  <c r="K160" i="25"/>
  <c r="F163" i="25"/>
  <c r="N163" i="25"/>
  <c r="G169" i="25"/>
  <c r="J170" i="25"/>
  <c r="E173" i="25"/>
  <c r="M173" i="25"/>
  <c r="F179" i="25"/>
  <c r="I180" i="25"/>
  <c r="D183" i="25"/>
  <c r="L183" i="25"/>
  <c r="E189" i="25"/>
  <c r="H190" i="25"/>
  <c r="M189" i="25"/>
  <c r="K193" i="25"/>
  <c r="D199" i="25"/>
  <c r="G200" i="25"/>
  <c r="L199" i="25"/>
  <c r="J203" i="25"/>
  <c r="F210" i="25"/>
  <c r="K209" i="25"/>
  <c r="N210" i="25"/>
  <c r="I213" i="25"/>
  <c r="P213" i="25"/>
  <c r="F220" i="25"/>
  <c r="I220" i="25"/>
  <c r="L219" i="25"/>
  <c r="D225" i="25"/>
  <c r="N230" i="25"/>
  <c r="H233" i="25"/>
  <c r="K233" i="25"/>
  <c r="F238" i="25"/>
  <c r="I239" i="25"/>
  <c r="L239" i="25"/>
  <c r="D243" i="25"/>
  <c r="G244" i="25"/>
  <c r="E249" i="25"/>
  <c r="K250" i="25"/>
  <c r="N250" i="25"/>
  <c r="P249" i="25"/>
  <c r="G255" i="25"/>
  <c r="J254" i="25"/>
  <c r="P255" i="25"/>
  <c r="P259" i="25"/>
  <c r="G264" i="25"/>
  <c r="H270" i="25"/>
  <c r="N268" i="25"/>
  <c r="H275" i="25"/>
  <c r="J285" i="25"/>
  <c r="M300" i="25"/>
  <c r="D310" i="25"/>
  <c r="J314" i="25"/>
  <c r="H339" i="25"/>
  <c r="I348" i="25"/>
  <c r="H370" i="25"/>
  <c r="D374" i="25"/>
  <c r="F380" i="25"/>
  <c r="K398" i="25"/>
  <c r="H459" i="25"/>
  <c r="P88" i="25"/>
  <c r="E95" i="25"/>
  <c r="F94" i="25"/>
  <c r="I95" i="25"/>
  <c r="J94" i="25"/>
  <c r="M95" i="25"/>
  <c r="N94" i="25"/>
  <c r="P95" i="25"/>
  <c r="D98" i="25"/>
  <c r="J99" i="25"/>
  <c r="M100" i="25"/>
  <c r="H103" i="25"/>
  <c r="D110" i="25"/>
  <c r="I109" i="25"/>
  <c r="L110" i="25"/>
  <c r="P109" i="25"/>
  <c r="G113" i="25"/>
  <c r="H119" i="25"/>
  <c r="K120" i="25"/>
  <c r="F123" i="25"/>
  <c r="N123" i="25"/>
  <c r="G129" i="25"/>
  <c r="J130" i="25"/>
  <c r="E133" i="25"/>
  <c r="M133" i="25"/>
  <c r="F139" i="25"/>
  <c r="I140" i="25"/>
  <c r="N139" i="25"/>
  <c r="P140" i="25"/>
  <c r="D143" i="25"/>
  <c r="L143" i="25"/>
  <c r="E149" i="25"/>
  <c r="H150" i="25"/>
  <c r="M149" i="25"/>
  <c r="K153" i="25"/>
  <c r="D159" i="25"/>
  <c r="G160" i="25"/>
  <c r="L159" i="25"/>
  <c r="J163" i="25"/>
  <c r="F170" i="25"/>
  <c r="K169" i="25"/>
  <c r="N170" i="25"/>
  <c r="I173" i="25"/>
  <c r="P173" i="25"/>
  <c r="E180" i="25"/>
  <c r="J179" i="25"/>
  <c r="M180" i="25"/>
  <c r="H183" i="25"/>
  <c r="D190" i="25"/>
  <c r="I189" i="25"/>
  <c r="L190" i="25"/>
  <c r="P189" i="25"/>
  <c r="G193" i="25"/>
  <c r="H199" i="25"/>
  <c r="K200" i="25"/>
  <c r="F203" i="25"/>
  <c r="N203" i="25"/>
  <c r="G209" i="25"/>
  <c r="J210" i="25"/>
  <c r="E213" i="25"/>
  <c r="M213" i="25"/>
  <c r="D218" i="25"/>
  <c r="G219" i="25"/>
  <c r="K220" i="25"/>
  <c r="E224" i="25"/>
  <c r="P223" i="25"/>
  <c r="I230" i="25"/>
  <c r="G235" i="25"/>
  <c r="M233" i="25"/>
  <c r="E240" i="25"/>
  <c r="N239" i="25"/>
  <c r="K243" i="25"/>
  <c r="I248" i="25"/>
  <c r="L249" i="25"/>
  <c r="H253" i="25"/>
  <c r="L258" i="25"/>
  <c r="I265" i="25"/>
  <c r="L263" i="25"/>
  <c r="F268" i="25"/>
  <c r="M270" i="25"/>
  <c r="J274" i="25"/>
  <c r="G278" i="25"/>
  <c r="K279" i="25"/>
  <c r="G284" i="25"/>
  <c r="F290" i="25"/>
  <c r="J289" i="25"/>
  <c r="K294" i="25"/>
  <c r="P293" i="25"/>
  <c r="I298" i="25"/>
  <c r="G308" i="25"/>
  <c r="F314" i="25"/>
  <c r="N320" i="25"/>
  <c r="N325" i="25"/>
  <c r="G333" i="25"/>
  <c r="I345" i="25"/>
  <c r="K354" i="25"/>
  <c r="E358" i="25"/>
  <c r="H389" i="25"/>
  <c r="H419" i="25"/>
  <c r="I444" i="25"/>
  <c r="N465" i="25"/>
  <c r="G508" i="25"/>
  <c r="F93" i="25"/>
  <c r="J93" i="25"/>
  <c r="N93" i="25"/>
  <c r="F100" i="25"/>
  <c r="H99" i="25"/>
  <c r="K100" i="25"/>
  <c r="F103" i="25"/>
  <c r="J110" i="25"/>
  <c r="E113" i="25"/>
  <c r="M113" i="25"/>
  <c r="F119" i="25"/>
  <c r="I120" i="25"/>
  <c r="N119" i="25"/>
  <c r="P120" i="25"/>
  <c r="D123" i="25"/>
  <c r="L123" i="25"/>
  <c r="E129" i="25"/>
  <c r="H130" i="25"/>
  <c r="M129" i="25"/>
  <c r="K133" i="25"/>
  <c r="G140" i="25"/>
  <c r="L139" i="25"/>
  <c r="J143" i="25"/>
  <c r="F150" i="25"/>
  <c r="K149" i="25"/>
  <c r="N150" i="25"/>
  <c r="I153" i="25"/>
  <c r="P153" i="25"/>
  <c r="E160" i="25"/>
  <c r="J159" i="25"/>
  <c r="M160" i="25"/>
  <c r="H163" i="25"/>
  <c r="D170" i="25"/>
  <c r="I169" i="25"/>
  <c r="L170" i="25"/>
  <c r="P169" i="25"/>
  <c r="G173" i="25"/>
  <c r="H179" i="25"/>
  <c r="K180" i="25"/>
  <c r="F183" i="25"/>
  <c r="N183" i="25"/>
  <c r="G189" i="25"/>
  <c r="J190" i="25"/>
  <c r="E193" i="25"/>
  <c r="M193" i="25"/>
  <c r="F199" i="25"/>
  <c r="I200" i="25"/>
  <c r="N199" i="25"/>
  <c r="P200" i="25"/>
  <c r="D203" i="25"/>
  <c r="L203" i="25"/>
  <c r="E209" i="25"/>
  <c r="H210" i="25"/>
  <c r="M209" i="25"/>
  <c r="K213" i="25"/>
  <c r="H219" i="25"/>
  <c r="N220" i="25"/>
  <c r="P220" i="25"/>
  <c r="E223" i="25"/>
  <c r="L225" i="25"/>
  <c r="F229" i="25"/>
  <c r="J230" i="25"/>
  <c r="D234" i="25"/>
  <c r="H240" i="25"/>
  <c r="N238" i="25"/>
  <c r="P239" i="25"/>
  <c r="F245" i="25"/>
  <c r="L243" i="25"/>
  <c r="D250" i="25"/>
  <c r="M249" i="25"/>
  <c r="E253" i="25"/>
  <c r="L255" i="25"/>
  <c r="E258" i="25"/>
  <c r="I259" i="25"/>
  <c r="F265" i="25"/>
  <c r="I263" i="25"/>
  <c r="M264" i="25"/>
  <c r="M269" i="25"/>
  <c r="G274" i="25"/>
  <c r="J273" i="25"/>
  <c r="D280" i="25"/>
  <c r="L285" i="25"/>
  <c r="J288" i="25"/>
  <c r="G295" i="25"/>
  <c r="J299" i="25"/>
  <c r="N314" i="25"/>
  <c r="G320" i="25"/>
  <c r="P340" i="25"/>
  <c r="K353" i="25"/>
  <c r="I389" i="25"/>
  <c r="I403" i="25"/>
  <c r="I443" i="25"/>
  <c r="H509" i="25"/>
  <c r="D95" i="25"/>
  <c r="E94" i="25"/>
  <c r="H95" i="25"/>
  <c r="I94" i="25"/>
  <c r="L95" i="25"/>
  <c r="M94" i="25"/>
  <c r="P94" i="25"/>
  <c r="H98" i="25"/>
  <c r="D105" i="25"/>
  <c r="I104" i="25"/>
  <c r="L105" i="25"/>
  <c r="P104" i="25"/>
  <c r="G108" i="25"/>
  <c r="H114" i="25"/>
  <c r="F118" i="25"/>
  <c r="N118" i="25"/>
  <c r="G124" i="25"/>
  <c r="J125" i="25"/>
  <c r="E128" i="25"/>
  <c r="M128" i="25"/>
  <c r="F134" i="25"/>
  <c r="I135" i="25"/>
  <c r="N134" i="25"/>
  <c r="P135" i="25"/>
  <c r="D138" i="25"/>
  <c r="L138" i="25"/>
  <c r="E144" i="25"/>
  <c r="H145" i="25"/>
  <c r="M144" i="25"/>
  <c r="K148" i="25"/>
  <c r="D154" i="25"/>
  <c r="G155" i="25"/>
  <c r="L154" i="25"/>
  <c r="J158" i="25"/>
  <c r="F165" i="25"/>
  <c r="K164" i="25"/>
  <c r="N165" i="25"/>
  <c r="I168" i="25"/>
  <c r="E175" i="25"/>
  <c r="J174" i="25"/>
  <c r="M175" i="25"/>
  <c r="H178" i="25"/>
  <c r="D185" i="25"/>
  <c r="I184" i="25"/>
  <c r="L185" i="25"/>
  <c r="P184" i="25"/>
  <c r="G188" i="25"/>
  <c r="H194" i="25"/>
  <c r="K195" i="25"/>
  <c r="F198" i="25"/>
  <c r="N198" i="25"/>
  <c r="G204" i="25"/>
  <c r="J205" i="25"/>
  <c r="E208" i="25"/>
  <c r="M208" i="25"/>
  <c r="F214" i="25"/>
  <c r="I215" i="25"/>
  <c r="N214" i="25"/>
  <c r="P215" i="25"/>
  <c r="H218" i="25"/>
  <c r="K219" i="25"/>
  <c r="N219" i="25"/>
  <c r="F223" i="25"/>
  <c r="I224" i="25"/>
  <c r="G229" i="25"/>
  <c r="M230" i="25"/>
  <c r="D233" i="25"/>
  <c r="K235" i="25"/>
  <c r="E239" i="25"/>
  <c r="I240" i="25"/>
  <c r="G250" i="25"/>
  <c r="M248" i="25"/>
  <c r="I255" i="25"/>
  <c r="F259" i="25"/>
  <c r="I258" i="25"/>
  <c r="P260" i="25"/>
  <c r="F264" i="25"/>
  <c r="M263" i="25"/>
  <c r="J269" i="25"/>
  <c r="P269" i="25"/>
  <c r="D274" i="25"/>
  <c r="G273" i="25"/>
  <c r="D279" i="25"/>
  <c r="H284" i="25"/>
  <c r="F289" i="25"/>
  <c r="K289" i="25"/>
  <c r="M295" i="25"/>
  <c r="D305" i="25"/>
  <c r="I304" i="25"/>
  <c r="P305" i="25"/>
  <c r="I309" i="25"/>
  <c r="G318" i="25"/>
  <c r="D324" i="25"/>
  <c r="P329" i="25"/>
  <c r="J344" i="25"/>
  <c r="H358" i="25"/>
  <c r="D365" i="25"/>
  <c r="P374" i="25"/>
  <c r="I388" i="25"/>
  <c r="L405" i="25"/>
  <c r="L420" i="25"/>
  <c r="E220" i="25"/>
  <c r="J219" i="25"/>
  <c r="M220" i="25"/>
  <c r="H223" i="25"/>
  <c r="D230" i="25"/>
  <c r="I229" i="25"/>
  <c r="L230" i="25"/>
  <c r="P229" i="25"/>
  <c r="G233" i="25"/>
  <c r="H239" i="25"/>
  <c r="K240" i="25"/>
  <c r="F243" i="25"/>
  <c r="N243" i="25"/>
  <c r="G249" i="25"/>
  <c r="J250" i="25"/>
  <c r="F254" i="25"/>
  <c r="I254" i="25"/>
  <c r="L254" i="25"/>
  <c r="D260" i="25"/>
  <c r="H265" i="25"/>
  <c r="K265" i="25"/>
  <c r="N265" i="25"/>
  <c r="P265" i="25"/>
  <c r="F273" i="25"/>
  <c r="H279" i="25"/>
  <c r="E283" i="25"/>
  <c r="I290" i="25"/>
  <c r="P288" i="25"/>
  <c r="N295" i="25"/>
  <c r="K303" i="25"/>
  <c r="E308" i="25"/>
  <c r="N313" i="25"/>
  <c r="H323" i="25"/>
  <c r="M324" i="25"/>
  <c r="G334" i="25"/>
  <c r="M333" i="25"/>
  <c r="N339" i="25"/>
  <c r="H350" i="25"/>
  <c r="I353" i="25"/>
  <c r="E359" i="25"/>
  <c r="L358" i="25"/>
  <c r="I364" i="25"/>
  <c r="P365" i="25"/>
  <c r="F370" i="25"/>
  <c r="L373" i="25"/>
  <c r="I385" i="25"/>
  <c r="E389" i="25"/>
  <c r="I400" i="25"/>
  <c r="E404" i="25"/>
  <c r="K413" i="25"/>
  <c r="G440" i="25"/>
  <c r="D443" i="25"/>
  <c r="D460" i="25"/>
  <c r="H465" i="25"/>
  <c r="G538" i="25"/>
  <c r="I599" i="25"/>
  <c r="F318" i="25"/>
  <c r="K325" i="25"/>
  <c r="L328" i="25"/>
  <c r="D335" i="25"/>
  <c r="J333" i="25"/>
  <c r="P338" i="25"/>
  <c r="E350" i="25"/>
  <c r="M355" i="25"/>
  <c r="I360" i="25"/>
  <c r="P358" i="25"/>
  <c r="H374" i="25"/>
  <c r="L390" i="25"/>
  <c r="I425" i="25"/>
  <c r="E429" i="25"/>
  <c r="N438" i="25"/>
  <c r="N455" i="25"/>
  <c r="I483" i="25"/>
  <c r="L514" i="25"/>
  <c r="J548" i="25"/>
  <c r="I579" i="25"/>
  <c r="F325" i="25"/>
  <c r="D334" i="25"/>
  <c r="E340" i="25"/>
  <c r="K339" i="25"/>
  <c r="F348" i="25"/>
  <c r="F355" i="25"/>
  <c r="J359" i="25"/>
  <c r="M364" i="25"/>
  <c r="L370" i="25"/>
  <c r="K380" i="25"/>
  <c r="I410" i="25"/>
  <c r="K423" i="25"/>
  <c r="P439" i="25"/>
  <c r="E470" i="25"/>
  <c r="I578" i="25"/>
  <c r="I295" i="25"/>
  <c r="M293" i="25"/>
  <c r="F298" i="25"/>
  <c r="E305" i="25"/>
  <c r="J304" i="25"/>
  <c r="I308" i="25"/>
  <c r="H314" i="25"/>
  <c r="G325" i="25"/>
  <c r="M325" i="25"/>
  <c r="E333" i="25"/>
  <c r="L338" i="25"/>
  <c r="F345" i="25"/>
  <c r="M344" i="25"/>
  <c r="M350" i="25"/>
  <c r="F364" i="25"/>
  <c r="D370" i="25"/>
  <c r="L375" i="25"/>
  <c r="L395" i="25"/>
  <c r="H414" i="25"/>
  <c r="H428" i="25"/>
  <c r="D435" i="25"/>
  <c r="F470" i="25"/>
  <c r="K489" i="25"/>
  <c r="D669" i="25"/>
  <c r="E298" i="25"/>
  <c r="N299" i="25"/>
  <c r="F304" i="25"/>
  <c r="K308" i="25"/>
  <c r="H315" i="25"/>
  <c r="L314" i="25"/>
  <c r="J323" i="25"/>
  <c r="N328" i="25"/>
  <c r="J334" i="25"/>
  <c r="L345" i="25"/>
  <c r="H355" i="25"/>
  <c r="D369" i="25"/>
  <c r="L368" i="25"/>
  <c r="H403" i="25"/>
  <c r="K433" i="25"/>
  <c r="F439" i="25"/>
  <c r="K479" i="25"/>
  <c r="L490" i="25"/>
  <c r="M600" i="25"/>
  <c r="G98" i="25"/>
  <c r="K98" i="25"/>
  <c r="D104" i="25"/>
  <c r="G105" i="25"/>
  <c r="H104" i="25"/>
  <c r="K105" i="25"/>
  <c r="L104" i="25"/>
  <c r="F108" i="25"/>
  <c r="J108" i="25"/>
  <c r="N108" i="25"/>
  <c r="F115" i="25"/>
  <c r="G114" i="25"/>
  <c r="J115" i="25"/>
  <c r="K114" i="25"/>
  <c r="N115" i="25"/>
  <c r="E118" i="25"/>
  <c r="M118" i="25"/>
  <c r="P118" i="25"/>
  <c r="E125" i="25"/>
  <c r="F124" i="25"/>
  <c r="I125" i="25"/>
  <c r="J124" i="25"/>
  <c r="M125" i="25"/>
  <c r="N124" i="25"/>
  <c r="P125" i="25"/>
  <c r="D128" i="25"/>
  <c r="H128" i="25"/>
  <c r="L128" i="25"/>
  <c r="D135" i="25"/>
  <c r="E134" i="25"/>
  <c r="H135" i="25"/>
  <c r="I134" i="25"/>
  <c r="L135" i="25"/>
  <c r="M134" i="25"/>
  <c r="P134" i="25"/>
  <c r="G138" i="25"/>
  <c r="K138" i="25"/>
  <c r="D144" i="25"/>
  <c r="H144" i="25"/>
  <c r="K145" i="25"/>
  <c r="L144" i="25"/>
  <c r="F148" i="25"/>
  <c r="J148" i="25"/>
  <c r="N148" i="25"/>
  <c r="F155" i="25"/>
  <c r="G154" i="25"/>
  <c r="J155" i="25"/>
  <c r="K154" i="25"/>
  <c r="N155" i="25"/>
  <c r="E158" i="25"/>
  <c r="I158" i="25"/>
  <c r="M158" i="25"/>
  <c r="P158" i="25"/>
  <c r="E165" i="25"/>
  <c r="F164" i="25"/>
  <c r="I165" i="25"/>
  <c r="J164" i="25"/>
  <c r="M165" i="25"/>
  <c r="N164" i="25"/>
  <c r="P165" i="25"/>
  <c r="D168" i="25"/>
  <c r="H168" i="25"/>
  <c r="L168" i="25"/>
  <c r="D175" i="25"/>
  <c r="E174" i="25"/>
  <c r="H175" i="25"/>
  <c r="I174" i="25"/>
  <c r="L175" i="25"/>
  <c r="M174" i="25"/>
  <c r="P174" i="25"/>
  <c r="G178" i="25"/>
  <c r="K178" i="25"/>
  <c r="D184" i="25"/>
  <c r="G185" i="25"/>
  <c r="H184" i="25"/>
  <c r="K185" i="25"/>
  <c r="L184" i="25"/>
  <c r="F188" i="25"/>
  <c r="J188" i="25"/>
  <c r="N188" i="25"/>
  <c r="F195" i="25"/>
  <c r="G194" i="25"/>
  <c r="J195" i="25"/>
  <c r="K194" i="25"/>
  <c r="N195" i="25"/>
  <c r="E198" i="25"/>
  <c r="I198" i="25"/>
  <c r="M198" i="25"/>
  <c r="P198" i="25"/>
  <c r="E205" i="25"/>
  <c r="F204" i="25"/>
  <c r="I205" i="25"/>
  <c r="J204" i="25"/>
  <c r="M205" i="25"/>
  <c r="N204" i="25"/>
  <c r="P205" i="25"/>
  <c r="D208" i="25"/>
  <c r="H208" i="25"/>
  <c r="L208" i="25"/>
  <c r="D215" i="25"/>
  <c r="E214" i="25"/>
  <c r="H215" i="25"/>
  <c r="I214" i="25"/>
  <c r="L215" i="25"/>
  <c r="M214" i="25"/>
  <c r="P214" i="25"/>
  <c r="G218" i="25"/>
  <c r="K218" i="25"/>
  <c r="D224" i="25"/>
  <c r="G225" i="25"/>
  <c r="H224" i="25"/>
  <c r="K225" i="25"/>
  <c r="L224" i="25"/>
  <c r="F228" i="25"/>
  <c r="J228" i="25"/>
  <c r="N228" i="25"/>
  <c r="F235" i="25"/>
  <c r="G234" i="25"/>
  <c r="J235" i="25"/>
  <c r="K234" i="25"/>
  <c r="N235" i="25"/>
  <c r="E238" i="25"/>
  <c r="M238" i="25"/>
  <c r="P238" i="25"/>
  <c r="E245" i="25"/>
  <c r="F244" i="25"/>
  <c r="I245" i="25"/>
  <c r="J244" i="25"/>
  <c r="M245" i="25"/>
  <c r="N244" i="25"/>
  <c r="P245" i="25"/>
  <c r="D248" i="25"/>
  <c r="H248" i="25"/>
  <c r="L248" i="25"/>
  <c r="D253" i="25"/>
  <c r="F255" i="25"/>
  <c r="E259" i="25"/>
  <c r="H258" i="25"/>
  <c r="J260" i="25"/>
  <c r="K258" i="25"/>
  <c r="M260" i="25"/>
  <c r="N258" i="25"/>
  <c r="P258" i="25"/>
  <c r="I264" i="25"/>
  <c r="L264" i="25"/>
  <c r="D270" i="25"/>
  <c r="E268" i="25"/>
  <c r="G270" i="25"/>
  <c r="H268" i="25"/>
  <c r="F274" i="25"/>
  <c r="I274" i="25"/>
  <c r="K275" i="25"/>
  <c r="L273" i="25"/>
  <c r="N275" i="25"/>
  <c r="P275" i="25"/>
  <c r="D278" i="25"/>
  <c r="H280" i="25"/>
  <c r="K278" i="25"/>
  <c r="M279" i="25"/>
  <c r="E284" i="25"/>
  <c r="G285" i="25"/>
  <c r="L284" i="25"/>
  <c r="N283" i="25"/>
  <c r="F288" i="25"/>
  <c r="M290" i="25"/>
  <c r="E293" i="25"/>
  <c r="G294" i="25"/>
  <c r="D300" i="25"/>
  <c r="F299" i="25"/>
  <c r="J298" i="25"/>
  <c r="L298" i="25"/>
  <c r="P300" i="25"/>
  <c r="I305" i="25"/>
  <c r="K304" i="25"/>
  <c r="M304" i="25"/>
  <c r="H310" i="25"/>
  <c r="D314" i="25"/>
  <c r="F313" i="25"/>
  <c r="M315" i="25"/>
  <c r="G319" i="25"/>
  <c r="K318" i="25"/>
  <c r="D325" i="25"/>
  <c r="F324" i="25"/>
  <c r="K323" i="25"/>
  <c r="E329" i="25"/>
  <c r="H330" i="25"/>
  <c r="P328" i="25"/>
  <c r="E335" i="25"/>
  <c r="H335" i="25"/>
  <c r="K335" i="25"/>
  <c r="D348" i="25"/>
  <c r="G348" i="25"/>
  <c r="J348" i="25"/>
  <c r="M348" i="25"/>
  <c r="E354" i="25"/>
  <c r="L353" i="25"/>
  <c r="M359" i="25"/>
  <c r="G365" i="25"/>
  <c r="J363" i="25"/>
  <c r="E369" i="25"/>
  <c r="I369" i="25"/>
  <c r="M369" i="25"/>
  <c r="I374" i="25"/>
  <c r="M374" i="25"/>
  <c r="G378" i="25"/>
  <c r="P379" i="25"/>
  <c r="J383" i="25"/>
  <c r="J393" i="25"/>
  <c r="K400" i="25"/>
  <c r="J403" i="25"/>
  <c r="P404" i="25"/>
  <c r="J408" i="25"/>
  <c r="J418" i="25"/>
  <c r="J423" i="25"/>
  <c r="J430" i="25"/>
  <c r="M434" i="25"/>
  <c r="H440" i="25"/>
  <c r="D445" i="25"/>
  <c r="L444" i="25"/>
  <c r="P464" i="25"/>
  <c r="N485" i="25"/>
  <c r="E504" i="25"/>
  <c r="L538" i="25"/>
  <c r="D558" i="25"/>
  <c r="M568" i="25"/>
  <c r="M584" i="25"/>
  <c r="F98" i="25"/>
  <c r="J98" i="25"/>
  <c r="N98" i="25"/>
  <c r="F105" i="25"/>
  <c r="G104" i="25"/>
  <c r="J105" i="25"/>
  <c r="K104" i="25"/>
  <c r="N105" i="25"/>
  <c r="E108" i="25"/>
  <c r="I108" i="25"/>
  <c r="M108" i="25"/>
  <c r="P108" i="25"/>
  <c r="E115" i="25"/>
  <c r="F114" i="25"/>
  <c r="I115" i="25"/>
  <c r="J114" i="25"/>
  <c r="M115" i="25"/>
  <c r="N114" i="25"/>
  <c r="P115" i="25"/>
  <c r="D118" i="25"/>
  <c r="H118" i="25"/>
  <c r="L118" i="25"/>
  <c r="D125" i="25"/>
  <c r="E124" i="25"/>
  <c r="H125" i="25"/>
  <c r="I124" i="25"/>
  <c r="L125" i="25"/>
  <c r="M124" i="25"/>
  <c r="P124" i="25"/>
  <c r="G128" i="25"/>
  <c r="K128" i="25"/>
  <c r="D134" i="25"/>
  <c r="G135" i="25"/>
  <c r="H134" i="25"/>
  <c r="K135" i="25"/>
  <c r="L134" i="25"/>
  <c r="F138" i="25"/>
  <c r="J138" i="25"/>
  <c r="N138" i="25"/>
  <c r="F145" i="25"/>
  <c r="G144" i="25"/>
  <c r="J145" i="25"/>
  <c r="K144" i="25"/>
  <c r="N145" i="25"/>
  <c r="E148" i="25"/>
  <c r="I148" i="25"/>
  <c r="M148" i="25"/>
  <c r="P148" i="25"/>
  <c r="E155" i="25"/>
  <c r="F154" i="25"/>
  <c r="I155" i="25"/>
  <c r="J154" i="25"/>
  <c r="M155" i="25"/>
  <c r="N154" i="25"/>
  <c r="P155" i="25"/>
  <c r="D158" i="25"/>
  <c r="H158" i="25"/>
  <c r="L158" i="25"/>
  <c r="D165" i="25"/>
  <c r="E164" i="25"/>
  <c r="H165" i="25"/>
  <c r="I164" i="25"/>
  <c r="L165" i="25"/>
  <c r="M164" i="25"/>
  <c r="P164" i="25"/>
  <c r="G168" i="25"/>
  <c r="K168" i="25"/>
  <c r="D174" i="25"/>
  <c r="G175" i="25"/>
  <c r="H174" i="25"/>
  <c r="K175" i="25"/>
  <c r="L174" i="25"/>
  <c r="F178" i="25"/>
  <c r="J178" i="25"/>
  <c r="N178" i="25"/>
  <c r="F185" i="25"/>
  <c r="G184" i="25"/>
  <c r="J185" i="25"/>
  <c r="K184" i="25"/>
  <c r="N185" i="25"/>
  <c r="E188" i="25"/>
  <c r="I188" i="25"/>
  <c r="M188" i="25"/>
  <c r="P188" i="25"/>
  <c r="E195" i="25"/>
  <c r="F194" i="25"/>
  <c r="I195" i="25"/>
  <c r="J194" i="25"/>
  <c r="M195" i="25"/>
  <c r="N194" i="25"/>
  <c r="P195" i="25"/>
  <c r="D198" i="25"/>
  <c r="H198" i="25"/>
  <c r="L198" i="25"/>
  <c r="D205" i="25"/>
  <c r="E204" i="25"/>
  <c r="H205" i="25"/>
  <c r="I204" i="25"/>
  <c r="L205" i="25"/>
  <c r="M204" i="25"/>
  <c r="P204" i="25"/>
  <c r="G208" i="25"/>
  <c r="K208" i="25"/>
  <c r="D214" i="25"/>
  <c r="G215" i="25"/>
  <c r="H214" i="25"/>
  <c r="K215" i="25"/>
  <c r="L214" i="25"/>
  <c r="F218" i="25"/>
  <c r="J218" i="25"/>
  <c r="N218" i="25"/>
  <c r="F225" i="25"/>
  <c r="G224" i="25"/>
  <c r="J225" i="25"/>
  <c r="K224" i="25"/>
  <c r="N225" i="25"/>
  <c r="E228" i="25"/>
  <c r="I228" i="25"/>
  <c r="M228" i="25"/>
  <c r="P228" i="25"/>
  <c r="E235" i="25"/>
  <c r="F234" i="25"/>
  <c r="I235" i="25"/>
  <c r="J234" i="25"/>
  <c r="M235" i="25"/>
  <c r="N234" i="25"/>
  <c r="P235" i="25"/>
  <c r="D238" i="25"/>
  <c r="H238" i="25"/>
  <c r="L238" i="25"/>
  <c r="D245" i="25"/>
  <c r="E244" i="25"/>
  <c r="H245" i="25"/>
  <c r="I244" i="25"/>
  <c r="L245" i="25"/>
  <c r="M244" i="25"/>
  <c r="P244" i="25"/>
  <c r="G248" i="25"/>
  <c r="K248" i="25"/>
  <c r="E255" i="25"/>
  <c r="F253" i="25"/>
  <c r="H255" i="25"/>
  <c r="I253" i="25"/>
  <c r="K255" i="25"/>
  <c r="L253" i="25"/>
  <c r="N255" i="25"/>
  <c r="G259" i="25"/>
  <c r="J259" i="25"/>
  <c r="M259" i="25"/>
  <c r="E265" i="25"/>
  <c r="P264" i="25"/>
  <c r="D269" i="25"/>
  <c r="G268" i="25"/>
  <c r="I270" i="25"/>
  <c r="J268" i="25"/>
  <c r="L270" i="25"/>
  <c r="M268" i="25"/>
  <c r="H274" i="25"/>
  <c r="K274" i="25"/>
  <c r="N274" i="25"/>
  <c r="P274" i="25"/>
  <c r="H278" i="25"/>
  <c r="L280" i="25"/>
  <c r="P279" i="25"/>
  <c r="D285" i="25"/>
  <c r="G283" i="25"/>
  <c r="I284" i="25"/>
  <c r="K285" i="25"/>
  <c r="E290" i="25"/>
  <c r="G289" i="25"/>
  <c r="K288" i="25"/>
  <c r="M288" i="25"/>
  <c r="J295" i="25"/>
  <c r="L294" i="25"/>
  <c r="N294" i="25"/>
  <c r="D298" i="25"/>
  <c r="I300" i="25"/>
  <c r="P299" i="25"/>
  <c r="E304" i="25"/>
  <c r="G303" i="25"/>
  <c r="N305" i="25"/>
  <c r="H309" i="25"/>
  <c r="L308" i="25"/>
  <c r="E315" i="25"/>
  <c r="G315" i="25"/>
  <c r="K313" i="25"/>
  <c r="M314" i="25"/>
  <c r="J320" i="25"/>
  <c r="L319" i="25"/>
  <c r="D323" i="25"/>
  <c r="I324" i="25"/>
  <c r="N323" i="25"/>
  <c r="H329" i="25"/>
  <c r="K330" i="25"/>
  <c r="M329" i="25"/>
  <c r="F338" i="25"/>
  <c r="D344" i="25"/>
  <c r="G344" i="25"/>
  <c r="J343" i="25"/>
  <c r="M343" i="25"/>
  <c r="K349" i="25"/>
  <c r="N349" i="25"/>
  <c r="P349" i="25"/>
  <c r="M354" i="25"/>
  <c r="G360" i="25"/>
  <c r="D364" i="25"/>
  <c r="K363" i="25"/>
  <c r="F369" i="25"/>
  <c r="J369" i="25"/>
  <c r="N368" i="25"/>
  <c r="N373" i="25"/>
  <c r="D380" i="25"/>
  <c r="M378" i="25"/>
  <c r="E388" i="25"/>
  <c r="E393" i="25"/>
  <c r="E400" i="25"/>
  <c r="L399" i="25"/>
  <c r="E403" i="25"/>
  <c r="E413" i="25"/>
  <c r="E418" i="25"/>
  <c r="E425" i="25"/>
  <c r="E428" i="25"/>
  <c r="L429" i="25"/>
  <c r="J440" i="25"/>
  <c r="E443" i="25"/>
  <c r="N443" i="25"/>
  <c r="K448" i="25"/>
  <c r="H453" i="25"/>
  <c r="F474" i="25"/>
  <c r="E493" i="25"/>
  <c r="M503" i="25"/>
  <c r="G520" i="25"/>
  <c r="I534" i="25"/>
  <c r="K589" i="25"/>
  <c r="H100" i="25"/>
  <c r="I99" i="25"/>
  <c r="L100" i="25"/>
  <c r="M99" i="25"/>
  <c r="P99" i="25"/>
  <c r="G103" i="25"/>
  <c r="K103" i="25"/>
  <c r="D109" i="25"/>
  <c r="G110" i="25"/>
  <c r="H109" i="25"/>
  <c r="K110" i="25"/>
  <c r="L109" i="25"/>
  <c r="F113" i="25"/>
  <c r="J113" i="25"/>
  <c r="N113" i="25"/>
  <c r="F120" i="25"/>
  <c r="G119" i="25"/>
  <c r="J120" i="25"/>
  <c r="K119" i="25"/>
  <c r="N120" i="25"/>
  <c r="E123" i="25"/>
  <c r="I123" i="25"/>
  <c r="M123" i="25"/>
  <c r="P123" i="25"/>
  <c r="E130" i="25"/>
  <c r="F129" i="25"/>
  <c r="I130" i="25"/>
  <c r="J129" i="25"/>
  <c r="M130" i="25"/>
  <c r="N129" i="25"/>
  <c r="P130" i="25"/>
  <c r="D133" i="25"/>
  <c r="H133" i="25"/>
  <c r="L133" i="25"/>
  <c r="D140" i="25"/>
  <c r="E139" i="25"/>
  <c r="H140" i="25"/>
  <c r="I139" i="25"/>
  <c r="L140" i="25"/>
  <c r="M139" i="25"/>
  <c r="P139" i="25"/>
  <c r="G143" i="25"/>
  <c r="K143" i="25"/>
  <c r="D149" i="25"/>
  <c r="G150" i="25"/>
  <c r="H149" i="25"/>
  <c r="K150" i="25"/>
  <c r="L149" i="25"/>
  <c r="F153" i="25"/>
  <c r="J153" i="25"/>
  <c r="N153" i="25"/>
  <c r="F160" i="25"/>
  <c r="G159" i="25"/>
  <c r="J160" i="25"/>
  <c r="K159" i="25"/>
  <c r="N160" i="25"/>
  <c r="E163" i="25"/>
  <c r="I163" i="25"/>
  <c r="M163" i="25"/>
  <c r="P163" i="25"/>
  <c r="E170" i="25"/>
  <c r="F169" i="25"/>
  <c r="I170" i="25"/>
  <c r="J169" i="25"/>
  <c r="M170" i="25"/>
  <c r="N169" i="25"/>
  <c r="P170" i="25"/>
  <c r="D173" i="25"/>
  <c r="H173" i="25"/>
  <c r="L173" i="25"/>
  <c r="D180" i="25"/>
  <c r="E179" i="25"/>
  <c r="H180" i="25"/>
  <c r="I179" i="25"/>
  <c r="L180" i="25"/>
  <c r="M179" i="25"/>
  <c r="P179" i="25"/>
  <c r="G183" i="25"/>
  <c r="K183" i="25"/>
  <c r="D189" i="25"/>
  <c r="G190" i="25"/>
  <c r="H189" i="25"/>
  <c r="K190" i="25"/>
  <c r="L189" i="25"/>
  <c r="F193" i="25"/>
  <c r="J193" i="25"/>
  <c r="N193" i="25"/>
  <c r="F200" i="25"/>
  <c r="G199" i="25"/>
  <c r="J200" i="25"/>
  <c r="K199" i="25"/>
  <c r="N200" i="25"/>
  <c r="E203" i="25"/>
  <c r="I203" i="25"/>
  <c r="M203" i="25"/>
  <c r="P203" i="25"/>
  <c r="E210" i="25"/>
  <c r="F209" i="25"/>
  <c r="I210" i="25"/>
  <c r="J209" i="25"/>
  <c r="M210" i="25"/>
  <c r="N209" i="25"/>
  <c r="P210" i="25"/>
  <c r="D213" i="25"/>
  <c r="H213" i="25"/>
  <c r="L213" i="25"/>
  <c r="D220" i="25"/>
  <c r="E219" i="25"/>
  <c r="H220" i="25"/>
  <c r="I219" i="25"/>
  <c r="L220" i="25"/>
  <c r="M219" i="25"/>
  <c r="P219" i="25"/>
  <c r="G223" i="25"/>
  <c r="K223" i="25"/>
  <c r="D229" i="25"/>
  <c r="G230" i="25"/>
  <c r="H229" i="25"/>
  <c r="K230" i="25"/>
  <c r="L229" i="25"/>
  <c r="F233" i="25"/>
  <c r="J233" i="25"/>
  <c r="N233" i="25"/>
  <c r="F240" i="25"/>
  <c r="G239" i="25"/>
  <c r="J240" i="25"/>
  <c r="K239" i="25"/>
  <c r="N240" i="25"/>
  <c r="E243" i="25"/>
  <c r="I243" i="25"/>
  <c r="M243" i="25"/>
  <c r="P243" i="25"/>
  <c r="E250" i="25"/>
  <c r="F249" i="25"/>
  <c r="I250" i="25"/>
  <c r="J249" i="25"/>
  <c r="M250" i="25"/>
  <c r="N249" i="25"/>
  <c r="P250" i="25"/>
  <c r="N254" i="25"/>
  <c r="P254" i="25"/>
  <c r="D258" i="25"/>
  <c r="F260" i="25"/>
  <c r="G258" i="25"/>
  <c r="I260" i="25"/>
  <c r="J258" i="25"/>
  <c r="L260" i="25"/>
  <c r="M258" i="25"/>
  <c r="E264" i="25"/>
  <c r="H264" i="25"/>
  <c r="K264" i="25"/>
  <c r="N264" i="25"/>
  <c r="P263" i="25"/>
  <c r="D268" i="25"/>
  <c r="E274" i="25"/>
  <c r="G275" i="25"/>
  <c r="H273" i="25"/>
  <c r="J275" i="25"/>
  <c r="K273" i="25"/>
  <c r="M275" i="25"/>
  <c r="N273" i="25"/>
  <c r="G280" i="25"/>
  <c r="J278" i="25"/>
  <c r="L279" i="25"/>
  <c r="N280" i="25"/>
  <c r="F285" i="25"/>
  <c r="I283" i="25"/>
  <c r="K284" i="25"/>
  <c r="P284" i="25"/>
  <c r="G288" i="25"/>
  <c r="I288" i="25"/>
  <c r="N290" i="25"/>
  <c r="F295" i="25"/>
  <c r="H294" i="25"/>
  <c r="J294" i="25"/>
  <c r="L293" i="25"/>
  <c r="E300" i="25"/>
  <c r="M299" i="25"/>
  <c r="P298" i="25"/>
  <c r="J305" i="25"/>
  <c r="L305" i="25"/>
  <c r="D309" i="25"/>
  <c r="H308" i="25"/>
  <c r="P309" i="25"/>
  <c r="G313" i="25"/>
  <c r="I314" i="25"/>
  <c r="F320" i="25"/>
  <c r="H319" i="25"/>
  <c r="L318" i="25"/>
  <c r="N318" i="25"/>
  <c r="G324" i="25"/>
  <c r="J325" i="25"/>
  <c r="L325" i="25"/>
  <c r="P325" i="25"/>
  <c r="F328" i="25"/>
  <c r="F335" i="25"/>
  <c r="I335" i="25"/>
  <c r="L335" i="25"/>
  <c r="D343" i="25"/>
  <c r="E349" i="25"/>
  <c r="H348" i="25"/>
  <c r="K348" i="25"/>
  <c r="N348" i="25"/>
  <c r="P348" i="25"/>
  <c r="F354" i="25"/>
  <c r="J355" i="25"/>
  <c r="M353" i="25"/>
  <c r="P355" i="25"/>
  <c r="N359" i="25"/>
  <c r="D363" i="25"/>
  <c r="H365" i="25"/>
  <c r="F368" i="25"/>
  <c r="J368" i="25"/>
  <c r="F373" i="25"/>
  <c r="J373" i="25"/>
  <c r="I380" i="25"/>
  <c r="L388" i="25"/>
  <c r="L404" i="25"/>
  <c r="L413" i="25"/>
  <c r="L419" i="25"/>
  <c r="L428" i="25"/>
  <c r="H434" i="25"/>
  <c r="F445" i="25"/>
  <c r="I458" i="25"/>
  <c r="I463" i="25"/>
  <c r="G475" i="25"/>
  <c r="F494" i="25"/>
  <c r="J500" i="25"/>
  <c r="L534" i="25"/>
  <c r="G575" i="25"/>
  <c r="N673" i="25"/>
  <c r="I98" i="25"/>
  <c r="M98" i="25"/>
  <c r="P98" i="25"/>
  <c r="E105" i="25"/>
  <c r="F104" i="25"/>
  <c r="I105" i="25"/>
  <c r="J104" i="25"/>
  <c r="M105" i="25"/>
  <c r="N104" i="25"/>
  <c r="P105" i="25"/>
  <c r="D108" i="25"/>
  <c r="H108" i="25"/>
  <c r="L108" i="25"/>
  <c r="D115" i="25"/>
  <c r="E114" i="25"/>
  <c r="H115" i="25"/>
  <c r="I114" i="25"/>
  <c r="L115" i="25"/>
  <c r="M114" i="25"/>
  <c r="P114" i="25"/>
  <c r="G118" i="25"/>
  <c r="K118" i="25"/>
  <c r="D124" i="25"/>
  <c r="G125" i="25"/>
  <c r="H124" i="25"/>
  <c r="K125" i="25"/>
  <c r="L124" i="25"/>
  <c r="F128" i="25"/>
  <c r="J128" i="25"/>
  <c r="N128" i="25"/>
  <c r="F135" i="25"/>
  <c r="G134" i="25"/>
  <c r="J135" i="25"/>
  <c r="K134" i="25"/>
  <c r="N135" i="25"/>
  <c r="E138" i="25"/>
  <c r="I138" i="25"/>
  <c r="M138" i="25"/>
  <c r="P138" i="25"/>
  <c r="E145" i="25"/>
  <c r="F144" i="25"/>
  <c r="I145" i="25"/>
  <c r="J144" i="25"/>
  <c r="M145" i="25"/>
  <c r="N144" i="25"/>
  <c r="P145" i="25"/>
  <c r="D148" i="25"/>
  <c r="H148" i="25"/>
  <c r="L148" i="25"/>
  <c r="D155" i="25"/>
  <c r="E154" i="25"/>
  <c r="H155" i="25"/>
  <c r="I154" i="25"/>
  <c r="L155" i="25"/>
  <c r="M154" i="25"/>
  <c r="P154" i="25"/>
  <c r="G158" i="25"/>
  <c r="K158" i="25"/>
  <c r="D164" i="25"/>
  <c r="G165" i="25"/>
  <c r="H164" i="25"/>
  <c r="K165" i="25"/>
  <c r="L164" i="25"/>
  <c r="F168" i="25"/>
  <c r="J168" i="25"/>
  <c r="N168" i="25"/>
  <c r="F175" i="25"/>
  <c r="G174" i="25"/>
  <c r="J175" i="25"/>
  <c r="K174" i="25"/>
  <c r="N175" i="25"/>
  <c r="E178" i="25"/>
  <c r="I178" i="25"/>
  <c r="M178" i="25"/>
  <c r="P178" i="25"/>
  <c r="E185" i="25"/>
  <c r="F184" i="25"/>
  <c r="I185" i="25"/>
  <c r="J184" i="25"/>
  <c r="M185" i="25"/>
  <c r="N184" i="25"/>
  <c r="P185" i="25"/>
  <c r="D188" i="25"/>
  <c r="H188" i="25"/>
  <c r="L188" i="25"/>
  <c r="D195" i="25"/>
  <c r="E194" i="25"/>
  <c r="H195" i="25"/>
  <c r="I194" i="25"/>
  <c r="L195" i="25"/>
  <c r="M194" i="25"/>
  <c r="P194" i="25"/>
  <c r="G198" i="25"/>
  <c r="K198" i="25"/>
  <c r="D204" i="25"/>
  <c r="G205" i="25"/>
  <c r="H204" i="25"/>
  <c r="K205" i="25"/>
  <c r="L204" i="25"/>
  <c r="F208" i="25"/>
  <c r="J208" i="25"/>
  <c r="N208" i="25"/>
  <c r="F215" i="25"/>
  <c r="G214" i="25"/>
  <c r="J215" i="25"/>
  <c r="K214" i="25"/>
  <c r="N215" i="25"/>
  <c r="E218" i="25"/>
  <c r="I218" i="25"/>
  <c r="M218" i="25"/>
  <c r="P218" i="25"/>
  <c r="E225" i="25"/>
  <c r="F224" i="25"/>
  <c r="I225" i="25"/>
  <c r="J224" i="25"/>
  <c r="M225" i="25"/>
  <c r="N224" i="25"/>
  <c r="P225" i="25"/>
  <c r="D228" i="25"/>
  <c r="H228" i="25"/>
  <c r="L228" i="25"/>
  <c r="D235" i="25"/>
  <c r="E234" i="25"/>
  <c r="H235" i="25"/>
  <c r="I234" i="25"/>
  <c r="L235" i="25"/>
  <c r="M234" i="25"/>
  <c r="P234" i="25"/>
  <c r="G238" i="25"/>
  <c r="K238" i="25"/>
  <c r="D244" i="25"/>
  <c r="G245" i="25"/>
  <c r="H244" i="25"/>
  <c r="K245" i="25"/>
  <c r="L244" i="25"/>
  <c r="F248" i="25"/>
  <c r="J248" i="25"/>
  <c r="N248" i="25"/>
  <c r="E254" i="25"/>
  <c r="H254" i="25"/>
  <c r="K254" i="25"/>
  <c r="M255" i="25"/>
  <c r="N253" i="25"/>
  <c r="P253" i="25"/>
  <c r="D265" i="25"/>
  <c r="E263" i="25"/>
  <c r="G265" i="25"/>
  <c r="H263" i="25"/>
  <c r="J265" i="25"/>
  <c r="K263" i="25"/>
  <c r="M265" i="25"/>
  <c r="F269" i="25"/>
  <c r="I269" i="25"/>
  <c r="P270" i="25"/>
  <c r="D275" i="25"/>
  <c r="E279" i="25"/>
  <c r="L278" i="25"/>
  <c r="D284" i="25"/>
  <c r="H285" i="25"/>
  <c r="K283" i="25"/>
  <c r="M284" i="25"/>
  <c r="P283" i="25"/>
  <c r="E288" i="25"/>
  <c r="J290" i="25"/>
  <c r="D294" i="25"/>
  <c r="F294" i="25"/>
  <c r="H293" i="25"/>
  <c r="P295" i="25"/>
  <c r="I299" i="25"/>
  <c r="M298" i="25"/>
  <c r="F305" i="25"/>
  <c r="H305" i="25"/>
  <c r="L303" i="25"/>
  <c r="N304" i="25"/>
  <c r="D308" i="25"/>
  <c r="K310" i="25"/>
  <c r="M309" i="25"/>
  <c r="P308" i="25"/>
  <c r="E314" i="25"/>
  <c r="D319" i="25"/>
  <c r="H318" i="25"/>
  <c r="J318" i="25"/>
  <c r="E324" i="25"/>
  <c r="G323" i="25"/>
  <c r="L323" i="25"/>
  <c r="I329" i="25"/>
  <c r="K329" i="25"/>
  <c r="N330" i="25"/>
  <c r="F333" i="25"/>
  <c r="I333" i="25"/>
  <c r="D339" i="25"/>
  <c r="G339" i="25"/>
  <c r="J339" i="25"/>
  <c r="M338" i="25"/>
  <c r="N344" i="25"/>
  <c r="P344" i="25"/>
  <c r="F350" i="25"/>
  <c r="I350" i="25"/>
  <c r="L350" i="25"/>
  <c r="D359" i="25"/>
  <c r="H360" i="25"/>
  <c r="K358" i="25"/>
  <c r="L364" i="25"/>
  <c r="G369" i="25"/>
  <c r="K368" i="25"/>
  <c r="E380" i="25"/>
  <c r="N385" i="25"/>
  <c r="N394" i="25"/>
  <c r="N410" i="25"/>
  <c r="N419" i="25"/>
  <c r="I435" i="25"/>
  <c r="L438" i="25"/>
  <c r="G444" i="25"/>
  <c r="M448" i="25"/>
  <c r="J453" i="25"/>
  <c r="K463" i="25"/>
  <c r="K473" i="25"/>
  <c r="J494" i="25"/>
  <c r="M519" i="25"/>
  <c r="D529" i="25"/>
  <c r="K545" i="25"/>
  <c r="D564" i="25"/>
  <c r="N573" i="25"/>
  <c r="F624" i="25"/>
  <c r="E338" i="25"/>
  <c r="G340" i="25"/>
  <c r="H338" i="25"/>
  <c r="J340" i="25"/>
  <c r="K338" i="25"/>
  <c r="M340" i="25"/>
  <c r="N338" i="25"/>
  <c r="F344" i="25"/>
  <c r="I344" i="25"/>
  <c r="L344" i="25"/>
  <c r="P345" i="25"/>
  <c r="D350" i="25"/>
  <c r="E348" i="25"/>
  <c r="H353" i="25"/>
  <c r="L355" i="25"/>
  <c r="P354" i="25"/>
  <c r="D360" i="25"/>
  <c r="G358" i="25"/>
  <c r="I359" i="25"/>
  <c r="K360" i="25"/>
  <c r="F363" i="25"/>
  <c r="H364" i="25"/>
  <c r="G370" i="25"/>
  <c r="K370" i="25"/>
  <c r="M370" i="25"/>
  <c r="P370" i="25"/>
  <c r="P373" i="25"/>
  <c r="D379" i="25"/>
  <c r="G380" i="25"/>
  <c r="F384" i="25"/>
  <c r="M385" i="25"/>
  <c r="F390" i="25"/>
  <c r="M388" i="25"/>
  <c r="F394" i="25"/>
  <c r="M395" i="25"/>
  <c r="F399" i="25"/>
  <c r="M400" i="25"/>
  <c r="F409" i="25"/>
  <c r="I409" i="25"/>
  <c r="M410" i="25"/>
  <c r="F415" i="25"/>
  <c r="M413" i="25"/>
  <c r="F419" i="25"/>
  <c r="M420" i="25"/>
  <c r="F424" i="25"/>
  <c r="M425" i="25"/>
  <c r="P430" i="25"/>
  <c r="H433" i="25"/>
  <c r="L435" i="25"/>
  <c r="E455" i="25"/>
  <c r="J455" i="25"/>
  <c r="N454" i="25"/>
  <c r="E458" i="25"/>
  <c r="N470" i="25"/>
  <c r="H473" i="25"/>
  <c r="L479" i="25"/>
  <c r="J485" i="25"/>
  <c r="F493" i="25"/>
  <c r="J499" i="25"/>
  <c r="I510" i="25"/>
  <c r="K540" i="25"/>
  <c r="D585" i="25"/>
  <c r="K603" i="25"/>
  <c r="N619" i="25"/>
  <c r="G253" i="25"/>
  <c r="K253" i="25"/>
  <c r="D259" i="25"/>
  <c r="G260" i="25"/>
  <c r="H259" i="25"/>
  <c r="K260" i="25"/>
  <c r="L259" i="25"/>
  <c r="F263" i="25"/>
  <c r="J263" i="25"/>
  <c r="N263" i="25"/>
  <c r="F270" i="25"/>
  <c r="G269" i="25"/>
  <c r="J270" i="25"/>
  <c r="K269" i="25"/>
  <c r="N270" i="25"/>
  <c r="E273" i="25"/>
  <c r="I273" i="25"/>
  <c r="M273" i="25"/>
  <c r="P273" i="25"/>
  <c r="E280" i="25"/>
  <c r="F279" i="25"/>
  <c r="I280" i="25"/>
  <c r="J279" i="25"/>
  <c r="M280" i="25"/>
  <c r="N279" i="25"/>
  <c r="P280" i="25"/>
  <c r="D283" i="25"/>
  <c r="H283" i="25"/>
  <c r="L283" i="25"/>
  <c r="D290" i="25"/>
  <c r="E289" i="25"/>
  <c r="H290" i="25"/>
  <c r="I289" i="25"/>
  <c r="L290" i="25"/>
  <c r="M289" i="25"/>
  <c r="P289" i="25"/>
  <c r="G293" i="25"/>
  <c r="K293" i="25"/>
  <c r="D299" i="25"/>
  <c r="G300" i="25"/>
  <c r="H299" i="25"/>
  <c r="K300" i="25"/>
  <c r="L299" i="25"/>
  <c r="F303" i="25"/>
  <c r="J303" i="25"/>
  <c r="N303" i="25"/>
  <c r="F310" i="25"/>
  <c r="G309" i="25"/>
  <c r="J310" i="25"/>
  <c r="K309" i="25"/>
  <c r="N310" i="25"/>
  <c r="E313" i="25"/>
  <c r="I313" i="25"/>
  <c r="M313" i="25"/>
  <c r="P313" i="25"/>
  <c r="E320" i="25"/>
  <c r="F319" i="25"/>
  <c r="I320" i="25"/>
  <c r="J319" i="25"/>
  <c r="M320" i="25"/>
  <c r="N319" i="25"/>
  <c r="P320" i="25"/>
  <c r="L324" i="25"/>
  <c r="D330" i="25"/>
  <c r="E328" i="25"/>
  <c r="G330" i="25"/>
  <c r="H328" i="25"/>
  <c r="J330" i="25"/>
  <c r="K328" i="25"/>
  <c r="F334" i="25"/>
  <c r="I334" i="25"/>
  <c r="L334" i="25"/>
  <c r="N335" i="25"/>
  <c r="P335" i="25"/>
  <c r="E345" i="25"/>
  <c r="F343" i="25"/>
  <c r="H345" i="25"/>
  <c r="I343" i="25"/>
  <c r="K345" i="25"/>
  <c r="L343" i="25"/>
  <c r="N345" i="25"/>
  <c r="G349" i="25"/>
  <c r="J349" i="25"/>
  <c r="M349" i="25"/>
  <c r="E355" i="25"/>
  <c r="J354" i="25"/>
  <c r="N355" i="25"/>
  <c r="P353" i="25"/>
  <c r="I358" i="25"/>
  <c r="M360" i="25"/>
  <c r="E365" i="25"/>
  <c r="H363" i="25"/>
  <c r="J364" i="25"/>
  <c r="L365" i="25"/>
  <c r="P364" i="25"/>
  <c r="E370" i="25"/>
  <c r="I370" i="25"/>
  <c r="K375" i="25"/>
  <c r="G379" i="25"/>
  <c r="I378" i="25"/>
  <c r="L380" i="25"/>
  <c r="P380" i="25"/>
  <c r="F383" i="25"/>
  <c r="J384" i="25"/>
  <c r="P385" i="25"/>
  <c r="G390" i="25"/>
  <c r="F393" i="25"/>
  <c r="J394" i="25"/>
  <c r="M394" i="25"/>
  <c r="P395" i="25"/>
  <c r="G400" i="25"/>
  <c r="J400" i="25"/>
  <c r="P400" i="25"/>
  <c r="F408" i="25"/>
  <c r="J409" i="25"/>
  <c r="P410" i="25"/>
  <c r="G415" i="25"/>
  <c r="F418" i="25"/>
  <c r="J419" i="25"/>
  <c r="M419" i="25"/>
  <c r="P420" i="25"/>
  <c r="F423" i="25"/>
  <c r="J425" i="25"/>
  <c r="P425" i="25"/>
  <c r="N430" i="25"/>
  <c r="P429" i="25"/>
  <c r="D433" i="25"/>
  <c r="L439" i="25"/>
  <c r="G445" i="25"/>
  <c r="K444" i="25"/>
  <c r="H449" i="25"/>
  <c r="M449" i="25"/>
  <c r="P450" i="25"/>
  <c r="J459" i="25"/>
  <c r="E464" i="25"/>
  <c r="K464" i="25"/>
  <c r="N469" i="25"/>
  <c r="P488" i="25"/>
  <c r="G493" i="25"/>
  <c r="D503" i="25"/>
  <c r="J510" i="25"/>
  <c r="P513" i="25"/>
  <c r="M520" i="25"/>
  <c r="I523" i="25"/>
  <c r="D289" i="25"/>
  <c r="G290" i="25"/>
  <c r="H289" i="25"/>
  <c r="K290" i="25"/>
  <c r="L289" i="25"/>
  <c r="F293" i="25"/>
  <c r="J293" i="25"/>
  <c r="N293" i="25"/>
  <c r="F300" i="25"/>
  <c r="G299" i="25"/>
  <c r="J300" i="25"/>
  <c r="K299" i="25"/>
  <c r="N300" i="25"/>
  <c r="E303" i="25"/>
  <c r="I303" i="25"/>
  <c r="M303" i="25"/>
  <c r="P303" i="25"/>
  <c r="E310" i="25"/>
  <c r="F309" i="25"/>
  <c r="I310" i="25"/>
  <c r="J309" i="25"/>
  <c r="M310" i="25"/>
  <c r="N309" i="25"/>
  <c r="P310" i="25"/>
  <c r="D313" i="25"/>
  <c r="H313" i="25"/>
  <c r="L313" i="25"/>
  <c r="D320" i="25"/>
  <c r="E319" i="25"/>
  <c r="H320" i="25"/>
  <c r="I319" i="25"/>
  <c r="L320" i="25"/>
  <c r="M319" i="25"/>
  <c r="P319" i="25"/>
  <c r="E325" i="25"/>
  <c r="F323" i="25"/>
  <c r="H325" i="25"/>
  <c r="D329" i="25"/>
  <c r="G329" i="25"/>
  <c r="J328" i="25"/>
  <c r="L330" i="25"/>
  <c r="M328" i="25"/>
  <c r="K334" i="25"/>
  <c r="N334" i="25"/>
  <c r="P334" i="25"/>
  <c r="D338" i="25"/>
  <c r="F340" i="25"/>
  <c r="G338" i="25"/>
  <c r="I340" i="25"/>
  <c r="J338" i="25"/>
  <c r="E344" i="25"/>
  <c r="H344" i="25"/>
  <c r="K344" i="25"/>
  <c r="M345" i="25"/>
  <c r="N343" i="25"/>
  <c r="P343" i="25"/>
  <c r="D355" i="25"/>
  <c r="E353" i="25"/>
  <c r="G354" i="25"/>
  <c r="I355" i="25"/>
  <c r="N354" i="25"/>
  <c r="D358" i="25"/>
  <c r="F359" i="25"/>
  <c r="M358" i="25"/>
  <c r="P360" i="25"/>
  <c r="E364" i="25"/>
  <c r="I365" i="25"/>
  <c r="L363" i="25"/>
  <c r="N364" i="25"/>
  <c r="G368" i="25"/>
  <c r="E374" i="25"/>
  <c r="G374" i="25"/>
  <c r="I373" i="25"/>
  <c r="K374" i="25"/>
  <c r="E378" i="25"/>
  <c r="J379" i="25"/>
  <c r="D383" i="25"/>
  <c r="G383" i="25"/>
  <c r="N383" i="25"/>
  <c r="G389" i="25"/>
  <c r="N390" i="25"/>
  <c r="D395" i="25"/>
  <c r="N393" i="25"/>
  <c r="P393" i="25"/>
  <c r="D398" i="25"/>
  <c r="G399" i="25"/>
  <c r="D405" i="25"/>
  <c r="N403" i="25"/>
  <c r="D410" i="25"/>
  <c r="G408" i="25"/>
  <c r="N408" i="25"/>
  <c r="P409" i="25"/>
  <c r="G414" i="25"/>
  <c r="N415" i="25"/>
  <c r="D420" i="25"/>
  <c r="N418" i="25"/>
  <c r="P418" i="25"/>
  <c r="D423" i="25"/>
  <c r="G424" i="25"/>
  <c r="D430" i="25"/>
  <c r="G429" i="25"/>
  <c r="N429" i="25"/>
  <c r="M433" i="25"/>
  <c r="E440" i="25"/>
  <c r="H438" i="25"/>
  <c r="P440" i="25"/>
  <c r="L443" i="25"/>
  <c r="P443" i="25"/>
  <c r="N448" i="25"/>
  <c r="G455" i="25"/>
  <c r="F460" i="25"/>
  <c r="L460" i="25"/>
  <c r="P458" i="25"/>
  <c r="P463" i="25"/>
  <c r="I470" i="25"/>
  <c r="P470" i="25"/>
  <c r="G490" i="25"/>
  <c r="F514" i="25"/>
  <c r="F560" i="25"/>
  <c r="G564" i="25"/>
  <c r="N569" i="25"/>
  <c r="G608" i="25"/>
  <c r="D630" i="25"/>
  <c r="D658" i="25"/>
  <c r="E278" i="25"/>
  <c r="I278" i="25"/>
  <c r="M278" i="25"/>
  <c r="P278" i="25"/>
  <c r="E285" i="25"/>
  <c r="F284" i="25"/>
  <c r="I285" i="25"/>
  <c r="J284" i="25"/>
  <c r="M285" i="25"/>
  <c r="N284" i="25"/>
  <c r="P285" i="25"/>
  <c r="D288" i="25"/>
  <c r="H288" i="25"/>
  <c r="L288" i="25"/>
  <c r="D295" i="25"/>
  <c r="E294" i="25"/>
  <c r="H295" i="25"/>
  <c r="I294" i="25"/>
  <c r="L295" i="25"/>
  <c r="M294" i="25"/>
  <c r="P294" i="25"/>
  <c r="G298" i="25"/>
  <c r="K298" i="25"/>
  <c r="D304" i="25"/>
  <c r="G305" i="25"/>
  <c r="H304" i="25"/>
  <c r="K305" i="25"/>
  <c r="L304" i="25"/>
  <c r="F308" i="25"/>
  <c r="J308" i="25"/>
  <c r="N308" i="25"/>
  <c r="F315" i="25"/>
  <c r="G314" i="25"/>
  <c r="J315" i="25"/>
  <c r="K314" i="25"/>
  <c r="N315" i="25"/>
  <c r="E318" i="25"/>
  <c r="I318" i="25"/>
  <c r="M318" i="25"/>
  <c r="P318" i="25"/>
  <c r="H324" i="25"/>
  <c r="K324" i="25"/>
  <c r="N324" i="25"/>
  <c r="P324" i="25"/>
  <c r="D328" i="25"/>
  <c r="F330" i="25"/>
  <c r="G328" i="25"/>
  <c r="E334" i="25"/>
  <c r="H334" i="25"/>
  <c r="J335" i="25"/>
  <c r="K333" i="25"/>
  <c r="M335" i="25"/>
  <c r="N333" i="25"/>
  <c r="P333" i="25"/>
  <c r="L339" i="25"/>
  <c r="D345" i="25"/>
  <c r="E343" i="25"/>
  <c r="G345" i="25"/>
  <c r="H343" i="25"/>
  <c r="J345" i="25"/>
  <c r="F349" i="25"/>
  <c r="I349" i="25"/>
  <c r="L348" i="25"/>
  <c r="N350" i="25"/>
  <c r="P350" i="25"/>
  <c r="G353" i="25"/>
  <c r="I354" i="25"/>
  <c r="H359" i="25"/>
  <c r="L360" i="25"/>
  <c r="P359" i="25"/>
  <c r="G363" i="25"/>
  <c r="K365" i="25"/>
  <c r="N363" i="25"/>
  <c r="J370" i="25"/>
  <c r="N370" i="25"/>
  <c r="N375" i="25"/>
  <c r="H380" i="25"/>
  <c r="J378" i="25"/>
  <c r="H383" i="25"/>
  <c r="K384" i="25"/>
  <c r="H390" i="25"/>
  <c r="K389" i="25"/>
  <c r="H395" i="25"/>
  <c r="K393" i="25"/>
  <c r="K399" i="25"/>
  <c r="D404" i="25"/>
  <c r="H405" i="25"/>
  <c r="H410" i="25"/>
  <c r="K409" i="25"/>
  <c r="G413" i="25"/>
  <c r="K414" i="25"/>
  <c r="H420" i="25"/>
  <c r="K420" i="25"/>
  <c r="K424" i="25"/>
  <c r="D429" i="25"/>
  <c r="H430" i="25"/>
  <c r="K429" i="25"/>
  <c r="J433" i="25"/>
  <c r="D444" i="25"/>
  <c r="F450" i="25"/>
  <c r="L453" i="25"/>
  <c r="P453" i="25"/>
  <c r="G459" i="25"/>
  <c r="M465" i="25"/>
  <c r="I469" i="25"/>
  <c r="P468" i="25"/>
  <c r="L473" i="25"/>
  <c r="H479" i="25"/>
  <c r="P479" i="25"/>
  <c r="K490" i="25"/>
  <c r="E500" i="25"/>
  <c r="F533" i="25"/>
  <c r="I548" i="25"/>
  <c r="F558" i="25"/>
  <c r="F579" i="25"/>
  <c r="P583" i="25"/>
  <c r="J630" i="25"/>
  <c r="E323" i="25"/>
  <c r="I323" i="25"/>
  <c r="M323" i="25"/>
  <c r="P323" i="25"/>
  <c r="E330" i="25"/>
  <c r="F329" i="25"/>
  <c r="I330" i="25"/>
  <c r="J329" i="25"/>
  <c r="M330" i="25"/>
  <c r="N329" i="25"/>
  <c r="P330" i="25"/>
  <c r="D333" i="25"/>
  <c r="H333" i="25"/>
  <c r="L333" i="25"/>
  <c r="D340" i="25"/>
  <c r="E339" i="25"/>
  <c r="H340" i="25"/>
  <c r="I339" i="25"/>
  <c r="L340" i="25"/>
  <c r="M339" i="25"/>
  <c r="P339" i="25"/>
  <c r="G343" i="25"/>
  <c r="K343" i="25"/>
  <c r="D349" i="25"/>
  <c r="G350" i="25"/>
  <c r="H349" i="25"/>
  <c r="K350" i="25"/>
  <c r="L349" i="25"/>
  <c r="F353" i="25"/>
  <c r="J353" i="25"/>
  <c r="N353" i="25"/>
  <c r="F360" i="25"/>
  <c r="G359" i="25"/>
  <c r="J360" i="25"/>
  <c r="K359" i="25"/>
  <c r="N360" i="25"/>
  <c r="E363" i="25"/>
  <c r="I363" i="25"/>
  <c r="M363" i="25"/>
  <c r="P363" i="25"/>
  <c r="L369" i="25"/>
  <c r="D375" i="25"/>
  <c r="E373" i="25"/>
  <c r="G375" i="25"/>
  <c r="H373" i="25"/>
  <c r="J375" i="25"/>
  <c r="K373" i="25"/>
  <c r="F379" i="25"/>
  <c r="I379" i="25"/>
  <c r="L379" i="25"/>
  <c r="N380" i="25"/>
  <c r="E385" i="25"/>
  <c r="G384" i="25"/>
  <c r="K383" i="25"/>
  <c r="D390" i="25"/>
  <c r="J390" i="25"/>
  <c r="L389" i="25"/>
  <c r="I395" i="25"/>
  <c r="P394" i="25"/>
  <c r="G398" i="25"/>
  <c r="N400" i="25"/>
  <c r="F403" i="25"/>
  <c r="H404" i="25"/>
  <c r="L403" i="25"/>
  <c r="E410" i="25"/>
  <c r="G409" i="25"/>
  <c r="K408" i="25"/>
  <c r="M409" i="25"/>
  <c r="J415" i="25"/>
  <c r="L414" i="25"/>
  <c r="D419" i="25"/>
  <c r="I420" i="25"/>
  <c r="P419" i="25"/>
  <c r="G423" i="25"/>
  <c r="N425" i="25"/>
  <c r="F430" i="25"/>
  <c r="H429" i="25"/>
  <c r="P428" i="25"/>
  <c r="D434" i="25"/>
  <c r="G435" i="25"/>
  <c r="N433" i="25"/>
  <c r="H439" i="25"/>
  <c r="K440" i="25"/>
  <c r="M440" i="25"/>
  <c r="G443" i="25"/>
  <c r="D450" i="25"/>
  <c r="F449" i="25"/>
  <c r="I449" i="25"/>
  <c r="H454" i="25"/>
  <c r="K454" i="25"/>
  <c r="J460" i="25"/>
  <c r="M458" i="25"/>
  <c r="I464" i="25"/>
  <c r="F469" i="25"/>
  <c r="I468" i="25"/>
  <c r="I475" i="25"/>
  <c r="D479" i="25"/>
  <c r="N479" i="25"/>
  <c r="M488" i="25"/>
  <c r="I493" i="25"/>
  <c r="D498" i="25"/>
  <c r="H505" i="25"/>
  <c r="N503" i="25"/>
  <c r="I513" i="25"/>
  <c r="P515" i="25"/>
  <c r="N534" i="25"/>
  <c r="D538" i="25"/>
  <c r="H558" i="25"/>
  <c r="E595" i="25"/>
  <c r="G609" i="25"/>
  <c r="P615" i="25"/>
  <c r="M373" i="25"/>
  <c r="K379" i="25"/>
  <c r="N379" i="25"/>
  <c r="P378" i="25"/>
  <c r="J385" i="25"/>
  <c r="D389" i="25"/>
  <c r="H388" i="25"/>
  <c r="P389" i="25"/>
  <c r="G393" i="25"/>
  <c r="I394" i="25"/>
  <c r="M393" i="25"/>
  <c r="F400" i="25"/>
  <c r="H399" i="25"/>
  <c r="L398" i="25"/>
  <c r="N399" i="25"/>
  <c r="D403" i="25"/>
  <c r="K405" i="25"/>
  <c r="M404" i="25"/>
  <c r="P403" i="25"/>
  <c r="E409" i="25"/>
  <c r="J410" i="25"/>
  <c r="D414" i="25"/>
  <c r="H413" i="25"/>
  <c r="G420" i="25"/>
  <c r="I419" i="25"/>
  <c r="M418" i="25"/>
  <c r="F425" i="25"/>
  <c r="L423" i="25"/>
  <c r="N424" i="25"/>
  <c r="D428" i="25"/>
  <c r="K430" i="25"/>
  <c r="E434" i="25"/>
  <c r="G433" i="25"/>
  <c r="P433" i="25"/>
  <c r="F438" i="25"/>
  <c r="K439" i="25"/>
  <c r="N440" i="25"/>
  <c r="H445" i="25"/>
  <c r="K445" i="25"/>
  <c r="N445" i="25"/>
  <c r="D449" i="25"/>
  <c r="G448" i="25"/>
  <c r="J450" i="25"/>
  <c r="M450" i="25"/>
  <c r="F454" i="25"/>
  <c r="K459" i="25"/>
  <c r="N460" i="25"/>
  <c r="M464" i="25"/>
  <c r="G470" i="25"/>
  <c r="K469" i="25"/>
  <c r="I473" i="25"/>
  <c r="E480" i="25"/>
  <c r="N500" i="25"/>
  <c r="P504" i="25"/>
  <c r="D510" i="25"/>
  <c r="M508" i="25"/>
  <c r="E524" i="25"/>
  <c r="P525" i="25"/>
  <c r="G535" i="25"/>
  <c r="H555" i="25"/>
  <c r="H564" i="25"/>
  <c r="E569" i="25"/>
  <c r="H594" i="25"/>
  <c r="N618" i="25"/>
  <c r="G355" i="25"/>
  <c r="H354" i="25"/>
  <c r="K355" i="25"/>
  <c r="L354" i="25"/>
  <c r="F358" i="25"/>
  <c r="J358" i="25"/>
  <c r="N358" i="25"/>
  <c r="F365" i="25"/>
  <c r="G364" i="25"/>
  <c r="J365" i="25"/>
  <c r="K364" i="25"/>
  <c r="N365" i="25"/>
  <c r="H369" i="25"/>
  <c r="K369" i="25"/>
  <c r="N369" i="25"/>
  <c r="P369" i="25"/>
  <c r="D373" i="25"/>
  <c r="F375" i="25"/>
  <c r="G373" i="25"/>
  <c r="E379" i="25"/>
  <c r="H379" i="25"/>
  <c r="J380" i="25"/>
  <c r="K378" i="25"/>
  <c r="M380" i="25"/>
  <c r="N378" i="25"/>
  <c r="F385" i="25"/>
  <c r="L383" i="25"/>
  <c r="N384" i="25"/>
  <c r="D388" i="25"/>
  <c r="K390" i="25"/>
  <c r="M389" i="25"/>
  <c r="P388" i="25"/>
  <c r="E394" i="25"/>
  <c r="I393" i="25"/>
  <c r="D399" i="25"/>
  <c r="H398" i="25"/>
  <c r="J399" i="25"/>
  <c r="G405" i="25"/>
  <c r="I404" i="25"/>
  <c r="M403" i="25"/>
  <c r="F410" i="25"/>
  <c r="L410" i="25"/>
  <c r="N409" i="25"/>
  <c r="D413" i="25"/>
  <c r="K415" i="25"/>
  <c r="P413" i="25"/>
  <c r="E419" i="25"/>
  <c r="I418" i="25"/>
  <c r="H423" i="25"/>
  <c r="J424" i="25"/>
  <c r="N423" i="25"/>
  <c r="G430" i="25"/>
  <c r="I429" i="25"/>
  <c r="E433" i="25"/>
  <c r="J434" i="25"/>
  <c r="M435" i="25"/>
  <c r="I439" i="25"/>
  <c r="K438" i="25"/>
  <c r="F453" i="25"/>
  <c r="L454" i="25"/>
  <c r="E459" i="25"/>
  <c r="H460" i="25"/>
  <c r="N458" i="25"/>
  <c r="G464" i="25"/>
  <c r="J465" i="25"/>
  <c r="D470" i="25"/>
  <c r="G469" i="25"/>
  <c r="E473" i="25"/>
  <c r="H483" i="25"/>
  <c r="H489" i="25"/>
  <c r="P489" i="25"/>
  <c r="E495" i="25"/>
  <c r="F499" i="25"/>
  <c r="I503" i="25"/>
  <c r="N508" i="25"/>
  <c r="K514" i="25"/>
  <c r="H518" i="25"/>
  <c r="I524" i="25"/>
  <c r="H528" i="25"/>
  <c r="H535" i="25"/>
  <c r="G539" i="25"/>
  <c r="G570" i="25"/>
  <c r="D603" i="25"/>
  <c r="L609" i="25"/>
  <c r="P619" i="25"/>
  <c r="N654" i="25"/>
  <c r="E368" i="25"/>
  <c r="I368" i="25"/>
  <c r="M368" i="25"/>
  <c r="P368" i="25"/>
  <c r="E375" i="25"/>
  <c r="F374" i="25"/>
  <c r="I375" i="25"/>
  <c r="J374" i="25"/>
  <c r="M375" i="25"/>
  <c r="N374" i="25"/>
  <c r="P375" i="25"/>
  <c r="D378" i="25"/>
  <c r="H378" i="25"/>
  <c r="L378" i="25"/>
  <c r="D385" i="25"/>
  <c r="E384" i="25"/>
  <c r="H385" i="25"/>
  <c r="I384" i="25"/>
  <c r="L385" i="25"/>
  <c r="M384" i="25"/>
  <c r="P384" i="25"/>
  <c r="G388" i="25"/>
  <c r="K388" i="25"/>
  <c r="D394" i="25"/>
  <c r="G395" i="25"/>
  <c r="H394" i="25"/>
  <c r="K395" i="25"/>
  <c r="L394" i="25"/>
  <c r="F398" i="25"/>
  <c r="J398" i="25"/>
  <c r="N398" i="25"/>
  <c r="F405" i="25"/>
  <c r="G404" i="25"/>
  <c r="J405" i="25"/>
  <c r="K404" i="25"/>
  <c r="N405" i="25"/>
  <c r="E408" i="25"/>
  <c r="I408" i="25"/>
  <c r="M408" i="25"/>
  <c r="P408" i="25"/>
  <c r="E415" i="25"/>
  <c r="F414" i="25"/>
  <c r="I415" i="25"/>
  <c r="J414" i="25"/>
  <c r="M415" i="25"/>
  <c r="N414" i="25"/>
  <c r="P415" i="25"/>
  <c r="D418" i="25"/>
  <c r="H418" i="25"/>
  <c r="L418" i="25"/>
  <c r="D425" i="25"/>
  <c r="E424" i="25"/>
  <c r="H425" i="25"/>
  <c r="I424" i="25"/>
  <c r="L425" i="25"/>
  <c r="M424" i="25"/>
  <c r="P424" i="25"/>
  <c r="G428" i="25"/>
  <c r="K428" i="25"/>
  <c r="M430" i="25"/>
  <c r="F434" i="25"/>
  <c r="I434" i="25"/>
  <c r="L434" i="25"/>
  <c r="P435" i="25"/>
  <c r="D440" i="25"/>
  <c r="F443" i="25"/>
  <c r="K443" i="25"/>
  <c r="M443" i="25"/>
  <c r="J449" i="25"/>
  <c r="L450" i="25"/>
  <c r="P449" i="25"/>
  <c r="E453" i="25"/>
  <c r="I455" i="25"/>
  <c r="D459" i="25"/>
  <c r="F458" i="25"/>
  <c r="H458" i="25"/>
  <c r="J458" i="25"/>
  <c r="L458" i="25"/>
  <c r="F464" i="25"/>
  <c r="J464" i="25"/>
  <c r="L463" i="25"/>
  <c r="N464" i="25"/>
  <c r="E469" i="25"/>
  <c r="G468" i="25"/>
  <c r="J470" i="25"/>
  <c r="J473" i="25"/>
  <c r="M473" i="25"/>
  <c r="P475" i="25"/>
  <c r="F479" i="25"/>
  <c r="I479" i="25"/>
  <c r="M480" i="25"/>
  <c r="F483" i="25"/>
  <c r="N483" i="25"/>
  <c r="N490" i="25"/>
  <c r="E508" i="25"/>
  <c r="K509" i="25"/>
  <c r="F523" i="25"/>
  <c r="M525" i="25"/>
  <c r="F550" i="25"/>
  <c r="J558" i="25"/>
  <c r="J563" i="25"/>
  <c r="I569" i="25"/>
  <c r="G573" i="25"/>
  <c r="L578" i="25"/>
  <c r="G584" i="25"/>
  <c r="P595" i="25"/>
  <c r="L623" i="25"/>
  <c r="E383" i="25"/>
  <c r="I383" i="25"/>
  <c r="M383" i="25"/>
  <c r="P383" i="25"/>
  <c r="E390" i="25"/>
  <c r="F389" i="25"/>
  <c r="I390" i="25"/>
  <c r="J389" i="25"/>
  <c r="M390" i="25"/>
  <c r="N389" i="25"/>
  <c r="P390" i="25"/>
  <c r="D393" i="25"/>
  <c r="H393" i="25"/>
  <c r="L393" i="25"/>
  <c r="D400" i="25"/>
  <c r="E399" i="25"/>
  <c r="H400" i="25"/>
  <c r="I399" i="25"/>
  <c r="L400" i="25"/>
  <c r="M399" i="25"/>
  <c r="P399" i="25"/>
  <c r="G403" i="25"/>
  <c r="K403" i="25"/>
  <c r="D409" i="25"/>
  <c r="G410" i="25"/>
  <c r="H409" i="25"/>
  <c r="K410" i="25"/>
  <c r="L409" i="25"/>
  <c r="F413" i="25"/>
  <c r="J413" i="25"/>
  <c r="N413" i="25"/>
  <c r="F420" i="25"/>
  <c r="G419" i="25"/>
  <c r="J420" i="25"/>
  <c r="K419" i="25"/>
  <c r="N420" i="25"/>
  <c r="E423" i="25"/>
  <c r="I423" i="25"/>
  <c r="M423" i="25"/>
  <c r="P423" i="25"/>
  <c r="E430" i="25"/>
  <c r="F429" i="25"/>
  <c r="I430" i="25"/>
  <c r="J429" i="25"/>
  <c r="M429" i="25"/>
  <c r="E435" i="25"/>
  <c r="F433" i="25"/>
  <c r="H435" i="25"/>
  <c r="I433" i="25"/>
  <c r="K435" i="25"/>
  <c r="L433" i="25"/>
  <c r="D439" i="25"/>
  <c r="G439" i="25"/>
  <c r="J439" i="25"/>
  <c r="M439" i="25"/>
  <c r="H444" i="25"/>
  <c r="J445" i="25"/>
  <c r="L445" i="25"/>
  <c r="E449" i="25"/>
  <c r="G450" i="25"/>
  <c r="J448" i="25"/>
  <c r="N450" i="25"/>
  <c r="P448" i="25"/>
  <c r="G453" i="25"/>
  <c r="K455" i="25"/>
  <c r="P455" i="25"/>
  <c r="D458" i="25"/>
  <c r="M460" i="25"/>
  <c r="F463" i="25"/>
  <c r="H463" i="25"/>
  <c r="N463" i="25"/>
  <c r="E468" i="25"/>
  <c r="J469" i="25"/>
  <c r="M470" i="25"/>
  <c r="D474" i="25"/>
  <c r="G473" i="25"/>
  <c r="K475" i="25"/>
  <c r="P473" i="25"/>
  <c r="I488" i="25"/>
  <c r="I495" i="25"/>
  <c r="G499" i="25"/>
  <c r="P500" i="25"/>
  <c r="F510" i="25"/>
  <c r="P509" i="25"/>
  <c r="D520" i="25"/>
  <c r="J520" i="25"/>
  <c r="L530" i="25"/>
  <c r="D535" i="25"/>
  <c r="P534" i="25"/>
  <c r="I539" i="25"/>
  <c r="N543" i="25"/>
  <c r="M548" i="25"/>
  <c r="L560" i="25"/>
  <c r="K564" i="25"/>
  <c r="I573" i="25"/>
  <c r="J585" i="25"/>
  <c r="P604" i="25"/>
  <c r="H635" i="25"/>
  <c r="D384" i="25"/>
  <c r="G385" i="25"/>
  <c r="H384" i="25"/>
  <c r="K385" i="25"/>
  <c r="L384" i="25"/>
  <c r="F388" i="25"/>
  <c r="J388" i="25"/>
  <c r="N388" i="25"/>
  <c r="F395" i="25"/>
  <c r="G394" i="25"/>
  <c r="J395" i="25"/>
  <c r="K394" i="25"/>
  <c r="N395" i="25"/>
  <c r="E398" i="25"/>
  <c r="I398" i="25"/>
  <c r="M398" i="25"/>
  <c r="P398" i="25"/>
  <c r="E405" i="25"/>
  <c r="F404" i="25"/>
  <c r="I405" i="25"/>
  <c r="J404" i="25"/>
  <c r="M405" i="25"/>
  <c r="N404" i="25"/>
  <c r="P405" i="25"/>
  <c r="D408" i="25"/>
  <c r="H408" i="25"/>
  <c r="L408" i="25"/>
  <c r="D415" i="25"/>
  <c r="E414" i="25"/>
  <c r="H415" i="25"/>
  <c r="I414" i="25"/>
  <c r="L415" i="25"/>
  <c r="M414" i="25"/>
  <c r="P414" i="25"/>
  <c r="G418" i="25"/>
  <c r="K418" i="25"/>
  <c r="D424" i="25"/>
  <c r="G425" i="25"/>
  <c r="H424" i="25"/>
  <c r="K425" i="25"/>
  <c r="L424" i="25"/>
  <c r="F428" i="25"/>
  <c r="J428" i="25"/>
  <c r="L430" i="25"/>
  <c r="M428" i="25"/>
  <c r="N434" i="25"/>
  <c r="P434" i="25"/>
  <c r="D438" i="25"/>
  <c r="F440" i="25"/>
  <c r="G438" i="25"/>
  <c r="I440" i="25"/>
  <c r="J438" i="25"/>
  <c r="L440" i="25"/>
  <c r="E444" i="25"/>
  <c r="H443" i="25"/>
  <c r="J443" i="25"/>
  <c r="P444" i="25"/>
  <c r="E448" i="25"/>
  <c r="G449" i="25"/>
  <c r="I450" i="25"/>
  <c r="L449" i="25"/>
  <c r="N449" i="25"/>
  <c r="F455" i="25"/>
  <c r="I453" i="25"/>
  <c r="E460" i="25"/>
  <c r="G460" i="25"/>
  <c r="I460" i="25"/>
  <c r="K460" i="25"/>
  <c r="P465" i="25"/>
  <c r="M468" i="25"/>
  <c r="E475" i="25"/>
  <c r="N473" i="25"/>
  <c r="G480" i="25"/>
  <c r="J479" i="25"/>
  <c r="M479" i="25"/>
  <c r="P480" i="25"/>
  <c r="G483" i="25"/>
  <c r="K484" i="25"/>
  <c r="E488" i="25"/>
  <c r="J490" i="25"/>
  <c r="N494" i="25"/>
  <c r="H499" i="25"/>
  <c r="M500" i="25"/>
  <c r="L505" i="25"/>
  <c r="M510" i="25"/>
  <c r="I515" i="25"/>
  <c r="N515" i="25"/>
  <c r="D518" i="25"/>
  <c r="J519" i="25"/>
  <c r="H525" i="25"/>
  <c r="M529" i="25"/>
  <c r="D540" i="25"/>
  <c r="J538" i="25"/>
  <c r="K563" i="25"/>
  <c r="K568" i="25"/>
  <c r="K574" i="25"/>
  <c r="J584" i="25"/>
  <c r="G665" i="25"/>
  <c r="K453" i="25"/>
  <c r="M455" i="25"/>
  <c r="N453" i="25"/>
  <c r="F459" i="25"/>
  <c r="I459" i="25"/>
  <c r="L459" i="25"/>
  <c r="P460" i="25"/>
  <c r="D465" i="25"/>
  <c r="E463" i="25"/>
  <c r="D469" i="25"/>
  <c r="H470" i="25"/>
  <c r="K468" i="25"/>
  <c r="M469" i="25"/>
  <c r="E479" i="25"/>
  <c r="D483" i="25"/>
  <c r="K483" i="25"/>
  <c r="F490" i="25"/>
  <c r="I489" i="25"/>
  <c r="M495" i="25"/>
  <c r="K500" i="25"/>
  <c r="E503" i="25"/>
  <c r="H503" i="25"/>
  <c r="P503" i="25"/>
  <c r="G510" i="25"/>
  <c r="J508" i="25"/>
  <c r="N509" i="25"/>
  <c r="P508" i="25"/>
  <c r="K515" i="25"/>
  <c r="N514" i="25"/>
  <c r="F524" i="25"/>
  <c r="J525" i="25"/>
  <c r="N525" i="25"/>
  <c r="P523" i="25"/>
  <c r="E528" i="25"/>
  <c r="I529" i="25"/>
  <c r="M528" i="25"/>
  <c r="E535" i="25"/>
  <c r="H533" i="25"/>
  <c r="L533" i="25"/>
  <c r="D539" i="25"/>
  <c r="L540" i="25"/>
  <c r="H545" i="25"/>
  <c r="K544" i="25"/>
  <c r="F548" i="25"/>
  <c r="K550" i="25"/>
  <c r="H560" i="25"/>
  <c r="N558" i="25"/>
  <c r="L564" i="25"/>
  <c r="D570" i="25"/>
  <c r="K569" i="25"/>
  <c r="L579" i="25"/>
  <c r="H590" i="25"/>
  <c r="K610" i="25"/>
  <c r="F613" i="25"/>
  <c r="E638" i="25"/>
  <c r="M444" i="25"/>
  <c r="E450" i="25"/>
  <c r="F448" i="25"/>
  <c r="H450" i="25"/>
  <c r="I448" i="25"/>
  <c r="K450" i="25"/>
  <c r="D454" i="25"/>
  <c r="G454" i="25"/>
  <c r="J454" i="25"/>
  <c r="M453" i="25"/>
  <c r="N459" i="25"/>
  <c r="P459" i="25"/>
  <c r="D463" i="25"/>
  <c r="F465" i="25"/>
  <c r="G463" i="25"/>
  <c r="I465" i="25"/>
  <c r="J463" i="25"/>
  <c r="L465" i="25"/>
  <c r="M463" i="25"/>
  <c r="H469" i="25"/>
  <c r="L470" i="25"/>
  <c r="P469" i="25"/>
  <c r="J474" i="25"/>
  <c r="L474" i="25"/>
  <c r="N474" i="25"/>
  <c r="D480" i="25"/>
  <c r="F480" i="25"/>
  <c r="H480" i="25"/>
  <c r="J480" i="25"/>
  <c r="L480" i="25"/>
  <c r="N480" i="25"/>
  <c r="G484" i="25"/>
  <c r="D490" i="25"/>
  <c r="J493" i="25"/>
  <c r="M493" i="25"/>
  <c r="P495" i="25"/>
  <c r="H498" i="25"/>
  <c r="K499" i="25"/>
  <c r="N499" i="25"/>
  <c r="F503" i="25"/>
  <c r="I504" i="25"/>
  <c r="D509" i="25"/>
  <c r="K508" i="25"/>
  <c r="H514" i="25"/>
  <c r="E518" i="25"/>
  <c r="N523" i="25"/>
  <c r="J529" i="25"/>
  <c r="E533" i="25"/>
  <c r="I540" i="25"/>
  <c r="P540" i="25"/>
  <c r="H544" i="25"/>
  <c r="D549" i="25"/>
  <c r="H550" i="25"/>
  <c r="L550" i="25"/>
  <c r="N554" i="25"/>
  <c r="J560" i="25"/>
  <c r="J575" i="25"/>
  <c r="F580" i="25"/>
  <c r="K590" i="25"/>
  <c r="J605" i="25"/>
  <c r="H613" i="25"/>
  <c r="H638" i="25"/>
  <c r="L469" i="25"/>
  <c r="D473" i="25"/>
  <c r="D478" i="25"/>
  <c r="F478" i="25"/>
  <c r="H478" i="25"/>
  <c r="J478" i="25"/>
  <c r="L478" i="25"/>
  <c r="E483" i="25"/>
  <c r="J483" i="25"/>
  <c r="D489" i="25"/>
  <c r="G489" i="25"/>
  <c r="N493" i="25"/>
  <c r="P493" i="25"/>
  <c r="F500" i="25"/>
  <c r="I500" i="25"/>
  <c r="L498" i="25"/>
  <c r="D505" i="25"/>
  <c r="M504" i="25"/>
  <c r="E509" i="25"/>
  <c r="L510" i="25"/>
  <c r="F515" i="25"/>
  <c r="L513" i="25"/>
  <c r="F520" i="25"/>
  <c r="K523" i="25"/>
  <c r="G529" i="25"/>
  <c r="K528" i="25"/>
  <c r="K535" i="25"/>
  <c r="F540" i="25"/>
  <c r="J539" i="25"/>
  <c r="N540" i="25"/>
  <c r="E544" i="25"/>
  <c r="M544" i="25"/>
  <c r="P543" i="25"/>
  <c r="E550" i="25"/>
  <c r="I550" i="25"/>
  <c r="D553" i="25"/>
  <c r="J554" i="25"/>
  <c r="K558" i="25"/>
  <c r="G568" i="25"/>
  <c r="E573" i="25"/>
  <c r="K573" i="25"/>
  <c r="F578" i="25"/>
  <c r="E584" i="25"/>
  <c r="N583" i="25"/>
  <c r="N589" i="25"/>
  <c r="M603" i="25"/>
  <c r="E609" i="25"/>
  <c r="I625" i="25"/>
  <c r="N635" i="25"/>
  <c r="E525" i="25"/>
  <c r="H523" i="25"/>
  <c r="L523" i="25"/>
  <c r="L529" i="25"/>
  <c r="F534" i="25"/>
  <c r="I533" i="25"/>
  <c r="F539" i="25"/>
  <c r="M539" i="25"/>
  <c r="N545" i="25"/>
  <c r="P544" i="25"/>
  <c r="G548" i="25"/>
  <c r="G558" i="25"/>
  <c r="E563" i="25"/>
  <c r="N563" i="25"/>
  <c r="P568" i="25"/>
  <c r="F575" i="25"/>
  <c r="K575" i="25"/>
  <c r="H583" i="25"/>
  <c r="L624" i="25"/>
  <c r="D659" i="25"/>
  <c r="G563" i="25"/>
  <c r="L565" i="25"/>
  <c r="E568" i="25"/>
  <c r="D578" i="25"/>
  <c r="K583" i="25"/>
  <c r="E590" i="25"/>
  <c r="H593" i="25"/>
  <c r="I600" i="25"/>
  <c r="F603" i="25"/>
  <c r="D610" i="25"/>
  <c r="N609" i="25"/>
  <c r="F614" i="25"/>
  <c r="H618" i="25"/>
  <c r="F625" i="25"/>
  <c r="N655" i="25"/>
  <c r="F473" i="25"/>
  <c r="H474" i="25"/>
  <c r="G479" i="25"/>
  <c r="K480" i="25"/>
  <c r="N478" i="25"/>
  <c r="F485" i="25"/>
  <c r="L483" i="25"/>
  <c r="E489" i="25"/>
  <c r="H490" i="25"/>
  <c r="M489" i="25"/>
  <c r="K493" i="25"/>
  <c r="D499" i="25"/>
  <c r="G500" i="25"/>
  <c r="L499" i="25"/>
  <c r="J503" i="25"/>
  <c r="D513" i="25"/>
  <c r="G513" i="25"/>
  <c r="J513" i="25"/>
  <c r="E519" i="25"/>
  <c r="H519" i="25"/>
  <c r="K519" i="25"/>
  <c r="N518" i="25"/>
  <c r="P518" i="25"/>
  <c r="D530" i="25"/>
  <c r="G530" i="25"/>
  <c r="J530" i="25"/>
  <c r="M530" i="25"/>
  <c r="P535" i="25"/>
  <c r="F543" i="25"/>
  <c r="I543" i="25"/>
  <c r="L543" i="25"/>
  <c r="G549" i="25"/>
  <c r="J549" i="25"/>
  <c r="M549" i="25"/>
  <c r="E559" i="25"/>
  <c r="E564" i="25"/>
  <c r="I564" i="25"/>
  <c r="M563" i="25"/>
  <c r="P563" i="25"/>
  <c r="P569" i="25"/>
  <c r="I575" i="25"/>
  <c r="M585" i="25"/>
  <c r="D593" i="25"/>
  <c r="E599" i="25"/>
  <c r="L598" i="25"/>
  <c r="M604" i="25"/>
  <c r="G610" i="25"/>
  <c r="J613" i="25"/>
  <c r="H619" i="25"/>
  <c r="L625" i="25"/>
  <c r="K638" i="25"/>
  <c r="D653" i="25"/>
  <c r="F663" i="25"/>
  <c r="J668" i="25"/>
  <c r="N674" i="25"/>
  <c r="F594" i="25"/>
  <c r="M593" i="25"/>
  <c r="N599" i="25"/>
  <c r="H605" i="25"/>
  <c r="N638" i="25"/>
  <c r="I658" i="25"/>
  <c r="N428" i="25"/>
  <c r="F435" i="25"/>
  <c r="G434" i="25"/>
  <c r="J435" i="25"/>
  <c r="K434" i="25"/>
  <c r="N435" i="25"/>
  <c r="E438" i="25"/>
  <c r="I438" i="25"/>
  <c r="M438" i="25"/>
  <c r="P438" i="25"/>
  <c r="E445" i="25"/>
  <c r="F444" i="25"/>
  <c r="I445" i="25"/>
  <c r="J444" i="25"/>
  <c r="M445" i="25"/>
  <c r="N444" i="25"/>
  <c r="P445" i="25"/>
  <c r="D448" i="25"/>
  <c r="H448" i="25"/>
  <c r="L448" i="25"/>
  <c r="D455" i="25"/>
  <c r="E454" i="25"/>
  <c r="H455" i="25"/>
  <c r="I454" i="25"/>
  <c r="L455" i="25"/>
  <c r="M454" i="25"/>
  <c r="P454" i="25"/>
  <c r="G458" i="25"/>
  <c r="K458" i="25"/>
  <c r="D464" i="25"/>
  <c r="G465" i="25"/>
  <c r="H464" i="25"/>
  <c r="K465" i="25"/>
  <c r="L464" i="25"/>
  <c r="F468" i="25"/>
  <c r="J468" i="25"/>
  <c r="N468" i="25"/>
  <c r="F475" i="25"/>
  <c r="G474" i="25"/>
  <c r="J475" i="25"/>
  <c r="K474" i="25"/>
  <c r="N475" i="25"/>
  <c r="E478" i="25"/>
  <c r="I478" i="25"/>
  <c r="M478" i="25"/>
  <c r="P478" i="25"/>
  <c r="E485" i="25"/>
  <c r="F484" i="25"/>
  <c r="I485" i="25"/>
  <c r="J484" i="25"/>
  <c r="M485" i="25"/>
  <c r="N484" i="25"/>
  <c r="P485" i="25"/>
  <c r="D488" i="25"/>
  <c r="H488" i="25"/>
  <c r="L488" i="25"/>
  <c r="D495" i="25"/>
  <c r="E494" i="25"/>
  <c r="H495" i="25"/>
  <c r="I494" i="25"/>
  <c r="L495" i="25"/>
  <c r="M494" i="25"/>
  <c r="P494" i="25"/>
  <c r="G498" i="25"/>
  <c r="K498" i="25"/>
  <c r="D504" i="25"/>
  <c r="G505" i="25"/>
  <c r="H504" i="25"/>
  <c r="K505" i="25"/>
  <c r="L504" i="25"/>
  <c r="G509" i="25"/>
  <c r="J509" i="25"/>
  <c r="M509" i="25"/>
  <c r="E515" i="25"/>
  <c r="F513" i="25"/>
  <c r="D519" i="25"/>
  <c r="G519" i="25"/>
  <c r="I520" i="25"/>
  <c r="J518" i="25"/>
  <c r="L520" i="25"/>
  <c r="M518" i="25"/>
  <c r="K524" i="25"/>
  <c r="N524" i="25"/>
  <c r="P524" i="25"/>
  <c r="D528" i="25"/>
  <c r="F530" i="25"/>
  <c r="G528" i="25"/>
  <c r="I530" i="25"/>
  <c r="E534" i="25"/>
  <c r="H534" i="25"/>
  <c r="K533" i="25"/>
  <c r="M535" i="25"/>
  <c r="N533" i="25"/>
  <c r="P533" i="25"/>
  <c r="L539" i="25"/>
  <c r="D545" i="25"/>
  <c r="E543" i="25"/>
  <c r="G545" i="25"/>
  <c r="H543" i="25"/>
  <c r="J545" i="25"/>
  <c r="K543" i="25"/>
  <c r="F549" i="25"/>
  <c r="I549" i="25"/>
  <c r="L549" i="25"/>
  <c r="N550" i="25"/>
  <c r="P550" i="25"/>
  <c r="D554" i="25"/>
  <c r="F553" i="25"/>
  <c r="H554" i="25"/>
  <c r="J553" i="25"/>
  <c r="L553" i="25"/>
  <c r="N553" i="25"/>
  <c r="D559" i="25"/>
  <c r="H559" i="25"/>
  <c r="J559" i="25"/>
  <c r="L559" i="25"/>
  <c r="N559" i="25"/>
  <c r="D565" i="25"/>
  <c r="F565" i="25"/>
  <c r="J565" i="25"/>
  <c r="F570" i="25"/>
  <c r="J570" i="25"/>
  <c r="L570" i="25"/>
  <c r="N570" i="25"/>
  <c r="N574" i="25"/>
  <c r="M580" i="25"/>
  <c r="E588" i="25"/>
  <c r="H588" i="25"/>
  <c r="E593" i="25"/>
  <c r="I595" i="25"/>
  <c r="L593" i="25"/>
  <c r="F599" i="25"/>
  <c r="M599" i="25"/>
  <c r="P600" i="25"/>
  <c r="D609" i="25"/>
  <c r="H610" i="25"/>
  <c r="K608" i="25"/>
  <c r="G613" i="25"/>
  <c r="D619" i="25"/>
  <c r="G623" i="25"/>
  <c r="E629" i="25"/>
  <c r="K629" i="25"/>
  <c r="P628" i="25"/>
  <c r="G640" i="25"/>
  <c r="M640" i="25"/>
  <c r="F654" i="25"/>
  <c r="M668" i="25"/>
  <c r="P674" i="25"/>
  <c r="D485" i="25"/>
  <c r="E484" i="25"/>
  <c r="H485" i="25"/>
  <c r="I484" i="25"/>
  <c r="L485" i="25"/>
  <c r="M484" i="25"/>
  <c r="P484" i="25"/>
  <c r="G488" i="25"/>
  <c r="K488" i="25"/>
  <c r="D494" i="25"/>
  <c r="G495" i="25"/>
  <c r="H494" i="25"/>
  <c r="K495" i="25"/>
  <c r="L494" i="25"/>
  <c r="F498" i="25"/>
  <c r="J498" i="25"/>
  <c r="N498" i="25"/>
  <c r="F505" i="25"/>
  <c r="G504" i="25"/>
  <c r="J505" i="25"/>
  <c r="K504" i="25"/>
  <c r="N505" i="25"/>
  <c r="E513" i="25"/>
  <c r="G515" i="25"/>
  <c r="H513" i="25"/>
  <c r="J515" i="25"/>
  <c r="K513" i="25"/>
  <c r="M515" i="25"/>
  <c r="N513" i="25"/>
  <c r="F519" i="25"/>
  <c r="I519" i="25"/>
  <c r="L519" i="25"/>
  <c r="P520" i="25"/>
  <c r="D525" i="25"/>
  <c r="E523" i="25"/>
  <c r="F529" i="25"/>
  <c r="H530" i="25"/>
  <c r="I528" i="25"/>
  <c r="K530" i="25"/>
  <c r="L528" i="25"/>
  <c r="N530" i="25"/>
  <c r="P530" i="25"/>
  <c r="J534" i="25"/>
  <c r="M534" i="25"/>
  <c r="E540" i="25"/>
  <c r="F538" i="25"/>
  <c r="H540" i="25"/>
  <c r="D544" i="25"/>
  <c r="G544" i="25"/>
  <c r="J543" i="25"/>
  <c r="L545" i="25"/>
  <c r="M543" i="25"/>
  <c r="K549" i="25"/>
  <c r="N549" i="25"/>
  <c r="P549" i="25"/>
  <c r="E555" i="25"/>
  <c r="I555" i="25"/>
  <c r="K555" i="25"/>
  <c r="M555" i="25"/>
  <c r="D563" i="25"/>
  <c r="H563" i="25"/>
  <c r="D569" i="25"/>
  <c r="F569" i="25"/>
  <c r="H569" i="25"/>
  <c r="J568" i="25"/>
  <c r="L569" i="25"/>
  <c r="N568" i="25"/>
  <c r="H574" i="25"/>
  <c r="L574" i="25"/>
  <c r="P573" i="25"/>
  <c r="P580" i="25"/>
  <c r="E583" i="25"/>
  <c r="F589" i="25"/>
  <c r="I588" i="25"/>
  <c r="F593" i="25"/>
  <c r="G599" i="25"/>
  <c r="K600" i="25"/>
  <c r="N598" i="25"/>
  <c r="E608" i="25"/>
  <c r="I610" i="25"/>
  <c r="D613" i="25"/>
  <c r="M615" i="25"/>
  <c r="K618" i="25"/>
  <c r="P618" i="25"/>
  <c r="G630" i="25"/>
  <c r="P635" i="25"/>
  <c r="D668" i="25"/>
  <c r="H674" i="25"/>
  <c r="M483" i="25"/>
  <c r="P483" i="25"/>
  <c r="E490" i="25"/>
  <c r="F489" i="25"/>
  <c r="I490" i="25"/>
  <c r="J489" i="25"/>
  <c r="M490" i="25"/>
  <c r="N489" i="25"/>
  <c r="P490" i="25"/>
  <c r="D493" i="25"/>
  <c r="H493" i="25"/>
  <c r="L493" i="25"/>
  <c r="D500" i="25"/>
  <c r="E499" i="25"/>
  <c r="H500" i="25"/>
  <c r="I499" i="25"/>
  <c r="L500" i="25"/>
  <c r="M499" i="25"/>
  <c r="P499" i="25"/>
  <c r="G503" i="25"/>
  <c r="K503" i="25"/>
  <c r="F509" i="25"/>
  <c r="I509" i="25"/>
  <c r="L509" i="25"/>
  <c r="N510" i="25"/>
  <c r="P510" i="25"/>
  <c r="E520" i="25"/>
  <c r="F518" i="25"/>
  <c r="H520" i="25"/>
  <c r="I518" i="25"/>
  <c r="K520" i="25"/>
  <c r="L518" i="25"/>
  <c r="N520" i="25"/>
  <c r="G524" i="25"/>
  <c r="J524" i="25"/>
  <c r="M524" i="25"/>
  <c r="E530" i="25"/>
  <c r="P529" i="25"/>
  <c r="D534" i="25"/>
  <c r="G533" i="25"/>
  <c r="I535" i="25"/>
  <c r="J533" i="25"/>
  <c r="L535" i="25"/>
  <c r="M533" i="25"/>
  <c r="H539" i="25"/>
  <c r="K539" i="25"/>
  <c r="N539" i="25"/>
  <c r="P539" i="25"/>
  <c r="D543" i="25"/>
  <c r="F545" i="25"/>
  <c r="G543" i="25"/>
  <c r="E549" i="25"/>
  <c r="H549" i="25"/>
  <c r="J550" i="25"/>
  <c r="K548" i="25"/>
  <c r="M550" i="25"/>
  <c r="N548" i="25"/>
  <c r="P548" i="25"/>
  <c r="M554" i="25"/>
  <c r="P554" i="25"/>
  <c r="E560" i="25"/>
  <c r="G560" i="25"/>
  <c r="I560" i="25"/>
  <c r="M560" i="25"/>
  <c r="D573" i="25"/>
  <c r="F574" i="25"/>
  <c r="H573" i="25"/>
  <c r="J573" i="25"/>
  <c r="E580" i="25"/>
  <c r="H580" i="25"/>
  <c r="K580" i="25"/>
  <c r="N580" i="25"/>
  <c r="M590" i="25"/>
  <c r="J594" i="25"/>
  <c r="P593" i="25"/>
  <c r="D600" i="25"/>
  <c r="H603" i="25"/>
  <c r="L605" i="25"/>
  <c r="I609" i="25"/>
  <c r="I615" i="25"/>
  <c r="P613" i="25"/>
  <c r="F620" i="25"/>
  <c r="I624" i="25"/>
  <c r="M629" i="25"/>
  <c r="E635" i="25"/>
  <c r="K635" i="25"/>
  <c r="I655" i="25"/>
  <c r="M665" i="25"/>
  <c r="D468" i="25"/>
  <c r="H468" i="25"/>
  <c r="L468" i="25"/>
  <c r="D475" i="25"/>
  <c r="E474" i="25"/>
  <c r="H475" i="25"/>
  <c r="I474" i="25"/>
  <c r="L475" i="25"/>
  <c r="M474" i="25"/>
  <c r="P474" i="25"/>
  <c r="G478" i="25"/>
  <c r="K478" i="25"/>
  <c r="D484" i="25"/>
  <c r="G485" i="25"/>
  <c r="H484" i="25"/>
  <c r="K485" i="25"/>
  <c r="L484" i="25"/>
  <c r="F488" i="25"/>
  <c r="J488" i="25"/>
  <c r="N488" i="25"/>
  <c r="F495" i="25"/>
  <c r="G494" i="25"/>
  <c r="J495" i="25"/>
  <c r="K494" i="25"/>
  <c r="N495" i="25"/>
  <c r="E498" i="25"/>
  <c r="I498" i="25"/>
  <c r="M498" i="25"/>
  <c r="P498" i="25"/>
  <c r="E505" i="25"/>
  <c r="F504" i="25"/>
  <c r="I505" i="25"/>
  <c r="J504" i="25"/>
  <c r="M505" i="25"/>
  <c r="N504" i="25"/>
  <c r="P505" i="25"/>
  <c r="E510" i="25"/>
  <c r="F508" i="25"/>
  <c r="H510" i="25"/>
  <c r="I508" i="25"/>
  <c r="K510" i="25"/>
  <c r="D514" i="25"/>
  <c r="G514" i="25"/>
  <c r="J514" i="25"/>
  <c r="M513" i="25"/>
  <c r="N519" i="25"/>
  <c r="P519" i="25"/>
  <c r="D523" i="25"/>
  <c r="F525" i="25"/>
  <c r="G523" i="25"/>
  <c r="I525" i="25"/>
  <c r="J523" i="25"/>
  <c r="L525" i="25"/>
  <c r="M523" i="25"/>
  <c r="E529" i="25"/>
  <c r="H529" i="25"/>
  <c r="K529" i="25"/>
  <c r="N529" i="25"/>
  <c r="P528" i="25"/>
  <c r="D533" i="25"/>
  <c r="E539" i="25"/>
  <c r="G540" i="25"/>
  <c r="H538" i="25"/>
  <c r="J540" i="25"/>
  <c r="K538" i="25"/>
  <c r="M540" i="25"/>
  <c r="N538" i="25"/>
  <c r="I544" i="25"/>
  <c r="L544" i="25"/>
  <c r="D550" i="25"/>
  <c r="E548" i="25"/>
  <c r="G550" i="25"/>
  <c r="E554" i="25"/>
  <c r="G553" i="25"/>
  <c r="I553" i="25"/>
  <c r="K553" i="25"/>
  <c r="M553" i="25"/>
  <c r="P553" i="25"/>
  <c r="G559" i="25"/>
  <c r="K559" i="25"/>
  <c r="M559" i="25"/>
  <c r="P559" i="25"/>
  <c r="G565" i="25"/>
  <c r="P564" i="25"/>
  <c r="I570" i="25"/>
  <c r="M570" i="25"/>
  <c r="P570" i="25"/>
  <c r="M575" i="25"/>
  <c r="E579" i="25"/>
  <c r="H579" i="25"/>
  <c r="K579" i="25"/>
  <c r="N578" i="25"/>
  <c r="P578" i="25"/>
  <c r="D590" i="25"/>
  <c r="G590" i="25"/>
  <c r="J590" i="25"/>
  <c r="M588" i="25"/>
  <c r="P590" i="25"/>
  <c r="N594" i="25"/>
  <c r="D598" i="25"/>
  <c r="H600" i="25"/>
  <c r="E604" i="25"/>
  <c r="L603" i="25"/>
  <c r="M609" i="25"/>
  <c r="P609" i="25"/>
  <c r="I613" i="25"/>
  <c r="G620" i="25"/>
  <c r="D623" i="25"/>
  <c r="J623" i="25"/>
  <c r="H629" i="25"/>
  <c r="N628" i="25"/>
  <c r="J640" i="25"/>
  <c r="K654" i="25"/>
  <c r="G669" i="25"/>
  <c r="K674" i="25"/>
  <c r="D508" i="25"/>
  <c r="H508" i="25"/>
  <c r="L508" i="25"/>
  <c r="D515" i="25"/>
  <c r="E514" i="25"/>
  <c r="H515" i="25"/>
  <c r="I514" i="25"/>
  <c r="L515" i="25"/>
  <c r="M514" i="25"/>
  <c r="P514" i="25"/>
  <c r="G518" i="25"/>
  <c r="K518" i="25"/>
  <c r="D524" i="25"/>
  <c r="G525" i="25"/>
  <c r="H524" i="25"/>
  <c r="K525" i="25"/>
  <c r="L524" i="25"/>
  <c r="F528" i="25"/>
  <c r="J528" i="25"/>
  <c r="N528" i="25"/>
  <c r="F535" i="25"/>
  <c r="G534" i="25"/>
  <c r="J535" i="25"/>
  <c r="K534" i="25"/>
  <c r="N535" i="25"/>
  <c r="E538" i="25"/>
  <c r="I538" i="25"/>
  <c r="M538" i="25"/>
  <c r="P538" i="25"/>
  <c r="E545" i="25"/>
  <c r="F544" i="25"/>
  <c r="I545" i="25"/>
  <c r="J544" i="25"/>
  <c r="M545" i="25"/>
  <c r="N544" i="25"/>
  <c r="P545" i="25"/>
  <c r="D548" i="25"/>
  <c r="H548" i="25"/>
  <c r="L548" i="25"/>
  <c r="D555" i="25"/>
  <c r="E553" i="25"/>
  <c r="G555" i="25"/>
  <c r="H553" i="25"/>
  <c r="F559" i="25"/>
  <c r="I559" i="25"/>
  <c r="K560" i="25"/>
  <c r="L558" i="25"/>
  <c r="N560" i="25"/>
  <c r="P560" i="25"/>
  <c r="M564" i="25"/>
  <c r="E570" i="25"/>
  <c r="F568" i="25"/>
  <c r="H570" i="25"/>
  <c r="I568" i="25"/>
  <c r="K570" i="25"/>
  <c r="D574" i="25"/>
  <c r="G574" i="25"/>
  <c r="J574" i="25"/>
  <c r="M573" i="25"/>
  <c r="N579" i="25"/>
  <c r="P579" i="25"/>
  <c r="D583" i="25"/>
  <c r="F585" i="25"/>
  <c r="G583" i="25"/>
  <c r="I585" i="25"/>
  <c r="J583" i="25"/>
  <c r="L585" i="25"/>
  <c r="M583" i="25"/>
  <c r="E589" i="25"/>
  <c r="H589" i="25"/>
  <c r="K588" i="25"/>
  <c r="M589" i="25"/>
  <c r="G595" i="25"/>
  <c r="J593" i="25"/>
  <c r="L594" i="25"/>
  <c r="D599" i="25"/>
  <c r="F600" i="25"/>
  <c r="K599" i="25"/>
  <c r="J603" i="25"/>
  <c r="N605" i="25"/>
  <c r="P603" i="25"/>
  <c r="F610" i="25"/>
  <c r="I608" i="25"/>
  <c r="K609" i="25"/>
  <c r="M610" i="25"/>
  <c r="P610" i="25"/>
  <c r="E615" i="25"/>
  <c r="K613" i="25"/>
  <c r="M613" i="25"/>
  <c r="F619" i="25"/>
  <c r="I620" i="25"/>
  <c r="L620" i="25"/>
  <c r="D628" i="25"/>
  <c r="G628" i="25"/>
  <c r="E634" i="25"/>
  <c r="H634" i="25"/>
  <c r="K633" i="25"/>
  <c r="N633" i="25"/>
  <c r="P633" i="25"/>
  <c r="L639" i="25"/>
  <c r="E654" i="25"/>
  <c r="J655" i="25"/>
  <c r="E658" i="25"/>
  <c r="H665" i="25"/>
  <c r="L670" i="25"/>
  <c r="D580" i="25"/>
  <c r="E578" i="25"/>
  <c r="G580" i="25"/>
  <c r="H578" i="25"/>
  <c r="J580" i="25"/>
  <c r="F584" i="25"/>
  <c r="I584" i="25"/>
  <c r="L583" i="25"/>
  <c r="N585" i="25"/>
  <c r="P585" i="25"/>
  <c r="L590" i="25"/>
  <c r="P589" i="25"/>
  <c r="G593" i="25"/>
  <c r="K595" i="25"/>
  <c r="N593" i="25"/>
  <c r="F598" i="25"/>
  <c r="H599" i="25"/>
  <c r="J600" i="25"/>
  <c r="E603" i="25"/>
  <c r="G604" i="25"/>
  <c r="N603" i="25"/>
  <c r="F609" i="25"/>
  <c r="J610" i="25"/>
  <c r="M608" i="25"/>
  <c r="P608" i="25"/>
  <c r="E613" i="25"/>
  <c r="D618" i="25"/>
  <c r="M620" i="25"/>
  <c r="E628" i="25"/>
  <c r="H628" i="25"/>
  <c r="K628" i="25"/>
  <c r="F634" i="25"/>
  <c r="I634" i="25"/>
  <c r="L634" i="25"/>
  <c r="K653" i="25"/>
  <c r="G660" i="25"/>
  <c r="L659" i="25"/>
  <c r="G668" i="25"/>
  <c r="E674" i="25"/>
  <c r="K673" i="25"/>
  <c r="P673" i="25"/>
  <c r="N649" i="25"/>
  <c r="L573" i="25"/>
  <c r="N575" i="25"/>
  <c r="P575" i="25"/>
  <c r="J579" i="25"/>
  <c r="M579" i="25"/>
  <c r="E585" i="25"/>
  <c r="F583" i="25"/>
  <c r="H585" i="25"/>
  <c r="I583" i="25"/>
  <c r="D589" i="25"/>
  <c r="G589" i="25"/>
  <c r="J589" i="25"/>
  <c r="N590" i="25"/>
  <c r="P588" i="25"/>
  <c r="I593" i="25"/>
  <c r="M595" i="25"/>
  <c r="E600" i="25"/>
  <c r="H598" i="25"/>
  <c r="J599" i="25"/>
  <c r="L600" i="25"/>
  <c r="P599" i="25"/>
  <c r="D605" i="25"/>
  <c r="G603" i="25"/>
  <c r="I604" i="25"/>
  <c r="H609" i="25"/>
  <c r="L610" i="25"/>
  <c r="N614" i="25"/>
  <c r="G619" i="25"/>
  <c r="K625" i="25"/>
  <c r="N625" i="25"/>
  <c r="P625" i="25"/>
  <c r="F633" i="25"/>
  <c r="I633" i="25"/>
  <c r="D639" i="25"/>
  <c r="G639" i="25"/>
  <c r="J639" i="25"/>
  <c r="M638" i="25"/>
  <c r="P655" i="25"/>
  <c r="L658" i="25"/>
  <c r="J665" i="25"/>
  <c r="E673" i="25"/>
  <c r="F554" i="25"/>
  <c r="I554" i="25"/>
  <c r="L554" i="25"/>
  <c r="P555" i="25"/>
  <c r="D560" i="25"/>
  <c r="F563" i="25"/>
  <c r="H565" i="25"/>
  <c r="I563" i="25"/>
  <c r="K565" i="25"/>
  <c r="L563" i="25"/>
  <c r="N565" i="25"/>
  <c r="G569" i="25"/>
  <c r="J569" i="25"/>
  <c r="M569" i="25"/>
  <c r="E575" i="25"/>
  <c r="F573" i="25"/>
  <c r="D579" i="25"/>
  <c r="G579" i="25"/>
  <c r="I580" i="25"/>
  <c r="J578" i="25"/>
  <c r="L580" i="25"/>
  <c r="M578" i="25"/>
  <c r="K584" i="25"/>
  <c r="N584" i="25"/>
  <c r="P584" i="25"/>
  <c r="D588" i="25"/>
  <c r="F590" i="25"/>
  <c r="G588" i="25"/>
  <c r="I590" i="25"/>
  <c r="L589" i="25"/>
  <c r="D594" i="25"/>
  <c r="K593" i="25"/>
  <c r="G600" i="25"/>
  <c r="J598" i="25"/>
  <c r="L599" i="25"/>
  <c r="N600" i="25"/>
  <c r="F605" i="25"/>
  <c r="I603" i="25"/>
  <c r="K604" i="25"/>
  <c r="E610" i="25"/>
  <c r="J609" i="25"/>
  <c r="N610" i="25"/>
  <c r="J614" i="25"/>
  <c r="L613" i="25"/>
  <c r="N613" i="25"/>
  <c r="E620" i="25"/>
  <c r="J618" i="25"/>
  <c r="M618" i="25"/>
  <c r="H624" i="25"/>
  <c r="K624" i="25"/>
  <c r="N624" i="25"/>
  <c r="P624" i="25"/>
  <c r="F630" i="25"/>
  <c r="J635" i="25"/>
  <c r="M635" i="25"/>
  <c r="G653" i="25"/>
  <c r="M658" i="25"/>
  <c r="E665" i="25"/>
  <c r="F555" i="25"/>
  <c r="G554" i="25"/>
  <c r="J555" i="25"/>
  <c r="K554" i="25"/>
  <c r="N555" i="25"/>
  <c r="E558" i="25"/>
  <c r="I558" i="25"/>
  <c r="M558" i="25"/>
  <c r="P558" i="25"/>
  <c r="E565" i="25"/>
  <c r="F564" i="25"/>
  <c r="I565" i="25"/>
  <c r="J564" i="25"/>
  <c r="M565" i="25"/>
  <c r="N564" i="25"/>
  <c r="P565" i="25"/>
  <c r="D568" i="25"/>
  <c r="H568" i="25"/>
  <c r="L568" i="25"/>
  <c r="D575" i="25"/>
  <c r="E574" i="25"/>
  <c r="H575" i="25"/>
  <c r="I574" i="25"/>
  <c r="L575" i="25"/>
  <c r="M574" i="25"/>
  <c r="P574" i="25"/>
  <c r="G578" i="25"/>
  <c r="K578" i="25"/>
  <c r="D584" i="25"/>
  <c r="G585" i="25"/>
  <c r="H584" i="25"/>
  <c r="K585" i="25"/>
  <c r="L584" i="25"/>
  <c r="F588" i="25"/>
  <c r="J588" i="25"/>
  <c r="N588" i="25"/>
  <c r="F595" i="25"/>
  <c r="G594" i="25"/>
  <c r="J595" i="25"/>
  <c r="K594" i="25"/>
  <c r="N595" i="25"/>
  <c r="E598" i="25"/>
  <c r="I598" i="25"/>
  <c r="M598" i="25"/>
  <c r="P598" i="25"/>
  <c r="E605" i="25"/>
  <c r="F604" i="25"/>
  <c r="I605" i="25"/>
  <c r="J604" i="25"/>
  <c r="M605" i="25"/>
  <c r="N604" i="25"/>
  <c r="P605" i="25"/>
  <c r="D608" i="25"/>
  <c r="H608" i="25"/>
  <c r="L608" i="25"/>
  <c r="D615" i="25"/>
  <c r="E614" i="25"/>
  <c r="H615" i="25"/>
  <c r="I614" i="25"/>
  <c r="L615" i="25"/>
  <c r="M614" i="25"/>
  <c r="P614" i="25"/>
  <c r="G618" i="25"/>
  <c r="J619" i="25"/>
  <c r="M619" i="25"/>
  <c r="E625" i="25"/>
  <c r="F623" i="25"/>
  <c r="H625" i="25"/>
  <c r="D629" i="25"/>
  <c r="G629" i="25"/>
  <c r="J628" i="25"/>
  <c r="L630" i="25"/>
  <c r="M628" i="25"/>
  <c r="K634" i="25"/>
  <c r="N634" i="25"/>
  <c r="P634" i="25"/>
  <c r="D638" i="25"/>
  <c r="F640" i="25"/>
  <c r="G638" i="25"/>
  <c r="I640" i="25"/>
  <c r="J638" i="25"/>
  <c r="E655" i="25"/>
  <c r="G654" i="25"/>
  <c r="I654" i="25"/>
  <c r="L655" i="25"/>
  <c r="P654" i="25"/>
  <c r="G658" i="25"/>
  <c r="D664" i="25"/>
  <c r="G664" i="25"/>
  <c r="J664" i="25"/>
  <c r="M664" i="25"/>
  <c r="P669" i="25"/>
  <c r="F675" i="25"/>
  <c r="I675" i="25"/>
  <c r="L675" i="25"/>
  <c r="D614" i="25"/>
  <c r="G615" i="25"/>
  <c r="H614" i="25"/>
  <c r="K615" i="25"/>
  <c r="L614" i="25"/>
  <c r="F618" i="25"/>
  <c r="E624" i="25"/>
  <c r="G625" i="25"/>
  <c r="H623" i="25"/>
  <c r="J625" i="25"/>
  <c r="K623" i="25"/>
  <c r="M625" i="25"/>
  <c r="N623" i="25"/>
  <c r="I629" i="25"/>
  <c r="L629" i="25"/>
  <c r="D635" i="25"/>
  <c r="E633" i="25"/>
  <c r="G635" i="25"/>
  <c r="F639" i="25"/>
  <c r="I638" i="25"/>
  <c r="K640" i="25"/>
  <c r="L638" i="25"/>
  <c r="N640" i="25"/>
  <c r="P640" i="25"/>
  <c r="H659" i="25"/>
  <c r="K660" i="25"/>
  <c r="H664" i="25"/>
  <c r="K664" i="25"/>
  <c r="N664" i="25"/>
  <c r="P664" i="25"/>
  <c r="F670" i="25"/>
  <c r="J675" i="25"/>
  <c r="M675" i="25"/>
  <c r="D620" i="25"/>
  <c r="E619" i="25"/>
  <c r="H620" i="25"/>
  <c r="I619" i="25"/>
  <c r="L619" i="25"/>
  <c r="P620" i="25"/>
  <c r="D625" i="25"/>
  <c r="F628" i="25"/>
  <c r="H630" i="25"/>
  <c r="I628" i="25"/>
  <c r="K630" i="25"/>
  <c r="L628" i="25"/>
  <c r="N630" i="25"/>
  <c r="G634" i="25"/>
  <c r="J634" i="25"/>
  <c r="M634" i="25"/>
  <c r="E640" i="25"/>
  <c r="F638" i="25"/>
  <c r="F655" i="25"/>
  <c r="H655" i="25"/>
  <c r="J654" i="25"/>
  <c r="M655" i="25"/>
  <c r="H658" i="25"/>
  <c r="E664" i="25"/>
  <c r="H663" i="25"/>
  <c r="K663" i="25"/>
  <c r="N663" i="25"/>
  <c r="I669" i="25"/>
  <c r="L669" i="25"/>
  <c r="D675" i="25"/>
  <c r="G675" i="25"/>
  <c r="L588" i="25"/>
  <c r="D595" i="25"/>
  <c r="E594" i="25"/>
  <c r="H595" i="25"/>
  <c r="I594" i="25"/>
  <c r="L595" i="25"/>
  <c r="M594" i="25"/>
  <c r="P594" i="25"/>
  <c r="G598" i="25"/>
  <c r="K598" i="25"/>
  <c r="D604" i="25"/>
  <c r="G605" i="25"/>
  <c r="H604" i="25"/>
  <c r="K605" i="25"/>
  <c r="L604" i="25"/>
  <c r="F608" i="25"/>
  <c r="J608" i="25"/>
  <c r="N608" i="25"/>
  <c r="F615" i="25"/>
  <c r="G614" i="25"/>
  <c r="J615" i="25"/>
  <c r="K614" i="25"/>
  <c r="N615" i="25"/>
  <c r="E618" i="25"/>
  <c r="I618" i="25"/>
  <c r="K620" i="25"/>
  <c r="L618" i="25"/>
  <c r="D624" i="25"/>
  <c r="G624" i="25"/>
  <c r="J624" i="25"/>
  <c r="M624" i="25"/>
  <c r="P629" i="25"/>
  <c r="D634" i="25"/>
  <c r="F635" i="25"/>
  <c r="G633" i="25"/>
  <c r="I635" i="25"/>
  <c r="J633" i="25"/>
  <c r="L635" i="25"/>
  <c r="M633" i="25"/>
  <c r="H639" i="25"/>
  <c r="K639" i="25"/>
  <c r="N639" i="25"/>
  <c r="P638" i="25"/>
  <c r="D655" i="25"/>
  <c r="H653" i="25"/>
  <c r="M654" i="25"/>
  <c r="K658" i="25"/>
  <c r="D674" i="25"/>
  <c r="G673" i="25"/>
  <c r="J673" i="25"/>
  <c r="M673" i="25"/>
  <c r="J620" i="25"/>
  <c r="K619" i="25"/>
  <c r="N620" i="25"/>
  <c r="E623" i="25"/>
  <c r="I623" i="25"/>
  <c r="M623" i="25"/>
  <c r="P623" i="25"/>
  <c r="E630" i="25"/>
  <c r="F629" i="25"/>
  <c r="I630" i="25"/>
  <c r="J629" i="25"/>
  <c r="M630" i="25"/>
  <c r="N629" i="25"/>
  <c r="P630" i="25"/>
  <c r="D633" i="25"/>
  <c r="H633" i="25"/>
  <c r="L633" i="25"/>
  <c r="D640" i="25"/>
  <c r="E639" i="25"/>
  <c r="H640" i="25"/>
  <c r="I639" i="25"/>
  <c r="L640" i="25"/>
  <c r="M639" i="25"/>
  <c r="P639" i="25"/>
  <c r="F653" i="25"/>
  <c r="J653" i="25"/>
  <c r="N653" i="25"/>
  <c r="F660" i="25"/>
  <c r="G659" i="25"/>
  <c r="J660" i="25"/>
  <c r="K659" i="25"/>
  <c r="N660" i="25"/>
  <c r="P660" i="25"/>
  <c r="D665" i="25"/>
  <c r="F668" i="25"/>
  <c r="H670" i="25"/>
  <c r="I668" i="25"/>
  <c r="K670" i="25"/>
  <c r="L668" i="25"/>
  <c r="N670" i="25"/>
  <c r="G674" i="25"/>
  <c r="J674" i="25"/>
  <c r="M674" i="25"/>
  <c r="E653" i="25"/>
  <c r="I653" i="25"/>
  <c r="M653" i="25"/>
  <c r="P653" i="25"/>
  <c r="E660" i="25"/>
  <c r="F659" i="25"/>
  <c r="I660" i="25"/>
  <c r="J659" i="25"/>
  <c r="M660" i="25"/>
  <c r="N659" i="25"/>
  <c r="P659" i="25"/>
  <c r="D663" i="25"/>
  <c r="F665" i="25"/>
  <c r="G663" i="25"/>
  <c r="I665" i="25"/>
  <c r="J663" i="25"/>
  <c r="L665" i="25"/>
  <c r="E669" i="25"/>
  <c r="H669" i="25"/>
  <c r="K669" i="25"/>
  <c r="N668" i="25"/>
  <c r="P668" i="25"/>
  <c r="H650" i="25"/>
  <c r="D654" i="25"/>
  <c r="G655" i="25"/>
  <c r="H654" i="25"/>
  <c r="K655" i="25"/>
  <c r="L654" i="25"/>
  <c r="F658" i="25"/>
  <c r="J658" i="25"/>
  <c r="N658" i="25"/>
  <c r="P658" i="25"/>
  <c r="L664" i="25"/>
  <c r="D670" i="25"/>
  <c r="E668" i="25"/>
  <c r="G670" i="25"/>
  <c r="H668" i="25"/>
  <c r="J670" i="25"/>
  <c r="K668" i="25"/>
  <c r="F674" i="25"/>
  <c r="I674" i="25"/>
  <c r="L674" i="25"/>
  <c r="N675" i="25"/>
  <c r="P675" i="25"/>
  <c r="L653" i="25"/>
  <c r="D660" i="25"/>
  <c r="E659" i="25"/>
  <c r="H660" i="25"/>
  <c r="I659" i="25"/>
  <c r="L660" i="25"/>
  <c r="M659" i="25"/>
  <c r="F664" i="25"/>
  <c r="I664" i="25"/>
  <c r="K665" i="25"/>
  <c r="L663" i="25"/>
  <c r="N665" i="25"/>
  <c r="P665" i="25"/>
  <c r="M669" i="25"/>
  <c r="E675" i="25"/>
  <c r="F673" i="25"/>
  <c r="H675" i="25"/>
  <c r="I673" i="25"/>
  <c r="K675" i="25"/>
  <c r="E663" i="25"/>
  <c r="I663" i="25"/>
  <c r="M663" i="25"/>
  <c r="P663" i="25"/>
  <c r="E670" i="25"/>
  <c r="F669" i="25"/>
  <c r="I670" i="25"/>
  <c r="J669" i="25"/>
  <c r="M670" i="25"/>
  <c r="N669" i="25"/>
  <c r="P670" i="25"/>
  <c r="D673" i="25"/>
  <c r="H673" i="25"/>
  <c r="L673" i="25"/>
  <c r="E648" i="25"/>
  <c r="F645" i="25"/>
  <c r="G645" i="25"/>
  <c r="L650" i="25"/>
  <c r="D644" i="25"/>
  <c r="I644" i="25"/>
  <c r="D645" i="25"/>
  <c r="F648" i="25"/>
  <c r="I648" i="25"/>
  <c r="M645" i="25"/>
  <c r="E645" i="25"/>
  <c r="G644" i="25"/>
  <c r="M644" i="25"/>
  <c r="E650" i="25"/>
  <c r="M648" i="25"/>
  <c r="N645" i="25"/>
  <c r="D650" i="25"/>
  <c r="J648" i="25"/>
  <c r="P648" i="25"/>
  <c r="F644" i="25"/>
  <c r="H644" i="25"/>
  <c r="J645" i="25"/>
  <c r="P645" i="25"/>
  <c r="M649" i="25"/>
  <c r="L645" i="25"/>
  <c r="E644" i="25"/>
  <c r="K645" i="25"/>
  <c r="N644" i="25"/>
  <c r="P644" i="25"/>
  <c r="F649" i="25"/>
  <c r="L644" i="25"/>
  <c r="I645" i="25"/>
  <c r="K644" i="25"/>
  <c r="M650" i="25"/>
  <c r="N648" i="25"/>
  <c r="H645" i="25"/>
  <c r="J644" i="25"/>
  <c r="E649" i="25"/>
  <c r="I649" i="25"/>
  <c r="L643" i="25"/>
  <c r="D643" i="25"/>
  <c r="E643" i="25"/>
  <c r="F643" i="25"/>
  <c r="G643" i="25"/>
  <c r="H643" i="25"/>
  <c r="I643" i="25"/>
  <c r="J643" i="25"/>
  <c r="K643" i="25"/>
  <c r="M643" i="25"/>
  <c r="N643" i="25"/>
  <c r="I650" i="25"/>
  <c r="J649" i="25"/>
  <c r="D649" i="25"/>
  <c r="G650" i="25"/>
  <c r="H649" i="25"/>
  <c r="K650" i="25"/>
  <c r="L649" i="25"/>
  <c r="D648" i="25"/>
  <c r="H648" i="25"/>
  <c r="L648" i="25"/>
  <c r="P650" i="25"/>
  <c r="F650" i="25"/>
  <c r="G649" i="25"/>
  <c r="J650" i="25"/>
  <c r="K649" i="25"/>
  <c r="N650" i="25"/>
  <c r="P643" i="25"/>
  <c r="G648" i="25"/>
  <c r="K648" i="25"/>
  <c r="P649" i="25"/>
  <c r="S139" i="23"/>
  <c r="S675" i="23"/>
  <c r="S595" i="23"/>
  <c r="N531" i="25"/>
  <c r="O508" i="25"/>
  <c r="N631" i="25"/>
  <c r="N581" i="25"/>
  <c r="E501" i="25"/>
  <c r="H606" i="25"/>
  <c r="H576" i="25"/>
  <c r="N551" i="25"/>
  <c r="H496" i="25"/>
  <c r="K621" i="25"/>
  <c r="N601" i="25"/>
  <c r="E586" i="25"/>
  <c r="J571" i="25"/>
  <c r="E526" i="25"/>
  <c r="H591" i="25"/>
  <c r="O540" i="25"/>
  <c r="N536" i="25"/>
  <c r="O488" i="25"/>
  <c r="D491" i="25"/>
  <c r="I481" i="25"/>
  <c r="M441" i="25"/>
  <c r="E441" i="25"/>
  <c r="D596" i="25"/>
  <c r="I546" i="25"/>
  <c r="G516" i="25"/>
  <c r="O489" i="25"/>
  <c r="O570" i="25"/>
  <c r="K561" i="25"/>
  <c r="K526" i="25"/>
  <c r="N496" i="25"/>
  <c r="O485" i="25"/>
  <c r="O599" i="25"/>
  <c r="M531" i="25"/>
  <c r="H411" i="25"/>
  <c r="I576" i="25"/>
  <c r="M551" i="25"/>
  <c r="O478" i="25"/>
  <c r="J476" i="25"/>
  <c r="K431" i="25"/>
  <c r="O450" i="25"/>
  <c r="O373" i="25"/>
  <c r="I516" i="25"/>
  <c r="O444" i="25"/>
  <c r="P366" i="25"/>
  <c r="O333" i="25"/>
  <c r="M326" i="25"/>
  <c r="E321" i="25"/>
  <c r="J311" i="25"/>
  <c r="L291" i="25"/>
  <c r="D291" i="25"/>
  <c r="D361" i="25"/>
  <c r="M306" i="25"/>
  <c r="E306" i="25"/>
  <c r="J296" i="25"/>
  <c r="F421" i="25"/>
  <c r="O348" i="25"/>
  <c r="O310" i="25"/>
  <c r="O473" i="25"/>
  <c r="O335" i="25"/>
  <c r="H296" i="25"/>
  <c r="K201" i="25"/>
  <c r="O194" i="25"/>
  <c r="L191" i="25"/>
  <c r="H151" i="25"/>
  <c r="G261" i="25"/>
  <c r="O179" i="25"/>
  <c r="L176" i="25"/>
  <c r="I166" i="25"/>
  <c r="N156" i="25"/>
  <c r="H136" i="25"/>
  <c r="H456" i="25"/>
  <c r="N446" i="25"/>
  <c r="E396" i="25"/>
  <c r="N326" i="25"/>
  <c r="H281" i="25"/>
  <c r="O244" i="25"/>
  <c r="F221" i="25"/>
  <c r="H201" i="25"/>
  <c r="I111" i="25"/>
  <c r="N101" i="25"/>
  <c r="F101" i="25"/>
  <c r="D561" i="25"/>
  <c r="J386" i="25"/>
  <c r="N231" i="25"/>
  <c r="O155" i="25"/>
  <c r="N331" i="25"/>
  <c r="O305" i="25"/>
  <c r="N316" i="25"/>
  <c r="K306" i="25"/>
  <c r="O280" i="25"/>
  <c r="G276" i="25"/>
  <c r="D141" i="25"/>
  <c r="M131" i="25"/>
  <c r="O88" i="25"/>
  <c r="E196" i="25"/>
  <c r="F186" i="25"/>
  <c r="K136" i="25"/>
  <c r="M236" i="25"/>
  <c r="D221" i="25"/>
  <c r="O183" i="25"/>
  <c r="P176" i="25"/>
  <c r="O149" i="25"/>
  <c r="D146" i="25"/>
  <c r="M136" i="25"/>
  <c r="H106" i="25"/>
  <c r="D186" i="25"/>
  <c r="N166" i="25"/>
  <c r="G91" i="25"/>
  <c r="I271" i="25"/>
  <c r="H86" i="25"/>
  <c r="O273" i="25"/>
  <c r="J201" i="25"/>
  <c r="I131" i="25"/>
  <c r="M71" i="25"/>
  <c r="E71" i="25"/>
  <c r="E41" i="25"/>
  <c r="L29" i="25"/>
  <c r="J21" i="25"/>
  <c r="D13" i="25"/>
  <c r="J106" i="25"/>
  <c r="P96" i="25"/>
  <c r="H49" i="25"/>
  <c r="F41" i="25"/>
  <c r="P29" i="25"/>
  <c r="G21" i="25"/>
  <c r="I13" i="25"/>
  <c r="O79" i="25"/>
  <c r="H61" i="25"/>
  <c r="D21" i="25"/>
  <c r="O385" i="25"/>
  <c r="E76" i="25"/>
  <c r="O74" i="25"/>
  <c r="D25" i="25"/>
  <c r="H9" i="25"/>
  <c r="D116" i="25"/>
  <c r="D37" i="25"/>
  <c r="I37" i="25"/>
  <c r="S25" i="23"/>
  <c r="I431" i="25"/>
  <c r="I296" i="25"/>
  <c r="F29" i="25"/>
  <c r="L101" i="25"/>
  <c r="M501" i="25"/>
  <c r="K481" i="25"/>
  <c r="K546" i="25"/>
  <c r="D451" i="25"/>
  <c r="O378" i="25"/>
  <c r="K441" i="25"/>
  <c r="H426" i="25"/>
  <c r="D541" i="25"/>
  <c r="I471" i="25"/>
  <c r="H346" i="25"/>
  <c r="N336" i="25"/>
  <c r="P281" i="25"/>
  <c r="D426" i="25"/>
  <c r="P396" i="25"/>
  <c r="M361" i="25"/>
  <c r="G341" i="25"/>
  <c r="F426" i="25"/>
  <c r="O358" i="25"/>
  <c r="E331" i="25"/>
  <c r="P316" i="25"/>
  <c r="I316" i="25"/>
  <c r="N306" i="25"/>
  <c r="F306" i="25"/>
  <c r="H286" i="25"/>
  <c r="O490" i="25"/>
  <c r="O398" i="25"/>
  <c r="N341" i="25"/>
  <c r="M341" i="25"/>
  <c r="L326" i="25"/>
  <c r="E266" i="25"/>
  <c r="J131" i="25"/>
  <c r="K121" i="25"/>
  <c r="O114" i="25"/>
  <c r="F331" i="25"/>
  <c r="L296" i="25"/>
  <c r="O274" i="25"/>
  <c r="M246" i="25"/>
  <c r="K226" i="25"/>
  <c r="J116" i="25"/>
  <c r="O99" i="25"/>
  <c r="M191" i="25"/>
  <c r="L161" i="25"/>
  <c r="D161" i="25"/>
  <c r="P151" i="25"/>
  <c r="N141" i="25"/>
  <c r="F141" i="25"/>
  <c r="J421" i="25"/>
  <c r="J366" i="25"/>
  <c r="N286" i="25"/>
  <c r="E201" i="25"/>
  <c r="J191" i="25"/>
  <c r="K181" i="25"/>
  <c r="O174" i="25"/>
  <c r="P161" i="25"/>
  <c r="N151" i="25"/>
  <c r="F151" i="25"/>
  <c r="E301" i="25"/>
  <c r="O404" i="25"/>
  <c r="P341" i="25"/>
  <c r="G541" i="25"/>
  <c r="M336" i="25"/>
  <c r="N246" i="25"/>
  <c r="G236" i="25"/>
  <c r="D236" i="25"/>
  <c r="N201" i="25"/>
  <c r="O190" i="25"/>
  <c r="O299" i="25"/>
  <c r="P296" i="25"/>
  <c r="F271" i="25"/>
  <c r="H256" i="25"/>
  <c r="N206" i="25"/>
  <c r="J166" i="25"/>
  <c r="I136" i="25"/>
  <c r="L106" i="25"/>
  <c r="L116" i="25"/>
  <c r="O65" i="25"/>
  <c r="L45" i="25"/>
  <c r="J37" i="25"/>
  <c r="D29" i="25"/>
  <c r="K17" i="25"/>
  <c r="M9" i="25"/>
  <c r="G266" i="25"/>
  <c r="M91" i="25"/>
  <c r="J91" i="25"/>
  <c r="K76" i="25"/>
  <c r="L156" i="25"/>
  <c r="P45" i="25"/>
  <c r="G37" i="25"/>
  <c r="I29" i="25"/>
  <c r="O17" i="25"/>
  <c r="N9" i="25"/>
  <c r="G166" i="25"/>
  <c r="J121" i="25"/>
  <c r="H37" i="25"/>
  <c r="I17" i="25"/>
  <c r="D306" i="25"/>
  <c r="H41" i="25"/>
  <c r="I21" i="25"/>
  <c r="E66" i="25"/>
  <c r="M171" i="25"/>
  <c r="N29" i="25"/>
  <c r="P196" i="25"/>
  <c r="G231" i="25"/>
  <c r="N33" i="25"/>
  <c r="S359" i="23"/>
  <c r="J656" i="25"/>
  <c r="M561" i="25"/>
  <c r="D591" i="25"/>
  <c r="I596" i="25"/>
  <c r="J606" i="25"/>
  <c r="O548" i="25"/>
  <c r="P556" i="25"/>
  <c r="M486" i="25"/>
  <c r="H516" i="25"/>
  <c r="J556" i="25"/>
  <c r="D581" i="25"/>
  <c r="E566" i="25"/>
  <c r="J486" i="25"/>
  <c r="G576" i="25"/>
  <c r="G471" i="25"/>
  <c r="H461" i="25"/>
  <c r="I371" i="25"/>
  <c r="H401" i="25"/>
  <c r="O528" i="25"/>
  <c r="O443" i="25"/>
  <c r="P436" i="25"/>
  <c r="H561" i="25"/>
  <c r="M491" i="25"/>
  <c r="H336" i="25"/>
  <c r="E316" i="25"/>
  <c r="H341" i="25"/>
  <c r="O303" i="25"/>
  <c r="G291" i="25"/>
  <c r="P246" i="25"/>
  <c r="E206" i="25"/>
  <c r="K186" i="25"/>
  <c r="M506" i="25"/>
  <c r="F111" i="25"/>
  <c r="P291" i="25"/>
  <c r="J96" i="25"/>
  <c r="O170" i="25"/>
  <c r="J126" i="25"/>
  <c r="M186" i="25"/>
  <c r="N161" i="25"/>
  <c r="O29" i="25"/>
  <c r="D33" i="25"/>
  <c r="E91" i="25"/>
  <c r="K41" i="25"/>
  <c r="F66" i="25"/>
  <c r="O38" i="25"/>
  <c r="N301" i="25"/>
  <c r="L41" i="25"/>
  <c r="E646" i="25"/>
  <c r="N661" i="25"/>
  <c r="M626" i="25"/>
  <c r="O654" i="25"/>
  <c r="L621" i="25"/>
  <c r="L591" i="25"/>
  <c r="F576" i="25"/>
  <c r="P666" i="25"/>
  <c r="K671" i="25"/>
  <c r="J611" i="25"/>
  <c r="H661" i="25"/>
  <c r="D611" i="25"/>
  <c r="L661" i="25"/>
  <c r="D511" i="25"/>
  <c r="P531" i="25"/>
  <c r="F501" i="25"/>
  <c r="I536" i="25"/>
  <c r="E521" i="25"/>
  <c r="M496" i="25"/>
  <c r="E641" i="25"/>
  <c r="O408" i="25"/>
  <c r="E401" i="25"/>
  <c r="M446" i="25"/>
  <c r="F401" i="25"/>
  <c r="G391" i="25"/>
  <c r="H381" i="25"/>
  <c r="I506" i="25"/>
  <c r="N361" i="25"/>
  <c r="O439" i="25"/>
  <c r="P456" i="25"/>
  <c r="E346" i="25"/>
  <c r="O294" i="25"/>
  <c r="D341" i="25"/>
  <c r="F386" i="25"/>
  <c r="M451" i="25"/>
  <c r="F171" i="25"/>
  <c r="O148" i="25"/>
  <c r="E141" i="25"/>
  <c r="I461" i="25"/>
  <c r="N321" i="25"/>
  <c r="H311" i="25"/>
  <c r="I286" i="25"/>
  <c r="O200" i="25"/>
  <c r="P166" i="25"/>
  <c r="F256" i="25"/>
  <c r="O355" i="25"/>
  <c r="I356" i="25"/>
  <c r="F226" i="25"/>
  <c r="H146" i="25"/>
  <c r="O410" i="25"/>
  <c r="N226" i="25"/>
  <c r="O59" i="25"/>
  <c r="D56" i="25"/>
  <c r="O45" i="25"/>
  <c r="H29" i="25"/>
  <c r="P9" i="25"/>
  <c r="G216" i="25"/>
  <c r="F146" i="25"/>
  <c r="K37" i="25"/>
  <c r="M29" i="25"/>
  <c r="E13" i="25"/>
  <c r="P17" i="25"/>
  <c r="J256" i="25"/>
  <c r="E156" i="25"/>
  <c r="M146" i="25"/>
  <c r="O41" i="25"/>
  <c r="O180" i="25"/>
  <c r="D226" i="25"/>
  <c r="J286" i="25"/>
  <c r="E49" i="25"/>
  <c r="N651" i="25"/>
  <c r="E636" i="25"/>
  <c r="M621" i="25"/>
  <c r="N616" i="25"/>
  <c r="F586" i="25"/>
  <c r="H631" i="25"/>
  <c r="O610" i="25"/>
  <c r="O600" i="25"/>
  <c r="G596" i="25"/>
  <c r="O640" i="25"/>
  <c r="P606" i="25"/>
  <c r="J596" i="25"/>
  <c r="G586" i="25"/>
  <c r="E556" i="25"/>
  <c r="E541" i="25"/>
  <c r="J531" i="25"/>
  <c r="O514" i="25"/>
  <c r="J491" i="25"/>
  <c r="G536" i="25"/>
  <c r="H566" i="25"/>
  <c r="E481" i="25"/>
  <c r="L451" i="25"/>
  <c r="D656" i="25"/>
  <c r="G566" i="25"/>
  <c r="M606" i="25"/>
  <c r="O509" i="25"/>
  <c r="E486" i="25"/>
  <c r="H446" i="25"/>
  <c r="I411" i="25"/>
  <c r="N621" i="25"/>
  <c r="G651" i="25"/>
  <c r="P651" i="25"/>
  <c r="M636" i="25"/>
  <c r="F611" i="25"/>
  <c r="L631" i="25"/>
  <c r="O614" i="25"/>
  <c r="L611" i="25"/>
  <c r="D571" i="25"/>
  <c r="E676" i="25"/>
  <c r="O535" i="25"/>
  <c r="G491" i="25"/>
  <c r="L556" i="25"/>
  <c r="O454" i="25"/>
  <c r="P441" i="25"/>
  <c r="O500" i="25"/>
  <c r="O479" i="25"/>
  <c r="N546" i="25"/>
  <c r="G476" i="25"/>
  <c r="F466" i="25"/>
  <c r="O458" i="25"/>
  <c r="O379" i="25"/>
  <c r="G376" i="25"/>
  <c r="O464" i="25"/>
  <c r="H391" i="25"/>
  <c r="I496" i="25"/>
  <c r="K411" i="25"/>
  <c r="K396" i="25"/>
  <c r="P466" i="25"/>
  <c r="H441" i="25"/>
  <c r="M391" i="25"/>
  <c r="O285" i="25"/>
  <c r="O254" i="25"/>
  <c r="J251" i="25"/>
  <c r="K241" i="25"/>
  <c r="O234" i="25"/>
  <c r="O135" i="25"/>
  <c r="I101" i="25"/>
  <c r="L416" i="25"/>
  <c r="G316" i="25"/>
  <c r="O219" i="25"/>
  <c r="D216" i="25"/>
  <c r="P206" i="25"/>
  <c r="F196" i="25"/>
  <c r="O120" i="25"/>
  <c r="F341" i="25"/>
  <c r="O258" i="25"/>
  <c r="G131" i="25"/>
  <c r="L541" i="25"/>
  <c r="G351" i="25"/>
  <c r="L276" i="25"/>
  <c r="O265" i="25"/>
  <c r="H251" i="25"/>
  <c r="O195" i="25"/>
  <c r="O128" i="25"/>
  <c r="O359" i="25"/>
  <c r="O390" i="25"/>
  <c r="M211" i="25"/>
  <c r="F121" i="25"/>
  <c r="I406" i="25"/>
  <c r="I266" i="25"/>
  <c r="J146" i="25"/>
  <c r="F96" i="25"/>
  <c r="O249" i="25"/>
  <c r="I216" i="25"/>
  <c r="K91" i="25"/>
  <c r="D321" i="25"/>
  <c r="H45" i="25"/>
  <c r="F37" i="25"/>
  <c r="P25" i="25"/>
  <c r="G17" i="25"/>
  <c r="I9" i="25"/>
  <c r="F286" i="25"/>
  <c r="I196" i="25"/>
  <c r="P56" i="25"/>
  <c r="D371" i="25"/>
  <c r="L226" i="25"/>
  <c r="G126" i="25"/>
  <c r="M45" i="25"/>
  <c r="E29" i="25"/>
  <c r="L17" i="25"/>
  <c r="J9" i="25"/>
  <c r="H306" i="25"/>
  <c r="O73" i="25"/>
  <c r="P66" i="25"/>
  <c r="F281" i="25"/>
  <c r="J86" i="25"/>
  <c r="P49" i="25"/>
  <c r="M33" i="25"/>
  <c r="N13" i="25"/>
  <c r="O26" i="25"/>
  <c r="S389" i="23"/>
  <c r="M37" i="25"/>
  <c r="N17" i="25"/>
  <c r="S109" i="23"/>
  <c r="O239" i="25"/>
  <c r="K25" i="25"/>
  <c r="F136" i="25"/>
  <c r="I61" i="25"/>
  <c r="O21" i="25"/>
  <c r="K29" i="25"/>
  <c r="M66" i="25"/>
  <c r="D76" i="25"/>
  <c r="J636" i="25"/>
  <c r="H626" i="25"/>
  <c r="O575" i="25"/>
  <c r="H541" i="25"/>
  <c r="O584" i="25"/>
  <c r="K576" i="25"/>
  <c r="O455" i="25"/>
  <c r="F416" i="25"/>
  <c r="M386" i="25"/>
  <c r="D391" i="25"/>
  <c r="L476" i="25"/>
  <c r="P446" i="25"/>
  <c r="G386" i="25"/>
  <c r="P491" i="25"/>
  <c r="L346" i="25"/>
  <c r="N251" i="25"/>
  <c r="E221" i="25"/>
  <c r="I246" i="25"/>
  <c r="L311" i="25"/>
  <c r="K251" i="25"/>
  <c r="O124" i="25"/>
  <c r="D121" i="25"/>
  <c r="L371" i="25"/>
  <c r="O255" i="25"/>
  <c r="O178" i="25"/>
  <c r="G156" i="25"/>
  <c r="M81" i="25"/>
  <c r="G49" i="25"/>
  <c r="H13" i="25"/>
  <c r="O275" i="25"/>
  <c r="E56" i="25"/>
  <c r="D96" i="25"/>
  <c r="K21" i="25"/>
  <c r="N91" i="25"/>
  <c r="L25" i="25"/>
  <c r="L76" i="25"/>
  <c r="G41" i="25"/>
  <c r="H246" i="25"/>
  <c r="D41" i="25"/>
  <c r="E186" i="25"/>
  <c r="O645" i="25"/>
  <c r="O624" i="25"/>
  <c r="J641" i="25"/>
  <c r="N591" i="25"/>
  <c r="O568" i="25"/>
  <c r="E551" i="25"/>
  <c r="D496" i="25"/>
  <c r="E611" i="25"/>
  <c r="J546" i="25"/>
  <c r="E516" i="25"/>
  <c r="E596" i="25"/>
  <c r="E591" i="25"/>
  <c r="E546" i="25"/>
  <c r="O518" i="25"/>
  <c r="F516" i="25"/>
  <c r="O475" i="25"/>
  <c r="N431" i="25"/>
  <c r="L601" i="25"/>
  <c r="N566" i="25"/>
  <c r="G561" i="25"/>
  <c r="F581" i="25"/>
  <c r="D556" i="25"/>
  <c r="P496" i="25"/>
  <c r="D476" i="25"/>
  <c r="H616" i="25"/>
  <c r="N526" i="25"/>
  <c r="N561" i="25"/>
  <c r="K471" i="25"/>
  <c r="O420" i="25"/>
  <c r="N486" i="25"/>
  <c r="G431" i="25"/>
  <c r="H421" i="25"/>
  <c r="D606" i="25"/>
  <c r="D416" i="25"/>
  <c r="O470" i="25"/>
  <c r="D431" i="25"/>
  <c r="H416" i="25"/>
  <c r="N506" i="25"/>
  <c r="M461" i="25"/>
  <c r="L406" i="25"/>
  <c r="F406" i="25"/>
  <c r="E376" i="25"/>
  <c r="E366" i="25"/>
  <c r="K346" i="25"/>
  <c r="L456" i="25"/>
  <c r="O380" i="25"/>
  <c r="G356" i="25"/>
  <c r="G301" i="25"/>
  <c r="N451" i="25"/>
  <c r="P306" i="25"/>
  <c r="P516" i="25"/>
  <c r="G496" i="25"/>
  <c r="I381" i="25"/>
  <c r="K331" i="25"/>
  <c r="M276" i="25"/>
  <c r="E276" i="25"/>
  <c r="H476" i="25"/>
  <c r="H436" i="25"/>
  <c r="G361" i="25"/>
  <c r="J456" i="25"/>
  <c r="K266" i="25"/>
  <c r="P221" i="25"/>
  <c r="N211" i="25"/>
  <c r="G201" i="25"/>
  <c r="O188" i="25"/>
  <c r="E181" i="25"/>
  <c r="N351" i="25"/>
  <c r="O240" i="25"/>
  <c r="O173" i="25"/>
  <c r="K146" i="25"/>
  <c r="E391" i="25"/>
  <c r="K211" i="25"/>
  <c r="M111" i="25"/>
  <c r="L356" i="25"/>
  <c r="P331" i="25"/>
  <c r="P261" i="25"/>
  <c r="M241" i="25"/>
  <c r="D211" i="25"/>
  <c r="M121" i="25"/>
  <c r="K101" i="25"/>
  <c r="O229" i="25"/>
  <c r="L141" i="25"/>
  <c r="E131" i="25"/>
  <c r="O98" i="25"/>
  <c r="O465" i="25"/>
  <c r="O263" i="25"/>
  <c r="O209" i="25"/>
  <c r="M196" i="25"/>
  <c r="D246" i="25"/>
  <c r="F166" i="25"/>
  <c r="O84" i="25"/>
  <c r="H301" i="25"/>
  <c r="N291" i="25"/>
  <c r="O14" i="25"/>
  <c r="D81" i="25"/>
  <c r="D45" i="25"/>
  <c r="K33" i="25"/>
  <c r="M25" i="25"/>
  <c r="E9" i="25"/>
  <c r="O295" i="25"/>
  <c r="I56" i="25"/>
  <c r="P186" i="25"/>
  <c r="E146" i="25"/>
  <c r="O113" i="25"/>
  <c r="I96" i="25"/>
  <c r="I45" i="25"/>
  <c r="O33" i="25"/>
  <c r="N25" i="25"/>
  <c r="H17" i="25"/>
  <c r="F9" i="25"/>
  <c r="K126" i="25"/>
  <c r="I49" i="25"/>
  <c r="E33" i="25"/>
  <c r="F13" i="25"/>
  <c r="I81" i="25"/>
  <c r="M76" i="25"/>
  <c r="E61" i="25"/>
  <c r="E37" i="25"/>
  <c r="F17" i="25"/>
  <c r="L236" i="25"/>
  <c r="N176" i="25"/>
  <c r="H141" i="25"/>
  <c r="H21" i="25"/>
  <c r="M21" i="25"/>
  <c r="M17" i="25"/>
  <c r="H25" i="25"/>
  <c r="L61" i="25"/>
  <c r="H96" i="25"/>
  <c r="I33" i="25"/>
  <c r="O620" i="25"/>
  <c r="G641" i="25"/>
  <c r="O618" i="25"/>
  <c r="O603" i="25"/>
  <c r="P616" i="25"/>
  <c r="N471" i="25"/>
  <c r="O448" i="25"/>
  <c r="K496" i="25"/>
  <c r="H621" i="25"/>
  <c r="G551" i="25"/>
  <c r="K511" i="25"/>
  <c r="K486" i="25"/>
  <c r="O445" i="25"/>
  <c r="F436" i="25"/>
  <c r="O405" i="25"/>
  <c r="F356" i="25"/>
  <c r="N396" i="25"/>
  <c r="O313" i="25"/>
  <c r="O403" i="25"/>
  <c r="J306" i="25"/>
  <c r="O289" i="25"/>
  <c r="F266" i="25"/>
  <c r="N576" i="25"/>
  <c r="D301" i="25"/>
  <c r="E151" i="25"/>
  <c r="H261" i="25"/>
  <c r="D251" i="25"/>
  <c r="O134" i="25"/>
  <c r="O323" i="25"/>
  <c r="O144" i="25"/>
  <c r="E216" i="25"/>
  <c r="N21" i="25"/>
  <c r="I86" i="25"/>
  <c r="L49" i="25"/>
  <c r="M13" i="25"/>
  <c r="O230" i="25"/>
  <c r="I66" i="25"/>
  <c r="G86" i="25"/>
  <c r="K45" i="25"/>
  <c r="O64" i="25"/>
  <c r="E651" i="25"/>
  <c r="P671" i="25"/>
  <c r="L576" i="25"/>
  <c r="M586" i="25"/>
  <c r="F671" i="25"/>
  <c r="O615" i="25"/>
  <c r="O608" i="25"/>
  <c r="I561" i="25"/>
  <c r="I636" i="25"/>
  <c r="F601" i="25"/>
  <c r="F571" i="25"/>
  <c r="J526" i="25"/>
  <c r="I521" i="25"/>
  <c r="O559" i="25"/>
  <c r="H641" i="25"/>
  <c r="H506" i="25"/>
  <c r="O554" i="25"/>
  <c r="F431" i="25"/>
  <c r="F446" i="25"/>
  <c r="D421" i="25"/>
  <c r="O429" i="25"/>
  <c r="O409" i="25"/>
  <c r="D501" i="25"/>
  <c r="K336" i="25"/>
  <c r="F496" i="25"/>
  <c r="P256" i="25"/>
  <c r="O215" i="25"/>
  <c r="J371" i="25"/>
  <c r="J261" i="25"/>
  <c r="E126" i="25"/>
  <c r="E496" i="25"/>
  <c r="J346" i="25"/>
  <c r="J271" i="25"/>
  <c r="I231" i="25"/>
  <c r="K171" i="25"/>
  <c r="D281" i="25"/>
  <c r="N261" i="25"/>
  <c r="L171" i="25"/>
  <c r="J161" i="25"/>
  <c r="O129" i="25"/>
  <c r="E361" i="25"/>
  <c r="O415" i="25"/>
  <c r="P216" i="25"/>
  <c r="J661" i="25"/>
  <c r="D666" i="25"/>
  <c r="K601" i="25"/>
  <c r="I641" i="25"/>
  <c r="O495" i="25"/>
  <c r="D546" i="25"/>
  <c r="O523" i="25"/>
  <c r="E571" i="25"/>
  <c r="L526" i="25"/>
  <c r="O515" i="25"/>
  <c r="O438" i="25"/>
  <c r="E426" i="25"/>
  <c r="G451" i="25"/>
  <c r="G426" i="25"/>
  <c r="O633" i="25"/>
  <c r="M676" i="25"/>
  <c r="O663" i="25"/>
  <c r="M581" i="25"/>
  <c r="G606" i="25"/>
  <c r="O593" i="25"/>
  <c r="O493" i="25"/>
  <c r="L531" i="25"/>
  <c r="G626" i="25"/>
  <c r="K501" i="25"/>
  <c r="P546" i="25"/>
  <c r="H481" i="25"/>
  <c r="O453" i="25"/>
  <c r="N466" i="25"/>
  <c r="D396" i="25"/>
  <c r="M476" i="25"/>
  <c r="F461" i="25"/>
  <c r="M371" i="25"/>
  <c r="N436" i="25"/>
  <c r="J341" i="25"/>
  <c r="H651" i="25"/>
  <c r="E656" i="25"/>
  <c r="I671" i="25"/>
  <c r="F631" i="25"/>
  <c r="J631" i="25"/>
  <c r="J591" i="25"/>
  <c r="J601" i="25"/>
  <c r="G631" i="25"/>
  <c r="I571" i="25"/>
  <c r="M541" i="25"/>
  <c r="L606" i="25"/>
  <c r="D526" i="25"/>
  <c r="K651" i="25"/>
  <c r="H676" i="25"/>
  <c r="O659" i="25"/>
  <c r="G666" i="25"/>
  <c r="P626" i="25"/>
  <c r="E626" i="25"/>
  <c r="G636" i="25"/>
  <c r="N611" i="25"/>
  <c r="H666" i="25"/>
  <c r="F621" i="25"/>
  <c r="O628" i="25"/>
  <c r="F626" i="25"/>
  <c r="O595" i="25"/>
  <c r="K581" i="25"/>
  <c r="E561" i="25"/>
  <c r="L616" i="25"/>
  <c r="O664" i="25"/>
  <c r="P676" i="25"/>
  <c r="E631" i="25"/>
  <c r="O655" i="25"/>
  <c r="K636" i="25"/>
  <c r="F531" i="25"/>
  <c r="H511" i="25"/>
  <c r="P581" i="25"/>
  <c r="K556" i="25"/>
  <c r="O545" i="25"/>
  <c r="M526" i="25"/>
  <c r="F511" i="25"/>
  <c r="O549" i="25"/>
  <c r="K551" i="25"/>
  <c r="O533" i="25"/>
  <c r="L496" i="25"/>
  <c r="P486" i="25"/>
  <c r="D616" i="25"/>
  <c r="O605" i="25"/>
  <c r="D566" i="25"/>
  <c r="F541" i="25"/>
  <c r="O520" i="25"/>
  <c r="O579" i="25"/>
  <c r="K536" i="25"/>
  <c r="H491" i="25"/>
  <c r="M481" i="25"/>
  <c r="J616" i="25"/>
  <c r="M566" i="25"/>
  <c r="O563" i="25"/>
  <c r="H526" i="25"/>
  <c r="F451" i="25"/>
  <c r="F616" i="25"/>
  <c r="E531" i="25"/>
  <c r="P511" i="25"/>
  <c r="O460" i="25"/>
  <c r="K571" i="25"/>
  <c r="O414" i="25"/>
  <c r="G456" i="25"/>
  <c r="L581" i="25"/>
  <c r="J566" i="25"/>
  <c r="O504" i="25"/>
  <c r="K446" i="25"/>
  <c r="O418" i="25"/>
  <c r="E411" i="25"/>
  <c r="H486" i="25"/>
  <c r="D406" i="25"/>
  <c r="G396" i="25"/>
  <c r="P431" i="25"/>
  <c r="H376" i="25"/>
  <c r="O360" i="25"/>
  <c r="P326" i="25"/>
  <c r="F561" i="25"/>
  <c r="O353" i="25"/>
  <c r="N311" i="25"/>
  <c r="O288" i="25"/>
  <c r="P421" i="25"/>
  <c r="L366" i="25"/>
  <c r="H366" i="25"/>
  <c r="P356" i="25"/>
  <c r="O270" i="25"/>
  <c r="P376" i="25"/>
  <c r="K476" i="25"/>
  <c r="J321" i="25"/>
  <c r="O314" i="25"/>
  <c r="L306" i="25"/>
  <c r="E291" i="25"/>
  <c r="L281" i="25"/>
  <c r="K161" i="25"/>
  <c r="O154" i="25"/>
  <c r="L151" i="25"/>
  <c r="D151" i="25"/>
  <c r="I466" i="25"/>
  <c r="D366" i="25"/>
  <c r="H351" i="25"/>
  <c r="N276" i="25"/>
  <c r="D271" i="25"/>
  <c r="O139" i="25"/>
  <c r="L136" i="25"/>
  <c r="D136" i="25"/>
  <c r="P126" i="25"/>
  <c r="F116" i="25"/>
  <c r="K451" i="25"/>
  <c r="E446" i="25"/>
  <c r="M346" i="25"/>
  <c r="M231" i="25"/>
  <c r="J221" i="25"/>
  <c r="D201" i="25"/>
  <c r="N181" i="25"/>
  <c r="F181" i="25"/>
  <c r="O105" i="25"/>
  <c r="J406" i="25"/>
  <c r="F291" i="25"/>
  <c r="J231" i="25"/>
  <c r="K221" i="25"/>
  <c r="O214" i="25"/>
  <c r="P201" i="25"/>
  <c r="I201" i="25"/>
  <c r="N191" i="25"/>
  <c r="F191" i="25"/>
  <c r="G181" i="25"/>
  <c r="L341" i="25"/>
  <c r="L331" i="25"/>
  <c r="O320" i="25"/>
  <c r="M266" i="25"/>
  <c r="E261" i="25"/>
  <c r="E226" i="25"/>
  <c r="D206" i="25"/>
  <c r="H166" i="25"/>
  <c r="F106" i="25"/>
  <c r="O368" i="25"/>
  <c r="O349" i="25"/>
  <c r="I301" i="25"/>
  <c r="K246" i="25"/>
  <c r="O564" i="25"/>
  <c r="L186" i="25"/>
  <c r="E176" i="25"/>
  <c r="O269" i="25"/>
  <c r="K206" i="25"/>
  <c r="D196" i="25"/>
  <c r="N76" i="25"/>
  <c r="F76" i="25"/>
  <c r="G66" i="25"/>
  <c r="K111" i="25"/>
  <c r="E101" i="25"/>
  <c r="D91" i="25"/>
  <c r="P71" i="25"/>
  <c r="I71" i="25"/>
  <c r="N61" i="25"/>
  <c r="F61" i="25"/>
  <c r="P41" i="25"/>
  <c r="G33" i="25"/>
  <c r="I25" i="25"/>
  <c r="O13" i="25"/>
  <c r="J246" i="25"/>
  <c r="O220" i="25"/>
  <c r="H196" i="25"/>
  <c r="N71" i="25"/>
  <c r="E45" i="25"/>
  <c r="L33" i="25"/>
  <c r="J25" i="25"/>
  <c r="D17" i="25"/>
  <c r="O58" i="25"/>
  <c r="N45" i="25"/>
  <c r="J29" i="25"/>
  <c r="K9" i="25"/>
  <c r="P251" i="25"/>
  <c r="J226" i="25"/>
  <c r="N216" i="25"/>
  <c r="N49" i="25"/>
  <c r="J33" i="25"/>
  <c r="K13" i="25"/>
  <c r="S205" i="23"/>
  <c r="M49" i="25"/>
  <c r="E17" i="25"/>
  <c r="J17" i="25"/>
  <c r="J13" i="25"/>
  <c r="S307" i="23"/>
  <c r="P61" i="25"/>
  <c r="E21" i="25"/>
  <c r="D266" i="25"/>
  <c r="J49" i="25"/>
  <c r="S369" i="23"/>
  <c r="L91" i="25"/>
  <c r="O648" i="25"/>
  <c r="O644" i="25"/>
  <c r="I676" i="25"/>
  <c r="O665" i="25"/>
  <c r="M631" i="25"/>
  <c r="O634" i="25"/>
  <c r="H601" i="25"/>
  <c r="M536" i="25"/>
  <c r="O505" i="25"/>
  <c r="K491" i="25"/>
  <c r="H546" i="25"/>
  <c r="F471" i="25"/>
  <c r="F606" i="25"/>
  <c r="J451" i="25"/>
  <c r="O498" i="25"/>
  <c r="N511" i="25"/>
  <c r="G346" i="25"/>
  <c r="D401" i="25"/>
  <c r="O344" i="25"/>
  <c r="O325" i="25"/>
  <c r="D286" i="25"/>
  <c r="G241" i="25"/>
  <c r="O228" i="25"/>
  <c r="M101" i="25"/>
  <c r="J141" i="25"/>
  <c r="H271" i="25"/>
  <c r="L251" i="25"/>
  <c r="G101" i="25"/>
  <c r="O223" i="25"/>
  <c r="I261" i="25"/>
  <c r="K196" i="25"/>
  <c r="E86" i="25"/>
  <c r="K231" i="25"/>
  <c r="I41" i="25"/>
  <c r="H126" i="25"/>
  <c r="M56" i="25"/>
  <c r="F216" i="25"/>
  <c r="J41" i="25"/>
  <c r="L21" i="25"/>
  <c r="N146" i="25"/>
  <c r="P106" i="25"/>
  <c r="O193" i="25"/>
  <c r="D9" i="25"/>
  <c r="K56" i="25"/>
  <c r="L37" i="25"/>
  <c r="L666" i="25"/>
  <c r="H636" i="25"/>
  <c r="E621" i="25"/>
  <c r="O594" i="25"/>
  <c r="O609" i="25"/>
  <c r="J581" i="25"/>
  <c r="F566" i="25"/>
  <c r="P541" i="25"/>
  <c r="F656" i="25"/>
  <c r="G581" i="25"/>
  <c r="K596" i="25"/>
  <c r="K676" i="25"/>
  <c r="E606" i="25"/>
  <c r="N636" i="25"/>
  <c r="O635" i="25"/>
  <c r="P481" i="25"/>
  <c r="P571" i="25"/>
  <c r="E576" i="25"/>
  <c r="M401" i="25"/>
  <c r="O424" i="25"/>
  <c r="L421" i="25"/>
  <c r="P411" i="25"/>
  <c r="F361" i="25"/>
  <c r="K386" i="25"/>
  <c r="K301" i="25"/>
  <c r="P286" i="25"/>
  <c r="I181" i="25"/>
  <c r="M126" i="25"/>
  <c r="I256" i="25"/>
  <c r="O198" i="25"/>
  <c r="K281" i="25"/>
  <c r="D256" i="25"/>
  <c r="O208" i="25"/>
  <c r="O425" i="25"/>
  <c r="O530" i="25"/>
  <c r="L361" i="25"/>
  <c r="O324" i="25"/>
  <c r="O544" i="25"/>
  <c r="J76" i="25"/>
  <c r="K66" i="25"/>
  <c r="L56" i="25"/>
  <c r="P86" i="25"/>
  <c r="N37" i="25"/>
  <c r="F21" i="25"/>
  <c r="D49" i="25"/>
  <c r="O22" i="25"/>
  <c r="O37" i="25"/>
  <c r="E251" i="25"/>
  <c r="P271" i="25"/>
  <c r="P21" i="25"/>
  <c r="P33" i="25"/>
  <c r="O10" i="25"/>
  <c r="M96" i="25"/>
  <c r="F33" i="25"/>
  <c r="K81" i="25"/>
  <c r="P37" i="25"/>
  <c r="O119" i="25"/>
  <c r="S115" i="23"/>
  <c r="G646" i="25"/>
  <c r="K626" i="25"/>
  <c r="K541" i="25"/>
  <c r="O513" i="25"/>
  <c r="O474" i="25"/>
  <c r="O569" i="25"/>
  <c r="P566" i="25"/>
  <c r="O598" i="25"/>
  <c r="H586" i="25"/>
  <c r="D461" i="25"/>
  <c r="H521" i="25"/>
  <c r="N461" i="25"/>
  <c r="N426" i="25"/>
  <c r="I476" i="25"/>
  <c r="O315" i="25"/>
  <c r="M646" i="25"/>
  <c r="D646" i="25"/>
  <c r="P656" i="25"/>
  <c r="O674" i="25"/>
  <c r="I566" i="25"/>
  <c r="P591" i="25"/>
  <c r="N606" i="25"/>
  <c r="L511" i="25"/>
  <c r="P551" i="25"/>
  <c r="K516" i="25"/>
  <c r="D531" i="25"/>
  <c r="K461" i="25"/>
  <c r="O580" i="25"/>
  <c r="D466" i="25"/>
  <c r="F551" i="25"/>
  <c r="O399" i="25"/>
  <c r="J461" i="25"/>
  <c r="P406" i="25"/>
  <c r="P471" i="25"/>
  <c r="N386" i="25"/>
  <c r="I376" i="25"/>
  <c r="H331" i="25"/>
  <c r="E461" i="25"/>
  <c r="O643" i="25"/>
  <c r="O653" i="25"/>
  <c r="P661" i="25"/>
  <c r="N671" i="25"/>
  <c r="O574" i="25"/>
  <c r="L571" i="25"/>
  <c r="J621" i="25"/>
  <c r="K521" i="25"/>
  <c r="I616" i="25"/>
  <c r="N541" i="25"/>
  <c r="J576" i="25"/>
  <c r="L651" i="25"/>
  <c r="K646" i="25"/>
  <c r="H646" i="25"/>
  <c r="L646" i="25"/>
  <c r="J651" i="25"/>
  <c r="H671" i="25"/>
  <c r="M656" i="25"/>
  <c r="J676" i="25"/>
  <c r="O588" i="25"/>
  <c r="N666" i="25"/>
  <c r="H611" i="25"/>
  <c r="O555" i="25"/>
  <c r="L566" i="25"/>
  <c r="O638" i="25"/>
  <c r="I586" i="25"/>
  <c r="K631" i="25"/>
  <c r="H581" i="25"/>
  <c r="D631" i="25"/>
  <c r="I611" i="25"/>
  <c r="J586" i="25"/>
  <c r="O573" i="25"/>
  <c r="H556" i="25"/>
  <c r="G521" i="25"/>
  <c r="O560" i="25"/>
  <c r="G526" i="25"/>
  <c r="I501" i="25"/>
  <c r="P596" i="25"/>
  <c r="D671" i="25"/>
  <c r="P621" i="25"/>
  <c r="N516" i="25"/>
  <c r="O484" i="25"/>
  <c r="G531" i="25"/>
  <c r="M521" i="25"/>
  <c r="N641" i="25"/>
  <c r="F666" i="25"/>
  <c r="O629" i="25"/>
  <c r="O525" i="25"/>
  <c r="J506" i="25"/>
  <c r="H596" i="25"/>
  <c r="O524" i="25"/>
  <c r="L501" i="25"/>
  <c r="O469" i="25"/>
  <c r="O519" i="25"/>
  <c r="F506" i="25"/>
  <c r="M466" i="25"/>
  <c r="I451" i="25"/>
  <c r="P506" i="25"/>
  <c r="O483" i="25"/>
  <c r="E451" i="25"/>
  <c r="J446" i="25"/>
  <c r="P401" i="25"/>
  <c r="N391" i="25"/>
  <c r="F391" i="25"/>
  <c r="P426" i="25"/>
  <c r="I426" i="25"/>
  <c r="G406" i="25"/>
  <c r="H396" i="25"/>
  <c r="F526" i="25"/>
  <c r="F486" i="25"/>
  <c r="L461" i="25"/>
  <c r="J401" i="25"/>
  <c r="L381" i="25"/>
  <c r="P371" i="25"/>
  <c r="O480" i="25"/>
  <c r="I421" i="25"/>
  <c r="P416" i="25"/>
  <c r="O413" i="25"/>
  <c r="O340" i="25"/>
  <c r="O334" i="25"/>
  <c r="G611" i="25"/>
  <c r="G411" i="25"/>
  <c r="E356" i="25"/>
  <c r="J331" i="25"/>
  <c r="I526" i="25"/>
  <c r="I346" i="25"/>
  <c r="M316" i="25"/>
  <c r="K296" i="25"/>
  <c r="L286" i="25"/>
  <c r="G326" i="25"/>
  <c r="M301" i="25"/>
  <c r="O260" i="25"/>
  <c r="H231" i="25"/>
  <c r="N676" i="25"/>
  <c r="O434" i="25"/>
  <c r="L321" i="25"/>
  <c r="J281" i="25"/>
  <c r="N236" i="25"/>
  <c r="F236" i="25"/>
  <c r="G226" i="25"/>
  <c r="O160" i="25"/>
  <c r="I126" i="25"/>
  <c r="N116" i="25"/>
  <c r="E406" i="25"/>
  <c r="N376" i="25"/>
  <c r="K316" i="25"/>
  <c r="O268" i="25"/>
  <c r="O225" i="25"/>
  <c r="G171" i="25"/>
  <c r="K131" i="25"/>
  <c r="J411" i="25"/>
  <c r="O330" i="25"/>
  <c r="O259" i="25"/>
  <c r="O168" i="25"/>
  <c r="J151" i="25"/>
  <c r="L131" i="25"/>
  <c r="D131" i="25"/>
  <c r="K436" i="25"/>
  <c r="K426" i="25"/>
  <c r="F351" i="25"/>
  <c r="E286" i="25"/>
  <c r="F276" i="25"/>
  <c r="F246" i="25"/>
  <c r="K151" i="25"/>
  <c r="G111" i="25"/>
  <c r="O298" i="25"/>
  <c r="O233" i="25"/>
  <c r="I156" i="25"/>
  <c r="G511" i="25"/>
  <c r="L266" i="25"/>
  <c r="L261" i="25"/>
  <c r="F206" i="25"/>
  <c r="K156" i="25"/>
  <c r="O130" i="25"/>
  <c r="H236" i="25"/>
  <c r="P136" i="25"/>
  <c r="O109" i="25"/>
  <c r="O218" i="25"/>
  <c r="F176" i="25"/>
  <c r="O100" i="25"/>
  <c r="O90" i="25"/>
  <c r="O46" i="25"/>
  <c r="M226" i="25"/>
  <c r="P211" i="25"/>
  <c r="G151" i="25"/>
  <c r="O104" i="25"/>
  <c r="O95" i="25"/>
  <c r="J81" i="25"/>
  <c r="K49" i="25"/>
  <c r="M41" i="25"/>
  <c r="E25" i="25"/>
  <c r="L13" i="25"/>
  <c r="L96" i="25"/>
  <c r="O308" i="25"/>
  <c r="J176" i="25"/>
  <c r="O49" i="25"/>
  <c r="N41" i="25"/>
  <c r="H33" i="25"/>
  <c r="F25" i="25"/>
  <c r="P13" i="25"/>
  <c r="D456" i="25"/>
  <c r="K96" i="25"/>
  <c r="H76" i="25"/>
  <c r="G71" i="25"/>
  <c r="F45" i="25"/>
  <c r="G25" i="25"/>
  <c r="O93" i="25"/>
  <c r="M86" i="25"/>
  <c r="O55" i="25"/>
  <c r="F49" i="25"/>
  <c r="G29" i="25"/>
  <c r="K71" i="25"/>
  <c r="J45" i="25"/>
  <c r="I91" i="25"/>
  <c r="G13" i="25"/>
  <c r="G9" i="25"/>
  <c r="P81" i="25"/>
  <c r="G45" i="25"/>
  <c r="L9" i="25"/>
  <c r="O42" i="25"/>
  <c r="O526" i="25"/>
  <c r="L27" i="25"/>
  <c r="I31" i="25"/>
  <c r="F51" i="25"/>
  <c r="O486" i="25"/>
  <c r="I11" i="25"/>
  <c r="J19" i="25"/>
  <c r="D47" i="25"/>
  <c r="J11" i="25"/>
  <c r="H31" i="25"/>
  <c r="P31" i="25"/>
  <c r="E15" i="25"/>
  <c r="I39" i="25"/>
  <c r="P39" i="25"/>
  <c r="O231" i="25"/>
  <c r="D19" i="25"/>
  <c r="L35" i="25"/>
  <c r="O496" i="25"/>
  <c r="L51" i="25"/>
  <c r="M11" i="25"/>
  <c r="D31" i="25"/>
  <c r="L47" i="25"/>
  <c r="O476" i="25"/>
  <c r="M19" i="25"/>
  <c r="E19" i="25"/>
  <c r="H47" i="25"/>
  <c r="D51" i="25"/>
  <c r="O356" i="25"/>
  <c r="O316" i="25"/>
  <c r="O446" i="25"/>
  <c r="J23" i="25"/>
  <c r="L23" i="25"/>
  <c r="P35" i="25"/>
  <c r="O196" i="25"/>
  <c r="M51" i="25"/>
  <c r="I27" i="25"/>
  <c r="O611" i="25"/>
  <c r="O266" i="25"/>
  <c r="O521" i="25"/>
  <c r="O461" i="25"/>
  <c r="L31" i="25"/>
  <c r="O276" i="25"/>
  <c r="O576" i="25"/>
  <c r="O451" i="25"/>
  <c r="P19" i="25"/>
  <c r="I19" i="25"/>
  <c r="O646" i="25"/>
  <c r="E43" i="25"/>
  <c r="O15" i="25"/>
  <c r="O596" i="25"/>
  <c r="O101" i="25"/>
  <c r="K31" i="25"/>
  <c r="H35" i="25"/>
  <c r="O536" i="25"/>
  <c r="I35" i="25"/>
  <c r="E39" i="25"/>
  <c r="K35" i="25"/>
  <c r="D43" i="25"/>
  <c r="L19" i="25"/>
  <c r="M47" i="25"/>
  <c r="D27" i="25"/>
  <c r="O336" i="25"/>
  <c r="N11" i="25"/>
  <c r="D23" i="25"/>
  <c r="O481" i="25"/>
  <c r="G47" i="25"/>
  <c r="J47" i="25"/>
  <c r="N39" i="25"/>
  <c r="K11" i="25"/>
  <c r="P27" i="25"/>
  <c r="O411" i="25"/>
  <c r="O501" i="25"/>
  <c r="K23" i="25"/>
  <c r="E51" i="25"/>
  <c r="G27" i="25"/>
  <c r="O226" i="25"/>
  <c r="J15" i="25"/>
  <c r="O406" i="25"/>
  <c r="M23" i="25"/>
  <c r="M39" i="25"/>
  <c r="N31" i="25"/>
  <c r="F31" i="25"/>
  <c r="S711" i="23"/>
  <c r="S713" i="23" s="1"/>
  <c r="S715" i="23" s="1"/>
  <c r="I79" i="25"/>
  <c r="K79" i="25"/>
  <c r="D89" i="25"/>
  <c r="N89" i="25"/>
  <c r="D99" i="25"/>
  <c r="D103" i="25"/>
  <c r="N103" i="25"/>
  <c r="E110" i="25"/>
  <c r="G109" i="25"/>
  <c r="H113" i="25"/>
  <c r="K115" i="25"/>
  <c r="G120" i="25"/>
  <c r="I118" i="25"/>
  <c r="K124" i="25"/>
  <c r="N125" i="25"/>
  <c r="D139" i="25"/>
  <c r="G145" i="25"/>
  <c r="P149" i="25"/>
  <c r="F158" i="25"/>
  <c r="I160" i="25"/>
  <c r="E168" i="25"/>
  <c r="H170" i="25"/>
  <c r="P168" i="25"/>
  <c r="N179" i="25"/>
  <c r="P180" i="25"/>
  <c r="G203" i="25"/>
  <c r="I238" i="25"/>
  <c r="M253" i="25"/>
  <c r="L359" i="23"/>
  <c r="Q349" i="23"/>
  <c r="K25" i="23"/>
  <c r="T229" i="23"/>
  <c r="R643" i="23"/>
  <c r="R645" i="23" s="1"/>
  <c r="S641" i="23"/>
  <c r="S643" i="23" s="1"/>
  <c r="S645" i="23" s="1"/>
  <c r="Q215" i="23"/>
  <c r="Q217" i="23" s="1"/>
  <c r="S213" i="23"/>
  <c r="S215" i="23" s="1"/>
  <c r="S217" i="23" s="1"/>
  <c r="R733" i="23"/>
  <c r="R735" i="23" s="1"/>
  <c r="S731" i="23"/>
  <c r="S733" i="23" s="1"/>
  <c r="R502" i="23"/>
  <c r="R504" i="23"/>
  <c r="S500" i="23"/>
  <c r="S502" i="23" s="1"/>
  <c r="S504" i="23" s="1"/>
  <c r="S686" i="23"/>
  <c r="S688" i="23" s="1"/>
  <c r="R688" i="23"/>
  <c r="R690" i="23" s="1"/>
  <c r="S231" i="23"/>
  <c r="S233" i="23" s="1"/>
  <c r="S235" i="23" s="1"/>
  <c r="Q233" i="23"/>
  <c r="Q235" i="23" s="1"/>
  <c r="S99" i="23"/>
  <c r="S101" i="23" s="1"/>
  <c r="Q101" i="23"/>
  <c r="Q103" i="23" s="1"/>
  <c r="F534" i="23"/>
  <c r="G519" i="23"/>
  <c r="Q199" i="23"/>
  <c r="O31" i="23"/>
  <c r="K211" i="23"/>
  <c r="K277" i="23"/>
  <c r="J127" i="23"/>
  <c r="F133" i="23"/>
  <c r="Q337" i="23"/>
  <c r="Q424" i="23"/>
  <c r="P449" i="23"/>
  <c r="P235" i="23"/>
  <c r="R239" i="23"/>
  <c r="R241" i="23" s="1"/>
  <c r="R275" i="23"/>
  <c r="R277" i="23" s="1"/>
  <c r="F379" i="23"/>
  <c r="S666" i="23"/>
  <c r="S668" i="23" s="1"/>
  <c r="S670" i="23" s="1"/>
  <c r="S30" i="23"/>
  <c r="K550" i="23"/>
  <c r="S40" i="23"/>
  <c r="Q603" i="23"/>
  <c r="Q605" i="23" s="1"/>
  <c r="S601" i="23"/>
  <c r="S603" i="23" s="1"/>
  <c r="S605" i="23" s="1"/>
  <c r="Q265" i="23"/>
  <c r="S264" i="23"/>
  <c r="M454" i="23"/>
  <c r="Q35" i="23"/>
  <c r="Q37" i="23"/>
  <c r="S33" i="23"/>
  <c r="S35" i="23" s="1"/>
  <c r="S37" i="23" s="1"/>
  <c r="H745" i="23"/>
  <c r="S165" i="23"/>
  <c r="S167" i="23" s="1"/>
  <c r="S169" i="23" s="1"/>
  <c r="Q167" i="23"/>
  <c r="Q169" i="23" s="1"/>
  <c r="T343" i="23"/>
  <c r="R59" i="23"/>
  <c r="R61" i="23"/>
  <c r="Q281" i="23"/>
  <c r="Q283" i="23" s="1"/>
  <c r="K307" i="23"/>
  <c r="G337" i="23"/>
  <c r="N85" i="23"/>
  <c r="H25" i="23"/>
  <c r="G354" i="23"/>
  <c r="P645" i="23"/>
  <c r="N560" i="23"/>
  <c r="F479" i="23"/>
  <c r="O610" i="23"/>
  <c r="K504" i="23"/>
  <c r="Q329" i="23"/>
  <c r="Q331" i="23" s="1"/>
  <c r="T685" i="23"/>
  <c r="H615" i="23"/>
  <c r="O454" i="23"/>
  <c r="Q444" i="23"/>
  <c r="R605" i="23"/>
  <c r="J271" i="23"/>
  <c r="K283" i="23"/>
  <c r="G49" i="23"/>
  <c r="N151" i="23"/>
  <c r="K295" i="23"/>
  <c r="H364" i="23"/>
  <c r="N67" i="23"/>
  <c r="G409" i="23"/>
  <c r="G524" i="23"/>
  <c r="G271" i="23"/>
  <c r="M139" i="23"/>
  <c r="H241" i="23"/>
  <c r="S243" i="23"/>
  <c r="S245" i="23" s="1"/>
  <c r="P489" i="23"/>
  <c r="O595" i="23"/>
  <c r="H109" i="23"/>
  <c r="F705" i="23"/>
  <c r="O655" i="23"/>
  <c r="R560" i="23"/>
  <c r="G359" i="23"/>
  <c r="G43" i="23"/>
  <c r="O55" i="23"/>
  <c r="R349" i="23"/>
  <c r="Q419" i="23"/>
  <c r="F720" i="23"/>
  <c r="I449" i="23"/>
  <c r="Q97" i="23"/>
  <c r="I660" i="23"/>
  <c r="R524" i="23"/>
  <c r="M354" i="23"/>
  <c r="H199" i="23"/>
  <c r="S744" i="23"/>
  <c r="F289" i="23"/>
  <c r="L429" i="23"/>
  <c r="M343" i="23"/>
  <c r="P399" i="23"/>
  <c r="K565" i="23"/>
  <c r="O570" i="23"/>
  <c r="S443" i="23"/>
  <c r="I474" i="23"/>
  <c r="I539" i="23"/>
  <c r="S569" i="23"/>
  <c r="O379" i="23"/>
  <c r="T223" i="23"/>
  <c r="G580" i="23"/>
  <c r="I615" i="23"/>
  <c r="S391" i="23"/>
  <c r="O289" i="23"/>
  <c r="S661" i="23"/>
  <c r="S663" i="23" s="1"/>
  <c r="S665" i="23" s="1"/>
  <c r="J379" i="23"/>
  <c r="N464" i="23"/>
  <c r="S162" i="23"/>
  <c r="L364" i="23"/>
  <c r="S34" i="23"/>
  <c r="J670" i="23"/>
  <c r="M235" i="23"/>
  <c r="O133" i="23"/>
  <c r="T79" i="23"/>
  <c r="O295" i="23"/>
  <c r="P379" i="23"/>
  <c r="J354" i="23"/>
  <c r="G259" i="23"/>
  <c r="I620" i="23"/>
  <c r="P735" i="23"/>
  <c r="S393" i="23"/>
  <c r="S394" i="23" s="1"/>
  <c r="S662" i="23"/>
  <c r="S632" i="23"/>
  <c r="S612" i="23"/>
  <c r="S571" i="23"/>
  <c r="S573" i="23" s="1"/>
  <c r="S202" i="23"/>
  <c r="G459" i="23"/>
  <c r="S51" i="23"/>
  <c r="S53" i="23" s="1"/>
  <c r="S55" i="23" s="1"/>
  <c r="H605" i="23"/>
  <c r="T640" i="23"/>
  <c r="H439" i="23"/>
  <c r="F364" i="23"/>
  <c r="I605" i="23"/>
  <c r="T199" i="23"/>
  <c r="R205" i="23"/>
  <c r="G655" i="23"/>
  <c r="I484" i="23"/>
  <c r="S410" i="23"/>
  <c r="S412" i="23" s="1"/>
  <c r="I193" i="23"/>
  <c r="O414" i="23"/>
  <c r="O97" i="23"/>
  <c r="M529" i="23"/>
  <c r="G570" i="23"/>
  <c r="K610" i="23"/>
  <c r="H725" i="23"/>
  <c r="J247" i="23"/>
  <c r="H424" i="23"/>
  <c r="F205" i="23"/>
  <c r="M444" i="23"/>
  <c r="J61" i="23"/>
  <c r="S562" i="23"/>
  <c r="N575" i="23"/>
  <c r="S312" i="23"/>
  <c r="S313" i="23" s="1"/>
  <c r="S453" i="23"/>
  <c r="M404" i="23"/>
  <c r="K700" i="23"/>
  <c r="O313" i="23"/>
  <c r="R570" i="23"/>
  <c r="G115" i="23"/>
  <c r="S240" i="23"/>
  <c r="F374" i="23"/>
  <c r="K55" i="23"/>
  <c r="T67" i="23"/>
  <c r="S530" i="23"/>
  <c r="S532" i="23" s="1"/>
  <c r="S534" i="23" s="1"/>
  <c r="S531" i="23"/>
  <c r="P91" i="23"/>
  <c r="M585" i="23"/>
  <c r="S244" i="23"/>
  <c r="H580" i="23"/>
  <c r="I127" i="23"/>
  <c r="S436" i="23"/>
  <c r="O715" i="23"/>
  <c r="G610" i="23"/>
  <c r="I524" i="23"/>
  <c r="P414" i="23"/>
  <c r="G740" i="23"/>
  <c r="S423" i="23"/>
  <c r="S424" i="23" s="1"/>
  <c r="S18" i="23"/>
  <c r="S19" i="23" s="1"/>
  <c r="S136" i="23"/>
  <c r="S45" i="23"/>
  <c r="S47" i="23" s="1"/>
  <c r="F235" i="23"/>
  <c r="R289" i="23"/>
  <c r="N349" i="23"/>
  <c r="G253" i="23"/>
  <c r="F665" i="23"/>
  <c r="Q409" i="23"/>
  <c r="L464" i="23"/>
  <c r="G301" i="23"/>
  <c r="I735" i="23"/>
  <c r="L369" i="23"/>
  <c r="J424" i="23"/>
  <c r="H625" i="23"/>
  <c r="J570" i="23"/>
  <c r="I49" i="23"/>
  <c r="P580" i="23"/>
  <c r="T449" i="23"/>
  <c r="T25" i="23"/>
  <c r="N645" i="23"/>
  <c r="S328" i="23"/>
  <c r="N379" i="23"/>
  <c r="N181" i="23"/>
  <c r="P115" i="23"/>
  <c r="S636" i="23"/>
  <c r="S638" i="23" s="1"/>
  <c r="S640" i="23" s="1"/>
  <c r="R638" i="23"/>
  <c r="R640" i="23" s="1"/>
  <c r="R131" i="23"/>
  <c r="R133" i="23" s="1"/>
  <c r="S129" i="23"/>
  <c r="S131" i="23" s="1"/>
  <c r="S133" i="23" s="1"/>
  <c r="T414" i="23"/>
  <c r="H665" i="23"/>
  <c r="S699" i="23"/>
  <c r="Q700" i="23"/>
  <c r="M610" i="23"/>
  <c r="S706" i="23"/>
  <c r="S708" i="23" s="1"/>
  <c r="S710" i="23" s="1"/>
  <c r="Q708" i="23"/>
  <c r="Q710" i="23" s="1"/>
  <c r="S561" i="23"/>
  <c r="S563" i="23" s="1"/>
  <c r="Q563" i="23"/>
  <c r="Q565" i="23" s="1"/>
  <c r="Q372" i="23"/>
  <c r="Q374" i="23"/>
  <c r="S370" i="23"/>
  <c r="S372" i="23" s="1"/>
  <c r="S374" i="23" s="1"/>
  <c r="S395" i="23"/>
  <c r="S397" i="23" s="1"/>
  <c r="S399" i="23" s="1"/>
  <c r="R397" i="23"/>
  <c r="R399" i="23" s="1"/>
  <c r="S579" i="23"/>
  <c r="S580" i="23" s="1"/>
  <c r="Q580" i="23"/>
  <c r="S383" i="23"/>
  <c r="R444" i="23"/>
  <c r="N271" i="23"/>
  <c r="J464" i="23"/>
  <c r="H121" i="23"/>
  <c r="N325" i="23"/>
  <c r="S159" i="23"/>
  <c r="S161" i="23" s="1"/>
  <c r="S163" i="23" s="1"/>
  <c r="I570" i="23"/>
  <c r="H740" i="23"/>
  <c r="R414" i="23"/>
  <c r="Q542" i="23"/>
  <c r="Q544" i="23" s="1"/>
  <c r="S540" i="23"/>
  <c r="S542" i="23" s="1"/>
  <c r="R623" i="23"/>
  <c r="R625" i="23" s="1"/>
  <c r="S621" i="23"/>
  <c r="S623" i="23" s="1"/>
  <c r="S625" i="23" s="1"/>
  <c r="K605" i="23"/>
  <c r="Q738" i="23"/>
  <c r="Q740" i="23" s="1"/>
  <c r="S736" i="23"/>
  <c r="S738" i="23" s="1"/>
  <c r="S740" i="23" s="1"/>
  <c r="S177" i="23"/>
  <c r="S179" i="23" s="1"/>
  <c r="S181" i="23" s="1"/>
  <c r="Q179" i="23"/>
  <c r="Q181" i="23" s="1"/>
  <c r="Q299" i="23"/>
  <c r="Q301" i="23" s="1"/>
  <c r="S297" i="23"/>
  <c r="S299" i="23" s="1"/>
  <c r="S301" i="23" s="1"/>
  <c r="S418" i="23"/>
  <c r="S419" i="23" s="1"/>
  <c r="R419" i="23"/>
  <c r="S616" i="23"/>
  <c r="S618" i="23" s="1"/>
  <c r="S620" i="23" s="1"/>
  <c r="Q618" i="23"/>
  <c r="Q620" i="23" s="1"/>
  <c r="N331" i="23"/>
  <c r="R548" i="23"/>
  <c r="R550" i="23" s="1"/>
  <c r="H103" i="23"/>
  <c r="Q718" i="23"/>
  <c r="Q720" i="23" s="1"/>
  <c r="H43" i="23"/>
  <c r="N359" i="23"/>
  <c r="S440" i="23"/>
  <c r="S442" i="23" s="1"/>
  <c r="S444" i="23" s="1"/>
  <c r="L710" i="23"/>
  <c r="J449" i="23"/>
  <c r="R565" i="23"/>
  <c r="R454" i="23"/>
  <c r="O575" i="23"/>
  <c r="S566" i="23"/>
  <c r="S568" i="23" s="1"/>
  <c r="S570" i="23" s="1"/>
  <c r="S631" i="23"/>
  <c r="S633" i="23" s="1"/>
  <c r="P555" i="23"/>
  <c r="R544" i="23"/>
  <c r="L640" i="23"/>
  <c r="T325" i="23"/>
  <c r="G247" i="23"/>
  <c r="R404" i="23"/>
  <c r="I229" i="23"/>
  <c r="I464" i="23"/>
  <c r="Q575" i="23"/>
  <c r="S574" i="23"/>
  <c r="S642" i="23"/>
  <c r="I630" i="23"/>
  <c r="H630" i="23"/>
  <c r="N625" i="23"/>
  <c r="N725" i="23"/>
  <c r="M690" i="23"/>
  <c r="P129" i="25"/>
  <c r="M104" i="25"/>
  <c r="F454" i="23"/>
  <c r="R354" i="23"/>
  <c r="S737" i="23"/>
  <c r="Q723" i="23"/>
  <c r="Q725" i="23" s="1"/>
  <c r="S721" i="23"/>
  <c r="S723" i="23" s="1"/>
  <c r="S725" i="23" s="1"/>
  <c r="L524" i="23"/>
  <c r="S261" i="23"/>
  <c r="S263" i="23"/>
  <c r="S265" i="23" s="1"/>
  <c r="I565" i="23"/>
  <c r="S292" i="23"/>
  <c r="Q65" i="23"/>
  <c r="Q67" i="23" s="1"/>
  <c r="S63" i="23"/>
  <c r="S65" i="23" s="1"/>
  <c r="S67" i="23" s="1"/>
  <c r="O566" i="25"/>
  <c r="O186" i="25"/>
  <c r="O151" i="25"/>
  <c r="M671" i="25"/>
  <c r="O630" i="25"/>
  <c r="O675" i="25"/>
  <c r="O666" i="25"/>
  <c r="I621" i="25"/>
  <c r="K591" i="25"/>
  <c r="O558" i="25"/>
  <c r="O590" i="25"/>
  <c r="D621" i="25"/>
  <c r="F556" i="25"/>
  <c r="I591" i="25"/>
  <c r="G556" i="25"/>
  <c r="O516" i="25"/>
  <c r="L641" i="25"/>
  <c r="I606" i="25"/>
  <c r="O529" i="25"/>
  <c r="J496" i="25"/>
  <c r="G436" i="25"/>
  <c r="F376" i="25"/>
  <c r="O510" i="25"/>
  <c r="O440" i="25"/>
  <c r="F411" i="25"/>
  <c r="O370" i="25"/>
  <c r="L486" i="25"/>
  <c r="L446" i="25"/>
  <c r="O388" i="25"/>
  <c r="E511" i="25"/>
  <c r="E466" i="25"/>
  <c r="O428" i="25"/>
  <c r="D386" i="25"/>
  <c r="G501" i="25"/>
  <c r="M411" i="25"/>
  <c r="O491" i="25"/>
  <c r="I491" i="25"/>
  <c r="E431" i="25"/>
  <c r="J396" i="25"/>
  <c r="F371" i="25"/>
  <c r="D356" i="25"/>
  <c r="G306" i="25"/>
  <c r="N271" i="25"/>
  <c r="K216" i="25"/>
  <c r="O163" i="25"/>
  <c r="L126" i="25"/>
  <c r="N56" i="25"/>
  <c r="E351" i="25"/>
  <c r="I311" i="25"/>
  <c r="M286" i="25"/>
  <c r="G256" i="25"/>
  <c r="G186" i="25"/>
  <c r="E111" i="25"/>
  <c r="L351" i="25"/>
  <c r="F311" i="25"/>
  <c r="I281" i="25"/>
  <c r="O243" i="25"/>
  <c r="L216" i="25"/>
  <c r="I186" i="25"/>
  <c r="O164" i="25"/>
  <c r="E136" i="25"/>
  <c r="D101" i="25"/>
  <c r="G76" i="25"/>
  <c r="M251" i="25"/>
  <c r="J361" i="25"/>
  <c r="O103" i="25"/>
  <c r="G56" i="25"/>
  <c r="E336" i="25"/>
  <c r="E296" i="25"/>
  <c r="F241" i="25"/>
  <c r="O204" i="25"/>
  <c r="P171" i="25"/>
  <c r="H111" i="25"/>
  <c r="F56" i="25"/>
  <c r="D11" i="25"/>
  <c r="O115" i="25"/>
  <c r="J43" i="25"/>
  <c r="F19" i="25"/>
  <c r="E81" i="25"/>
  <c r="H19" i="25"/>
  <c r="I51" i="25"/>
  <c r="I15" i="25"/>
  <c r="H39" i="25"/>
  <c r="G61" i="25"/>
  <c r="L11" i="25"/>
  <c r="G15" i="25"/>
  <c r="I241" i="25"/>
  <c r="E171" i="25"/>
  <c r="O649" i="25"/>
  <c r="E671" i="25"/>
  <c r="O658" i="25"/>
  <c r="I661" i="25"/>
  <c r="M616" i="25"/>
  <c r="P576" i="25"/>
  <c r="M556" i="25"/>
  <c r="M591" i="25"/>
  <c r="O543" i="25"/>
  <c r="M641" i="25"/>
  <c r="G591" i="25"/>
  <c r="H551" i="25"/>
  <c r="J516" i="25"/>
  <c r="D636" i="25"/>
  <c r="L596" i="25"/>
  <c r="L506" i="25"/>
  <c r="O468" i="25"/>
  <c r="E436" i="25"/>
  <c r="O364" i="25"/>
  <c r="G506" i="25"/>
  <c r="I441" i="25"/>
  <c r="H406" i="25"/>
  <c r="O656" i="25"/>
  <c r="D486" i="25"/>
  <c r="D446" i="25"/>
  <c r="O383" i="25"/>
  <c r="N491" i="25"/>
  <c r="G461" i="25"/>
  <c r="J431" i="25"/>
  <c r="O381" i="25"/>
  <c r="O449" i="25"/>
  <c r="M406" i="25"/>
  <c r="O456" i="25"/>
  <c r="I486" i="25"/>
  <c r="M426" i="25"/>
  <c r="F396" i="25"/>
  <c r="M366" i="25"/>
  <c r="J351" i="25"/>
  <c r="O300" i="25"/>
  <c r="O253" i="25"/>
  <c r="J211" i="25"/>
  <c r="K166" i="25"/>
  <c r="G116" i="25"/>
  <c r="H56" i="25"/>
  <c r="P336" i="25"/>
  <c r="D311" i="25"/>
  <c r="G286" i="25"/>
  <c r="E246" i="25"/>
  <c r="J181" i="25"/>
  <c r="M106" i="25"/>
  <c r="M331" i="25"/>
  <c r="M296" i="25"/>
  <c r="H276" i="25"/>
  <c r="N241" i="25"/>
  <c r="L211" i="25"/>
  <c r="P181" i="25"/>
  <c r="M161" i="25"/>
  <c r="F131" i="25"/>
  <c r="O94" i="25"/>
  <c r="O441" i="25"/>
  <c r="G246" i="25"/>
  <c r="O293" i="25"/>
  <c r="O75" i="25"/>
  <c r="K371" i="25"/>
  <c r="O319" i="25"/>
  <c r="N281" i="25"/>
  <c r="P231" i="25"/>
  <c r="M206" i="25"/>
  <c r="O145" i="25"/>
  <c r="N96" i="25"/>
  <c r="N51" i="25"/>
  <c r="F71" i="25"/>
  <c r="K106" i="25"/>
  <c r="H43" i="25"/>
  <c r="O70" i="25"/>
  <c r="G51" i="25"/>
  <c r="P11" i="25"/>
  <c r="O25" i="25"/>
  <c r="O53" i="25"/>
  <c r="G206" i="25"/>
  <c r="F43" i="25"/>
  <c r="F651" i="25"/>
  <c r="M666" i="25"/>
  <c r="O670" i="25"/>
  <c r="O673" i="25"/>
  <c r="G661" i="25"/>
  <c r="G616" i="25"/>
  <c r="M576" i="25"/>
  <c r="F546" i="25"/>
  <c r="O583" i="25"/>
  <c r="O631" i="25"/>
  <c r="L546" i="25"/>
  <c r="D641" i="25"/>
  <c r="P586" i="25"/>
  <c r="M546" i="25"/>
  <c r="J511" i="25"/>
  <c r="I631" i="25"/>
  <c r="O589" i="25"/>
  <c r="P501" i="25"/>
  <c r="J471" i="25"/>
  <c r="M431" i="25"/>
  <c r="K356" i="25"/>
  <c r="E491" i="25"/>
  <c r="O435" i="25"/>
  <c r="O400" i="25"/>
  <c r="O606" i="25"/>
  <c r="J481" i="25"/>
  <c r="H431" i="25"/>
  <c r="L386" i="25"/>
  <c r="L481" i="25"/>
  <c r="N456" i="25"/>
  <c r="K421" i="25"/>
  <c r="G381" i="25"/>
  <c r="L436" i="25"/>
  <c r="L401" i="25"/>
  <c r="G486" i="25"/>
  <c r="N416" i="25"/>
  <c r="J391" i="25"/>
  <c r="K361" i="25"/>
  <c r="N346" i="25"/>
  <c r="J301" i="25"/>
  <c r="E256" i="25"/>
  <c r="F211" i="25"/>
  <c r="E161" i="25"/>
  <c r="E116" i="25"/>
  <c r="G39" i="25"/>
  <c r="I336" i="25"/>
  <c r="O306" i="25"/>
  <c r="P276" i="25"/>
  <c r="K236" i="25"/>
  <c r="D176" i="25"/>
  <c r="I106" i="25"/>
  <c r="O326" i="25"/>
  <c r="D296" i="25"/>
  <c r="D276" i="25"/>
  <c r="J241" i="25"/>
  <c r="G211" i="25"/>
  <c r="L181" i="25"/>
  <c r="I161" i="25"/>
  <c r="O123" i="25"/>
  <c r="G96" i="25"/>
  <c r="O376" i="25"/>
  <c r="O238" i="25"/>
  <c r="K256" i="25"/>
  <c r="O68" i="25"/>
  <c r="O365" i="25"/>
  <c r="M321" i="25"/>
  <c r="E281" i="25"/>
  <c r="D231" i="25"/>
  <c r="I206" i="25"/>
  <c r="D126" i="25"/>
  <c r="D86" i="25"/>
  <c r="D71" i="25"/>
  <c r="O311" i="25"/>
  <c r="O80" i="25"/>
  <c r="M27" i="25"/>
  <c r="J71" i="25"/>
  <c r="O236" i="25"/>
  <c r="P47" i="25"/>
  <c r="G11" i="25"/>
  <c r="N27" i="25"/>
  <c r="I47" i="25"/>
  <c r="O19" i="25"/>
  <c r="M221" i="25"/>
  <c r="I121" i="25"/>
  <c r="H116" i="25"/>
  <c r="P646" i="25"/>
  <c r="D651" i="25"/>
  <c r="K666" i="25"/>
  <c r="K661" i="25"/>
  <c r="K656" i="25"/>
  <c r="M611" i="25"/>
  <c r="D576" i="25"/>
  <c r="O539" i="25"/>
  <c r="G676" i="25"/>
  <c r="O619" i="25"/>
  <c r="O534" i="25"/>
  <c r="O636" i="25"/>
  <c r="L586" i="25"/>
  <c r="P536" i="25"/>
  <c r="D506" i="25"/>
  <c r="K616" i="25"/>
  <c r="N586" i="25"/>
  <c r="J536" i="25"/>
  <c r="H471" i="25"/>
  <c r="N421" i="25"/>
  <c r="F346" i="25"/>
  <c r="P476" i="25"/>
  <c r="I436" i="25"/>
  <c r="I401" i="25"/>
  <c r="D481" i="25"/>
  <c r="O419" i="25"/>
  <c r="O375" i="25"/>
  <c r="N476" i="25"/>
  <c r="L441" i="25"/>
  <c r="G416" i="25"/>
  <c r="L376" i="25"/>
  <c r="D436" i="25"/>
  <c r="O389" i="25"/>
  <c r="L536" i="25"/>
  <c r="G481" i="25"/>
  <c r="L411" i="25"/>
  <c r="H386" i="25"/>
  <c r="K351" i="25"/>
  <c r="O338" i="25"/>
  <c r="G296" i="25"/>
  <c r="P241" i="25"/>
  <c r="O199" i="25"/>
  <c r="M156" i="25"/>
  <c r="N111" i="25"/>
  <c r="E35" i="25"/>
  <c r="D331" i="25"/>
  <c r="I306" i="25"/>
  <c r="N266" i="25"/>
  <c r="E236" i="25"/>
  <c r="H171" i="25"/>
  <c r="O96" i="25"/>
  <c r="J326" i="25"/>
  <c r="M291" i="25"/>
  <c r="O271" i="25"/>
  <c r="E241" i="25"/>
  <c r="H206" i="25"/>
  <c r="H181" i="25"/>
  <c r="P156" i="25"/>
  <c r="F126" i="25"/>
  <c r="E96" i="25"/>
  <c r="O363" i="25"/>
  <c r="P236" i="25"/>
  <c r="F251" i="25"/>
  <c r="O60" i="25"/>
  <c r="G366" i="25"/>
  <c r="I321" i="25"/>
  <c r="I276" i="25"/>
  <c r="I226" i="25"/>
  <c r="N186" i="25"/>
  <c r="O118" i="25"/>
  <c r="O78" i="25"/>
  <c r="G43" i="25"/>
  <c r="D66" i="25"/>
  <c r="O248" i="25"/>
  <c r="M61" i="25"/>
  <c r="F23" i="25"/>
  <c r="G196" i="25"/>
  <c r="K39" i="25"/>
  <c r="O150" i="25"/>
  <c r="J39" i="25"/>
  <c r="F156" i="25"/>
  <c r="F27" i="25"/>
  <c r="J35" i="25"/>
  <c r="M43" i="25"/>
  <c r="H191" i="25"/>
  <c r="N131" i="25"/>
  <c r="N106" i="25"/>
  <c r="I23" i="25"/>
  <c r="M651" i="25"/>
  <c r="E666" i="25"/>
  <c r="I651" i="25"/>
  <c r="I656" i="25"/>
  <c r="G656" i="25"/>
  <c r="K606" i="25"/>
  <c r="O571" i="25"/>
  <c r="I541" i="25"/>
  <c r="L671" i="25"/>
  <c r="O613" i="25"/>
  <c r="F591" i="25"/>
  <c r="I626" i="25"/>
  <c r="E581" i="25"/>
  <c r="D536" i="25"/>
  <c r="E616" i="25"/>
  <c r="N556" i="25"/>
  <c r="I511" i="25"/>
  <c r="H466" i="25"/>
  <c r="G421" i="25"/>
  <c r="L471" i="25"/>
  <c r="O430" i="25"/>
  <c r="O393" i="25"/>
  <c r="O421" i="25"/>
  <c r="F476" i="25"/>
  <c r="I416" i="25"/>
  <c r="N371" i="25"/>
  <c r="E476" i="25"/>
  <c r="J441" i="25"/>
  <c r="K406" i="25"/>
  <c r="G371" i="25"/>
  <c r="L431" i="25"/>
  <c r="I391" i="25"/>
  <c r="L516" i="25"/>
  <c r="I456" i="25"/>
  <c r="D411" i="25"/>
  <c r="K381" i="25"/>
  <c r="D351" i="25"/>
  <c r="G336" i="25"/>
  <c r="K291" i="25"/>
  <c r="H241" i="25"/>
  <c r="M201" i="25"/>
  <c r="D156" i="25"/>
  <c r="E106" i="25"/>
  <c r="O30" i="25"/>
  <c r="H326" i="25"/>
  <c r="P301" i="25"/>
  <c r="J266" i="25"/>
  <c r="I221" i="25"/>
  <c r="H156" i="25"/>
  <c r="P91" i="25"/>
  <c r="P321" i="25"/>
  <c r="H291" i="25"/>
  <c r="K271" i="25"/>
  <c r="L231" i="25"/>
  <c r="F201" i="25"/>
  <c r="M176" i="25"/>
  <c r="G146" i="25"/>
  <c r="M116" i="25"/>
  <c r="F91" i="25"/>
  <c r="N366" i="25"/>
  <c r="O213" i="25"/>
  <c r="O210" i="25"/>
  <c r="J336" i="25"/>
  <c r="O361" i="25"/>
  <c r="H316" i="25"/>
  <c r="L271" i="25"/>
  <c r="L221" i="25"/>
  <c r="J186" i="25"/>
  <c r="L121" i="25"/>
  <c r="L81" i="25"/>
  <c r="O54" i="25"/>
  <c r="O235" i="25"/>
  <c r="O50" i="25"/>
  <c r="N19" i="25"/>
  <c r="O191" i="25"/>
  <c r="N35" i="25"/>
  <c r="P141" i="25"/>
  <c r="F39" i="25"/>
  <c r="N126" i="25"/>
  <c r="K15" i="25"/>
  <c r="P23" i="25"/>
  <c r="E11" i="25"/>
  <c r="K176" i="25"/>
  <c r="N646" i="25"/>
  <c r="F646" i="25"/>
  <c r="F661" i="25"/>
  <c r="P641" i="25"/>
  <c r="F641" i="25"/>
  <c r="M601" i="25"/>
  <c r="G571" i="25"/>
  <c r="H536" i="25"/>
  <c r="O660" i="25"/>
  <c r="O601" i="25"/>
  <c r="K586" i="25"/>
  <c r="I551" i="25"/>
  <c r="I601" i="25"/>
  <c r="N571" i="25"/>
  <c r="L521" i="25"/>
  <c r="J671" i="25"/>
  <c r="P611" i="25"/>
  <c r="J551" i="25"/>
  <c r="K506" i="25"/>
  <c r="K456" i="25"/>
  <c r="P391" i="25"/>
  <c r="D471" i="25"/>
  <c r="O416" i="25"/>
  <c r="P381" i="25"/>
  <c r="O499" i="25"/>
  <c r="L466" i="25"/>
  <c r="E416" i="25"/>
  <c r="P526" i="25"/>
  <c r="M471" i="25"/>
  <c r="D441" i="25"/>
  <c r="M396" i="25"/>
  <c r="E371" i="25"/>
  <c r="L426" i="25"/>
  <c r="O384" i="25"/>
  <c r="M511" i="25"/>
  <c r="P451" i="25"/>
  <c r="N406" i="25"/>
  <c r="D381" i="25"/>
  <c r="D346" i="25"/>
  <c r="G331" i="25"/>
  <c r="O286" i="25"/>
  <c r="O283" i="25"/>
  <c r="D241" i="25"/>
  <c r="O189" i="25"/>
  <c r="P146" i="25"/>
  <c r="O85" i="25"/>
  <c r="E31" i="25"/>
  <c r="K321" i="25"/>
  <c r="L301" i="25"/>
  <c r="M261" i="25"/>
  <c r="H216" i="25"/>
  <c r="M141" i="25"/>
  <c r="F366" i="25"/>
  <c r="H321" i="25"/>
  <c r="O284" i="25"/>
  <c r="G271" i="25"/>
  <c r="P226" i="25"/>
  <c r="P191" i="25"/>
  <c r="I176" i="25"/>
  <c r="O140" i="25"/>
  <c r="O108" i="25"/>
  <c r="O83" i="25"/>
  <c r="E341" i="25"/>
  <c r="J216" i="25"/>
  <c r="O203" i="25"/>
  <c r="O201" i="25"/>
  <c r="I361" i="25"/>
  <c r="D316" i="25"/>
  <c r="P266" i="25"/>
  <c r="H221" i="25"/>
  <c r="M181" i="25"/>
  <c r="H121" i="25"/>
  <c r="H81" i="25"/>
  <c r="M31" i="25"/>
  <c r="E47" i="25"/>
  <c r="H15" i="25"/>
  <c r="O169" i="25"/>
  <c r="G31" i="25"/>
  <c r="E121" i="25"/>
  <c r="J66" i="25"/>
  <c r="M15" i="25"/>
  <c r="L66" i="25"/>
  <c r="M256" i="25"/>
  <c r="G19" i="25"/>
  <c r="I646" i="25"/>
  <c r="F676" i="25"/>
  <c r="N656" i="25"/>
  <c r="J646" i="25"/>
  <c r="F636" i="25"/>
  <c r="G601" i="25"/>
  <c r="O565" i="25"/>
  <c r="I531" i="25"/>
  <c r="O623" i="25"/>
  <c r="L656" i="25"/>
  <c r="M571" i="25"/>
  <c r="E601" i="25"/>
  <c r="L561" i="25"/>
  <c r="J521" i="25"/>
  <c r="I666" i="25"/>
  <c r="K611" i="25"/>
  <c r="O538" i="25"/>
  <c r="N501" i="25"/>
  <c r="G441" i="25"/>
  <c r="P386" i="25"/>
  <c r="O531" i="25"/>
  <c r="J466" i="25"/>
  <c r="J416" i="25"/>
  <c r="M381" i="25"/>
  <c r="L491" i="25"/>
  <c r="P461" i="25"/>
  <c r="N401" i="25"/>
  <c r="M516" i="25"/>
  <c r="E471" i="25"/>
  <c r="O433" i="25"/>
  <c r="K391" i="25"/>
  <c r="I366" i="25"/>
  <c r="M416" i="25"/>
  <c r="N381" i="25"/>
  <c r="E506" i="25"/>
  <c r="I446" i="25"/>
  <c r="G401" i="25"/>
  <c r="K376" i="25"/>
  <c r="O354" i="25"/>
  <c r="F326" i="25"/>
  <c r="K286" i="25"/>
  <c r="I236" i="25"/>
  <c r="K191" i="25"/>
  <c r="I141" i="25"/>
  <c r="L86" i="25"/>
  <c r="K27" i="25"/>
  <c r="F321" i="25"/>
  <c r="F301" i="25"/>
  <c r="K261" i="25"/>
  <c r="J206" i="25"/>
  <c r="P131" i="25"/>
  <c r="H361" i="25"/>
  <c r="L316" i="25"/>
  <c r="O279" i="25"/>
  <c r="N256" i="25"/>
  <c r="N221" i="25"/>
  <c r="I191" i="25"/>
  <c r="J171" i="25"/>
  <c r="O133" i="25"/>
  <c r="P101" i="25"/>
  <c r="F86" i="25"/>
  <c r="I331" i="25"/>
  <c r="E211" i="25"/>
  <c r="O185" i="25"/>
  <c r="L201" i="25"/>
  <c r="P346" i="25"/>
  <c r="K311" i="25"/>
  <c r="L256" i="25"/>
  <c r="M216" i="25"/>
  <c r="D181" i="25"/>
  <c r="P111" i="25"/>
  <c r="O69" i="25"/>
  <c r="O175" i="25"/>
  <c r="L43" i="25"/>
  <c r="N171" i="25"/>
  <c r="K47" i="25"/>
  <c r="P76" i="25"/>
  <c r="H131" i="25"/>
  <c r="H27" i="25"/>
  <c r="N86" i="25"/>
  <c r="G35" i="25"/>
  <c r="O143" i="25"/>
  <c r="D15" i="25"/>
  <c r="O18" i="25"/>
  <c r="H176" i="25"/>
  <c r="O669" i="25"/>
  <c r="L636" i="25"/>
  <c r="J626" i="25"/>
  <c r="N596" i="25"/>
  <c r="K566" i="25"/>
  <c r="P601" i="25"/>
  <c r="N626" i="25"/>
  <c r="O553" i="25"/>
  <c r="M596" i="25"/>
  <c r="J561" i="25"/>
  <c r="D521" i="25"/>
  <c r="D661" i="25"/>
  <c r="O604" i="25"/>
  <c r="F536" i="25"/>
  <c r="O494" i="25"/>
  <c r="M436" i="25"/>
  <c r="O374" i="25"/>
  <c r="P521" i="25"/>
  <c r="O459" i="25"/>
  <c r="N411" i="25"/>
  <c r="F381" i="25"/>
  <c r="F491" i="25"/>
  <c r="F456" i="25"/>
  <c r="O394" i="25"/>
  <c r="D516" i="25"/>
  <c r="K466" i="25"/>
  <c r="J436" i="25"/>
  <c r="I386" i="25"/>
  <c r="K531" i="25"/>
  <c r="K416" i="25"/>
  <c r="E381" i="25"/>
  <c r="H501" i="25"/>
  <c r="G446" i="25"/>
  <c r="L396" i="25"/>
  <c r="D376" i="25"/>
  <c r="H356" i="25"/>
  <c r="O309" i="25"/>
  <c r="K276" i="25"/>
  <c r="F231" i="25"/>
  <c r="G191" i="25"/>
  <c r="O125" i="25"/>
  <c r="K61" i="25"/>
  <c r="M356" i="25"/>
  <c r="F316" i="25"/>
  <c r="O290" i="25"/>
  <c r="D261" i="25"/>
  <c r="L196" i="25"/>
  <c r="K116" i="25"/>
  <c r="P351" i="25"/>
  <c r="P311" i="25"/>
  <c r="M281" i="25"/>
  <c r="O250" i="25"/>
  <c r="G221" i="25"/>
  <c r="D191" i="25"/>
  <c r="D171" i="25"/>
  <c r="G136" i="25"/>
  <c r="H101" i="25"/>
  <c r="G81" i="25"/>
  <c r="F261" i="25"/>
  <c r="N196" i="25"/>
  <c r="O153" i="25"/>
  <c r="O176" i="25"/>
  <c r="O345" i="25"/>
  <c r="G311" i="25"/>
  <c r="G251" i="25"/>
  <c r="H211" i="25"/>
  <c r="G176" i="25"/>
  <c r="J111" i="25"/>
  <c r="H66" i="25"/>
  <c r="J156" i="25"/>
  <c r="L15" i="25"/>
  <c r="I151" i="25"/>
  <c r="N43" i="25"/>
  <c r="H71" i="25"/>
  <c r="P116" i="25"/>
  <c r="J56" i="25"/>
  <c r="K43" i="25"/>
  <c r="I146" i="25"/>
  <c r="O9" i="25"/>
  <c r="N66" i="25"/>
  <c r="F161" i="25"/>
  <c r="D106" i="25"/>
  <c r="H656" i="25"/>
  <c r="K401" i="25"/>
  <c r="E311" i="25"/>
  <c r="I251" i="25"/>
  <c r="J236" i="25"/>
  <c r="I76" i="25"/>
  <c r="G121" i="25"/>
  <c r="M351" i="25"/>
  <c r="E27" i="25"/>
  <c r="O651" i="25"/>
  <c r="L626" i="25"/>
  <c r="P636" i="25"/>
  <c r="O585" i="25"/>
  <c r="O625" i="25"/>
  <c r="O503" i="25"/>
  <c r="I556" i="25"/>
  <c r="E421" i="25"/>
  <c r="I581" i="25"/>
  <c r="O463" i="25"/>
  <c r="O366" i="25"/>
  <c r="M376" i="25"/>
  <c r="H371" i="25"/>
  <c r="M271" i="25"/>
  <c r="G161" i="25"/>
  <c r="O261" i="25"/>
  <c r="K326" i="25"/>
  <c r="L246" i="25"/>
  <c r="O329" i="25"/>
  <c r="E231" i="25"/>
  <c r="L146" i="25"/>
  <c r="L71" i="25"/>
  <c r="O116" i="25"/>
  <c r="O166" i="25"/>
  <c r="F81" i="25"/>
  <c r="D39" i="25"/>
  <c r="N47" i="25"/>
  <c r="K641" i="25"/>
  <c r="G671" i="25"/>
  <c r="O641" i="25"/>
  <c r="O511" i="25"/>
  <c r="J426" i="25"/>
  <c r="O471" i="25"/>
  <c r="O369" i="25"/>
  <c r="J381" i="25"/>
  <c r="J276" i="25"/>
  <c r="E166" i="25"/>
  <c r="G141" i="25"/>
  <c r="N136" i="25"/>
  <c r="O339" i="25"/>
  <c r="O159" i="25"/>
  <c r="O131" i="25"/>
  <c r="O89" i="25"/>
  <c r="O241" i="25"/>
  <c r="G621" i="25"/>
  <c r="D626" i="25"/>
  <c r="O578" i="25"/>
  <c r="D601" i="25"/>
  <c r="N441" i="25"/>
  <c r="D551" i="25"/>
  <c r="O395" i="25"/>
  <c r="H571" i="25"/>
  <c r="O343" i="25"/>
  <c r="D336" i="25"/>
  <c r="P361" i="25"/>
  <c r="K366" i="25"/>
  <c r="O264" i="25"/>
  <c r="O138" i="25"/>
  <c r="O251" i="25"/>
  <c r="D326" i="25"/>
  <c r="I211" i="25"/>
  <c r="J316" i="25"/>
  <c r="H226" i="25"/>
  <c r="J136" i="25"/>
  <c r="O34" i="25"/>
  <c r="O110" i="25"/>
  <c r="O91" i="25"/>
  <c r="D61" i="25"/>
  <c r="I116" i="25"/>
  <c r="O27" i="25"/>
  <c r="O43" i="25"/>
  <c r="J51" i="25"/>
  <c r="E326" i="25"/>
  <c r="L241" i="25"/>
  <c r="N23" i="25"/>
  <c r="G23" i="25"/>
  <c r="F596" i="25"/>
  <c r="O551" i="25"/>
  <c r="O371" i="25"/>
  <c r="O350" i="25"/>
  <c r="O245" i="25"/>
  <c r="N296" i="25"/>
  <c r="J196" i="25"/>
  <c r="J27" i="25"/>
  <c r="O31" i="25"/>
  <c r="O431" i="25"/>
  <c r="O224" i="25"/>
  <c r="O291" i="25"/>
  <c r="E191" i="25"/>
  <c r="K19" i="25"/>
  <c r="O650" i="25"/>
  <c r="O668" i="25"/>
  <c r="O550" i="25"/>
  <c r="O423" i="25"/>
  <c r="G466" i="25"/>
  <c r="E536" i="25"/>
  <c r="H531" i="25"/>
  <c r="F336" i="25"/>
  <c r="J376" i="25"/>
  <c r="O205" i="25"/>
  <c r="I351" i="25"/>
  <c r="O181" i="25"/>
  <c r="I291" i="25"/>
  <c r="O158" i="25"/>
  <c r="G281" i="25"/>
  <c r="H186" i="25"/>
  <c r="P121" i="25"/>
  <c r="O71" i="25"/>
  <c r="O39" i="25"/>
  <c r="O63" i="25"/>
  <c r="H23" i="25"/>
  <c r="F47" i="25"/>
  <c r="F35" i="25"/>
  <c r="P15" i="25"/>
  <c r="F441" i="25"/>
  <c r="L551" i="25"/>
  <c r="J356" i="25"/>
  <c r="K141" i="25"/>
  <c r="L206" i="25"/>
  <c r="M311" i="25"/>
  <c r="D111" i="25"/>
  <c r="G106" i="25"/>
  <c r="M35" i="25"/>
  <c r="J501" i="25"/>
  <c r="P561" i="25"/>
  <c r="L336" i="25"/>
  <c r="O211" i="25"/>
  <c r="O304" i="25"/>
  <c r="K86" i="25"/>
  <c r="N81" i="25"/>
  <c r="L39" i="25"/>
  <c r="O47" i="25"/>
  <c r="P51" i="25"/>
  <c r="N15" i="25"/>
  <c r="J666" i="25"/>
  <c r="N521" i="25"/>
  <c r="M421" i="25"/>
  <c r="M456" i="25"/>
  <c r="D676" i="25"/>
  <c r="N481" i="25"/>
  <c r="I396" i="25"/>
  <c r="H451" i="25"/>
  <c r="O318" i="25"/>
  <c r="O184" i="25"/>
  <c r="I326" i="25"/>
  <c r="O171" i="25"/>
  <c r="H161" i="25"/>
  <c r="E271" i="25"/>
  <c r="L166" i="25"/>
  <c r="J101" i="25"/>
  <c r="P43" i="25"/>
  <c r="N121" i="25"/>
  <c r="D35" i="25"/>
  <c r="J61" i="25"/>
  <c r="H11" i="25"/>
  <c r="E386" i="25"/>
  <c r="J291" i="25"/>
  <c r="K51" i="25"/>
  <c r="F15" i="25"/>
  <c r="O621" i="25"/>
  <c r="G546" i="25"/>
  <c r="O328" i="25"/>
  <c r="O221" i="25"/>
  <c r="O206" i="25"/>
  <c r="O86" i="25"/>
  <c r="I43" i="25"/>
  <c r="D586" i="25"/>
  <c r="P631" i="25"/>
  <c r="J541" i="25"/>
  <c r="I341" i="25"/>
  <c r="N356" i="25"/>
  <c r="I171" i="25"/>
  <c r="O35" i="25"/>
  <c r="O23" i="25"/>
  <c r="H51" i="25"/>
  <c r="O301" i="25"/>
  <c r="M661" i="25"/>
  <c r="L676" i="25"/>
  <c r="E661" i="25"/>
  <c r="F521" i="25"/>
  <c r="O396" i="25"/>
  <c r="E456" i="25"/>
  <c r="O639" i="25"/>
  <c r="F481" i="25"/>
  <c r="L391" i="25"/>
  <c r="O391" i="25"/>
  <c r="K341" i="25"/>
  <c r="F296" i="25"/>
  <c r="M166" i="25"/>
  <c r="G321" i="25"/>
  <c r="O165" i="25"/>
  <c r="O278" i="25"/>
  <c r="M151" i="25"/>
  <c r="H266" i="25"/>
  <c r="D166" i="25"/>
  <c r="H91" i="25"/>
  <c r="O106" i="25"/>
  <c r="L111" i="25"/>
  <c r="E23" i="25"/>
  <c r="F11" i="25"/>
  <c r="J31" i="25"/>
  <c r="O61" i="25"/>
  <c r="O246" i="25"/>
  <c r="O296" i="25"/>
  <c r="O586" i="25"/>
  <c r="O436" i="25"/>
  <c r="O76" i="25"/>
  <c r="O661" i="25"/>
  <c r="O121" i="25"/>
  <c r="O556" i="25"/>
  <c r="O136" i="25"/>
  <c r="O616" i="25"/>
  <c r="O11" i="25"/>
  <c r="O546" i="25"/>
  <c r="O256" i="25"/>
  <c r="O146" i="25"/>
  <c r="O541" i="25"/>
  <c r="O216" i="25"/>
  <c r="O81" i="25"/>
  <c r="O386" i="25"/>
  <c r="O561" i="25"/>
  <c r="O156" i="25"/>
  <c r="O51" i="25"/>
  <c r="O676" i="25"/>
  <c r="O56" i="25"/>
  <c r="O591" i="25"/>
  <c r="O341" i="25"/>
  <c r="O126" i="25"/>
  <c r="O401" i="25"/>
  <c r="O161" i="25"/>
  <c r="O626" i="25"/>
  <c r="O321" i="25"/>
  <c r="O141" i="25"/>
  <c r="O346" i="25"/>
  <c r="O506" i="25"/>
  <c r="O671" i="25"/>
  <c r="O426" i="25"/>
  <c r="O281" i="25"/>
  <c r="O111" i="25"/>
  <c r="O466" i="25"/>
  <c r="O351" i="25"/>
  <c r="O331" i="25"/>
  <c r="O66" i="25"/>
  <c r="O581" i="25"/>
  <c r="R119" i="23"/>
  <c r="R121" i="23" s="1"/>
  <c r="S117" i="23"/>
  <c r="S119" i="23" s="1"/>
  <c r="F389" i="23"/>
  <c r="T575" i="23"/>
  <c r="Q479" i="23"/>
  <c r="J565" i="23"/>
  <c r="S267" i="23"/>
  <c r="S269" i="23" s="1"/>
  <c r="S271" i="23" s="1"/>
  <c r="Q269" i="23"/>
  <c r="Q271" i="23" s="1"/>
  <c r="S681" i="23"/>
  <c r="S683" i="23" s="1"/>
  <c r="Q683" i="23"/>
  <c r="Q685" i="23" s="1"/>
  <c r="N163" i="23"/>
  <c r="O509" i="23"/>
  <c r="M740" i="23"/>
  <c r="Q11" i="23"/>
  <c r="Q13" i="23" s="1"/>
  <c r="S9" i="23"/>
  <c r="S11" i="23" s="1"/>
  <c r="T605" i="23"/>
  <c r="S741" i="23"/>
  <c r="S743" i="23" s="1"/>
  <c r="Q743" i="23"/>
  <c r="Q745" i="23" s="1"/>
  <c r="I610" i="23"/>
  <c r="I645" i="23"/>
  <c r="H484" i="23"/>
  <c r="P740" i="23"/>
  <c r="S590" i="23"/>
  <c r="K539" i="23"/>
  <c r="K181" i="23"/>
  <c r="L394" i="23"/>
  <c r="Q630" i="23"/>
  <c r="F175" i="23"/>
  <c r="R685" i="23"/>
  <c r="S60" i="23"/>
  <c r="Q382" i="23"/>
  <c r="Q384" i="23" s="1"/>
  <c r="S380" i="23"/>
  <c r="S382" i="23" s="1"/>
  <c r="S384" i="23" s="1"/>
  <c r="S363" i="23"/>
  <c r="R364" i="23"/>
  <c r="N555" i="23"/>
  <c r="L289" i="23"/>
  <c r="J484" i="23"/>
  <c r="N121" i="23"/>
  <c r="K19" i="23"/>
  <c r="T379" i="23"/>
  <c r="J529" i="23"/>
  <c r="N565" i="23"/>
  <c r="O444" i="23"/>
  <c r="H710" i="23"/>
  <c r="H504" i="23"/>
  <c r="K555" i="23"/>
  <c r="M665" i="23"/>
  <c r="L277" i="23"/>
  <c r="S538" i="23"/>
  <c r="S539" i="23"/>
  <c r="N605" i="23"/>
  <c r="R181" i="23"/>
  <c r="O434" i="23"/>
  <c r="S646" i="23"/>
  <c r="S648" i="23" s="1"/>
  <c r="S650" i="23" s="1"/>
  <c r="O665" i="23"/>
  <c r="I301" i="23"/>
  <c r="N615" i="23"/>
  <c r="S219" i="23"/>
  <c r="S221" i="23" s="1"/>
  <c r="S223" i="23" s="1"/>
  <c r="O374" i="23"/>
  <c r="S298" i="23"/>
  <c r="N730" i="23"/>
  <c r="S481" i="23"/>
  <c r="K133" i="23"/>
  <c r="G235" i="23"/>
  <c r="H544" i="23"/>
  <c r="R394" i="23"/>
  <c r="P349" i="23"/>
  <c r="G349" i="23"/>
  <c r="P474" i="23"/>
  <c r="K389" i="23"/>
  <c r="K615" i="23"/>
  <c r="G690" i="23"/>
  <c r="T565" i="23"/>
  <c r="J494" i="23"/>
  <c r="O369" i="23"/>
  <c r="J364" i="23"/>
  <c r="F97" i="23"/>
  <c r="M429" i="23"/>
  <c r="G715" i="23"/>
  <c r="T635" i="23"/>
  <c r="F211" i="23"/>
  <c r="F325" i="23"/>
  <c r="N343" i="23"/>
  <c r="P424" i="23"/>
  <c r="I91" i="23"/>
  <c r="J205" i="23"/>
  <c r="S416" i="23"/>
  <c r="R710" i="23"/>
  <c r="S132" i="23"/>
  <c r="O565" i="23"/>
  <c r="L695" i="23"/>
  <c r="G705" i="23"/>
  <c r="N494" i="23"/>
  <c r="S120" i="23"/>
  <c r="H670" i="23"/>
  <c r="S336" i="23"/>
  <c r="S702" i="23"/>
  <c r="S93" i="23"/>
  <c r="S95" i="23" s="1"/>
  <c r="S97" i="23" s="1"/>
  <c r="T524" i="23"/>
  <c r="J394" i="23"/>
  <c r="J121" i="23"/>
  <c r="K710" i="23"/>
  <c r="S461" i="23"/>
  <c r="T620" i="23"/>
  <c r="S639" i="23"/>
  <c r="S546" i="23"/>
  <c r="S548" i="23" s="1"/>
  <c r="S550" i="23" s="1"/>
  <c r="O241" i="23"/>
  <c r="I115" i="23"/>
  <c r="J217" i="23"/>
  <c r="Q307" i="23"/>
  <c r="R439" i="23"/>
  <c r="S629" i="23"/>
  <c r="S654" i="23"/>
  <c r="J630" i="23"/>
  <c r="S166" i="23"/>
  <c r="O464" i="23"/>
  <c r="M121" i="23"/>
  <c r="O127" i="23"/>
  <c r="J590" i="23"/>
  <c r="G325" i="23"/>
  <c r="K544" i="23"/>
  <c r="M544" i="23"/>
  <c r="N740" i="23"/>
  <c r="T103" i="23"/>
  <c r="M449" i="23"/>
  <c r="J429" i="23"/>
  <c r="S523" i="23"/>
  <c r="S524" i="23" s="1"/>
  <c r="S689" i="23"/>
  <c r="S551" i="23"/>
  <c r="S553" i="23" s="1"/>
  <c r="S555" i="23"/>
  <c r="R221" i="23"/>
  <c r="R223" i="23" s="1"/>
  <c r="H265" i="23"/>
  <c r="N524" i="23"/>
  <c r="Q648" i="23"/>
  <c r="Q650" i="23" s="1"/>
  <c r="F277" i="23"/>
  <c r="G343" i="23"/>
  <c r="J439" i="23"/>
  <c r="K529" i="23"/>
  <c r="H434" i="23"/>
  <c r="N484" i="23"/>
  <c r="S435" i="23"/>
  <c r="S437" i="23" s="1"/>
  <c r="S439" i="23" s="1"/>
  <c r="Q437" i="23"/>
  <c r="Q439" i="23" s="1"/>
  <c r="N55" i="23"/>
  <c r="M61" i="23"/>
  <c r="I544" i="23"/>
  <c r="T700" i="23"/>
  <c r="J550" i="23"/>
  <c r="G19" i="23"/>
  <c r="N211" i="23"/>
  <c r="R217" i="23"/>
  <c r="S732" i="23"/>
  <c r="H217" i="23"/>
  <c r="I519" i="23"/>
  <c r="S57" i="23"/>
  <c r="S59" i="23" s="1"/>
  <c r="S61" i="23" s="1"/>
  <c r="K229" i="23"/>
  <c r="F489" i="23"/>
  <c r="S413" i="23"/>
  <c r="M590" i="23"/>
  <c r="K91" i="23"/>
  <c r="N79" i="23"/>
  <c r="Q377" i="23"/>
  <c r="Q379" i="23" s="1"/>
  <c r="S375" i="23"/>
  <c r="S377" i="23" s="1"/>
  <c r="S379" i="23" s="1"/>
  <c r="R695" i="23"/>
  <c r="S694" i="23"/>
  <c r="S695" i="23"/>
  <c r="S79" i="23"/>
  <c r="J157" i="23"/>
  <c r="S575" i="23"/>
  <c r="S499" i="23"/>
  <c r="G151" i="23"/>
  <c r="P169" i="23"/>
  <c r="P289" i="23"/>
  <c r="S700" i="23"/>
  <c r="I133" i="23"/>
  <c r="M205" i="23"/>
  <c r="K474" i="23"/>
  <c r="L630" i="23"/>
  <c r="S282" i="23"/>
  <c r="S283" i="23" s="1"/>
  <c r="S100" i="23"/>
  <c r="M605" i="23"/>
  <c r="M349" i="23"/>
  <c r="Q43" i="23"/>
  <c r="S42" i="23"/>
  <c r="S43" i="23" s="1"/>
  <c r="O469" i="23"/>
  <c r="H509" i="23"/>
  <c r="T745" i="23"/>
  <c r="S454" i="23"/>
  <c r="O695" i="23"/>
  <c r="L650" i="23"/>
  <c r="F67" i="23"/>
  <c r="O635" i="23"/>
  <c r="Q527" i="23"/>
  <c r="Q529" i="23" s="1"/>
  <c r="S525" i="23"/>
  <c r="S527" i="23" s="1"/>
  <c r="S529" i="23" s="1"/>
  <c r="K193" i="23"/>
  <c r="H307" i="23"/>
  <c r="R19" i="23"/>
  <c r="T625" i="23"/>
  <c r="T695" i="23"/>
  <c r="Q595" i="23"/>
  <c r="Q55" i="23"/>
  <c r="S310" i="23"/>
  <c r="L625" i="23"/>
  <c r="S543" i="23"/>
  <c r="S544" i="23" s="1"/>
  <c r="I331" i="23"/>
  <c r="S634" i="23"/>
  <c r="S635" i="23" s="1"/>
  <c r="S237" i="23"/>
  <c r="S239" i="23" s="1"/>
  <c r="S241" i="23" s="1"/>
  <c r="N474" i="23"/>
  <c r="H675" i="23"/>
  <c r="S716" i="23"/>
  <c r="S718" i="23" s="1"/>
  <c r="S720" i="23" s="1"/>
  <c r="P331" i="23"/>
  <c r="J675" i="23"/>
  <c r="G73" i="23"/>
  <c r="N337" i="23"/>
  <c r="R109" i="23"/>
  <c r="Q534" i="23"/>
  <c r="K484" i="23"/>
  <c r="N199" i="23"/>
  <c r="S614" i="23"/>
  <c r="S615" i="23" s="1"/>
  <c r="F605" i="23"/>
  <c r="K379" i="23"/>
  <c r="M217" i="23"/>
  <c r="S559" i="23"/>
  <c r="S560" i="23" s="1"/>
  <c r="I580" i="23"/>
  <c r="S268" i="23"/>
  <c r="K115" i="23"/>
  <c r="Q133" i="23"/>
  <c r="H55" i="23"/>
  <c r="I494" i="23"/>
  <c r="G379" i="23"/>
  <c r="H67" i="23"/>
  <c r="T514" i="23"/>
  <c r="M127" i="23"/>
  <c r="G307" i="23"/>
  <c r="G645" i="23"/>
  <c r="J645" i="23"/>
  <c r="G369" i="23"/>
  <c r="M31" i="23"/>
  <c r="M524" i="23"/>
  <c r="S478" i="23"/>
  <c r="S479" i="23" s="1"/>
  <c r="H534" i="23"/>
  <c r="K145" i="23"/>
  <c r="J331" i="23"/>
  <c r="N735" i="23"/>
  <c r="F409" i="23"/>
  <c r="I139" i="23"/>
  <c r="R469" i="23"/>
  <c r="F85" i="23"/>
  <c r="P337" i="23"/>
  <c r="O625" i="23"/>
  <c r="N193" i="23"/>
  <c r="K479" i="23"/>
  <c r="M151" i="23"/>
  <c r="S582" i="23"/>
  <c r="S286" i="23"/>
  <c r="J313" i="23"/>
  <c r="J640" i="23"/>
  <c r="L645" i="23"/>
  <c r="F369" i="23"/>
  <c r="H429" i="23"/>
  <c r="S597" i="23"/>
  <c r="K454" i="23"/>
  <c r="S734" i="23"/>
  <c r="S735" i="23" s="1"/>
  <c r="S337" i="23"/>
  <c r="S655" i="23"/>
  <c r="S229" i="23"/>
  <c r="F735" i="23"/>
  <c r="N690" i="23"/>
  <c r="O37" i="23"/>
  <c r="T730" i="23"/>
  <c r="S12" i="23"/>
  <c r="S13" i="23" s="1"/>
  <c r="J301" i="23"/>
  <c r="O319" i="23"/>
  <c r="K163" i="23"/>
  <c r="Q113" i="23"/>
  <c r="Q115" i="23" s="1"/>
  <c r="S464" i="23"/>
  <c r="F139" i="23"/>
  <c r="S316" i="23"/>
  <c r="J253" i="23"/>
  <c r="N103" i="23"/>
  <c r="S521" i="23"/>
  <c r="I640" i="23"/>
  <c r="S178" i="23"/>
  <c r="I550" i="23"/>
  <c r="O163" i="23"/>
  <c r="L595" i="23"/>
  <c r="H635" i="23"/>
  <c r="M67" i="23"/>
  <c r="S246" i="23"/>
  <c r="S247" i="23" s="1"/>
  <c r="S690" i="23" l="1"/>
  <c r="S630" i="23"/>
  <c r="H474" i="23"/>
  <c r="S414" i="23"/>
  <c r="S745" i="23"/>
  <c r="S685" i="23"/>
  <c r="S121" i="23"/>
  <c r="S484" i="23"/>
  <c r="S489" i="23"/>
  <c r="S434" i="23"/>
  <c r="T205" i="23"/>
  <c r="S469" i="23"/>
  <c r="M247" i="23"/>
  <c r="M550" i="23"/>
  <c r="K655" i="23"/>
  <c r="F640" i="23"/>
  <c r="O384" i="23"/>
  <c r="N384" i="23"/>
  <c r="F524" i="23"/>
  <c r="S451" i="23"/>
  <c r="T283" i="23"/>
  <c r="J444" i="23"/>
  <c r="L479" i="23"/>
  <c r="F49" i="23"/>
  <c r="S148" i="23"/>
  <c r="J283" i="23"/>
  <c r="P109" i="23"/>
  <c r="P55" i="23"/>
  <c r="H645" i="23"/>
  <c r="M439" i="23"/>
  <c r="J735" i="23"/>
  <c r="I705" i="23"/>
  <c r="S184" i="23"/>
  <c r="H145" i="23"/>
  <c r="S494" i="23"/>
  <c r="I399" i="23"/>
  <c r="S321" i="23"/>
  <c r="S323" i="23" s="1"/>
  <c r="S325" i="23" s="1"/>
  <c r="S519" i="23"/>
  <c r="H169" i="23"/>
  <c r="R13" i="23"/>
  <c r="J509" i="23"/>
  <c r="S510" i="23"/>
  <c r="S512" i="23" s="1"/>
  <c r="S514" i="23" s="1"/>
  <c r="M55" i="23"/>
  <c r="Q49" i="23"/>
  <c r="O449" i="23"/>
  <c r="G534" i="23"/>
  <c r="H529" i="23"/>
  <c r="N504" i="23"/>
  <c r="P575" i="23"/>
  <c r="K331" i="23"/>
  <c r="T404" i="23"/>
  <c r="I31" i="23"/>
  <c r="J374" i="23"/>
  <c r="O235" i="23"/>
  <c r="S330" i="23"/>
  <c r="S331" i="23" s="1"/>
  <c r="P635" i="23"/>
  <c r="S684" i="23"/>
  <c r="T175" i="23"/>
  <c r="S58" i="23"/>
  <c r="N459" i="23"/>
  <c r="S31" i="23"/>
  <c r="S48" i="23"/>
  <c r="S49" i="23" s="1"/>
  <c r="O359" i="23"/>
  <c r="P459" i="23"/>
  <c r="R31" i="23"/>
  <c r="M325" i="23"/>
  <c r="T595" i="23"/>
  <c r="N419" i="23"/>
  <c r="S511" i="23"/>
  <c r="P265" i="23"/>
  <c r="T369" i="23"/>
  <c r="O193" i="23"/>
  <c r="T127" i="23"/>
  <c r="N145" i="23"/>
  <c r="H73" i="23"/>
  <c r="S64" i="23"/>
  <c r="T434" i="23"/>
  <c r="K409" i="23"/>
  <c r="S102" i="23"/>
  <c r="S103" i="23" s="1"/>
  <c r="S449" i="23"/>
  <c r="S156" i="23"/>
  <c r="S157" i="23" s="1"/>
  <c r="S742" i="23"/>
  <c r="S141" i="23"/>
  <c r="S143" i="23" s="1"/>
  <c r="S145" i="23" s="1"/>
  <c r="J715" i="23"/>
  <c r="K660" i="23"/>
  <c r="Q635" i="23"/>
  <c r="K169" i="23"/>
  <c r="K524" i="23"/>
  <c r="S429" i="23"/>
  <c r="Q570" i="23"/>
  <c r="G25" i="23"/>
  <c r="L193" i="23"/>
  <c r="P675" i="23"/>
  <c r="O115" i="23"/>
  <c r="S360" i="23"/>
  <c r="S362" i="23" s="1"/>
  <c r="S364" i="23" s="1"/>
  <c r="O157" i="23"/>
  <c r="H343" i="23"/>
  <c r="S577" i="23"/>
  <c r="K175" i="23"/>
  <c r="H349" i="23"/>
  <c r="N127" i="23"/>
  <c r="M695" i="23"/>
  <c r="H205" i="23"/>
  <c r="O19" i="23"/>
  <c r="J700" i="23"/>
  <c r="S186" i="23"/>
  <c r="S187" i="23" s="1"/>
  <c r="S581" i="23"/>
  <c r="S583" i="23" s="1"/>
  <c r="S585" i="23" s="1"/>
  <c r="L379" i="23"/>
  <c r="S106" i="23"/>
  <c r="H539" i="23"/>
  <c r="P354" i="23"/>
  <c r="Q640" i="23"/>
  <c r="P625" i="23"/>
  <c r="S679" i="23"/>
  <c r="S680" i="23" s="1"/>
  <c r="S171" i="23"/>
  <c r="S173" i="23" s="1"/>
  <c r="S175" i="23" s="1"/>
  <c r="Q173" i="23"/>
  <c r="Q175" i="23" s="1"/>
  <c r="P103" i="23"/>
  <c r="N229" i="23"/>
  <c r="N650" i="23"/>
  <c r="Q670" i="23"/>
  <c r="J710" i="23"/>
  <c r="S564" i="23"/>
  <c r="S565" i="23" s="1"/>
  <c r="G145" i="23"/>
  <c r="O151" i="23"/>
</calcChain>
</file>

<file path=xl/sharedStrings.xml><?xml version="1.0" encoding="utf-8"?>
<sst xmlns="http://schemas.openxmlformats.org/spreadsheetml/2006/main" count="4031" uniqueCount="89">
  <si>
    <t>Tujuan</t>
  </si>
  <si>
    <t>Pembelian sekuriti</t>
  </si>
  <si>
    <t>Pembelian kenderaan pengangkutan</t>
  </si>
  <si>
    <t>yang mana: Pembelian kereta penumpang</t>
  </si>
  <si>
    <t>Pembelian harta kediaman</t>
  </si>
  <si>
    <t>Pembelian harta bukan kediaman</t>
  </si>
  <si>
    <t>Pembelian aset tetap selain tanah dan bangunan</t>
  </si>
  <si>
    <t>Kegunaan persendirian</t>
  </si>
  <si>
    <t>Kad kredit</t>
  </si>
  <si>
    <t>Pembelian barangan pengguna</t>
  </si>
  <si>
    <t>Pembinaan</t>
  </si>
  <si>
    <t>Modal kerja</t>
  </si>
  <si>
    <t>Jumlah pinjaman dipohon</t>
  </si>
  <si>
    <t>Purpose</t>
  </si>
  <si>
    <t>Purchase of securities</t>
  </si>
  <si>
    <t>Purchase of transport vehicle</t>
  </si>
  <si>
    <t>of which: Purchase of passenger cars</t>
  </si>
  <si>
    <t>Purchase of residential property</t>
  </si>
  <si>
    <t>Purchase of non-residential property</t>
  </si>
  <si>
    <t>Purchase of fixed assets other than land and building</t>
  </si>
  <si>
    <t>Personal uses</t>
  </si>
  <si>
    <t>Credit cards</t>
  </si>
  <si>
    <t>Purchase of consumer durable goods</t>
  </si>
  <si>
    <t>Construction</t>
  </si>
  <si>
    <t>Working capital</t>
  </si>
  <si>
    <t>Total loans applied</t>
  </si>
  <si>
    <t>CUBE:</t>
  </si>
  <si>
    <t>03</t>
  </si>
  <si>
    <t>12</t>
  </si>
  <si>
    <t>AB</t>
  </si>
  <si>
    <t>IB</t>
  </si>
  <si>
    <t>MA</t>
  </si>
  <si>
    <t>Oct</t>
  </si>
  <si>
    <t>Total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</si>
  <si>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</si>
  <si>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</si>
  <si>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</si>
  <si>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</si>
  <si>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</si>
  <si>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</si>
  <si>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</si>
  <si>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</si>
  <si>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</si>
  <si>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</si>
  <si>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</si>
  <si>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r>
      <t xml:space="preserve">RM juta / </t>
    </r>
    <r>
      <rPr>
        <i/>
        <sz val="8"/>
        <rFont val="Arial Narrow"/>
        <family val="2"/>
      </rPr>
      <t>RM million</t>
    </r>
  </si>
  <si>
    <t>OTHER</t>
  </si>
  <si>
    <t>8213000000100Y - LnAmtAppl:Securities</t>
  </si>
  <si>
    <t>8213000000200Y - LnAmtAppl:Transport Vehicles</t>
  </si>
  <si>
    <t>8213000000210Y - (*)LnAmtAppl:Passenger Car</t>
  </si>
  <si>
    <t>8213000000310Y - LnAmtAppl:ResProp</t>
  </si>
  <si>
    <t>8213000000320Y - LnAmtAppl:NonResProp</t>
  </si>
  <si>
    <t>8213000000390Y - LnAmtAppl:Oth than Land&amp;Bldg</t>
  </si>
  <si>
    <t>8213000000410Y - LnAmtAppl:Personal Use</t>
  </si>
  <si>
    <t>8213000000420Y - LnAmtAppl:Credit Card</t>
  </si>
  <si>
    <t>8213000000430Y - LnAmtAppl:Consumer Durable</t>
  </si>
  <si>
    <t>8213000000440Y - LnAmtAppl:Construction</t>
  </si>
  <si>
    <t>8213000000470Y - LnAmtAppl:Working Capital</t>
  </si>
  <si>
    <t>8213000000460Y - LnAmtAppl:Merger&amp;Acquisition</t>
  </si>
  <si>
    <t>8213000000990Y - LnAmtAppl:Other Purpose</t>
  </si>
  <si>
    <t>PURPOSE</t>
  </si>
  <si>
    <t>8213000000000Y - LOAN AMOUNT APPLIED DURING THE MONTH</t>
  </si>
  <si>
    <t>2006</t>
  </si>
  <si>
    <t>02</t>
  </si>
  <si>
    <t>TOTAL</t>
  </si>
  <si>
    <t>2007</t>
  </si>
  <si>
    <t>2008</t>
  </si>
  <si>
    <t>2009</t>
  </si>
  <si>
    <t>2010</t>
  </si>
  <si>
    <t>Total CB&amp;IB</t>
  </si>
  <si>
    <t>Sistem Perbankan: Pinjaman yang Dipohon Mengikut Tujuan</t>
  </si>
  <si>
    <t>Banking System: Loans Applied by Purpose</t>
  </si>
  <si>
    <r>
      <t>Tujuan lain</t>
    </r>
    <r>
      <rPr>
        <vertAlign val="superscript"/>
        <sz val="8"/>
        <rFont val="Arial Narrow"/>
        <family val="2"/>
      </rPr>
      <t>1</t>
    </r>
  </si>
  <si>
    <r>
      <t>Other purpose</t>
    </r>
    <r>
      <rPr>
        <i/>
        <vertAlign val="superscript"/>
        <sz val="8"/>
        <rFont val="Arial Narrow"/>
        <family val="2"/>
      </rPr>
      <t>1</t>
    </r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</si>
  <si>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</si>
  <si>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</si>
  <si>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</si>
  <si>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t>%</t>
  </si>
  <si>
    <t>Tempoh</t>
  </si>
  <si>
    <t>Period</t>
  </si>
  <si>
    <t>MOM  (previous 1mth)</t>
  </si>
  <si>
    <t xml:space="preserve">MOM (previous 2mth)  </t>
  </si>
  <si>
    <t xml:space="preserve">Bank-bank perdagangan dan Bank-bank Islam / Commercial banks and Islamic banks </t>
  </si>
  <si>
    <t xml:space="preserve">Bank-bank Islam / Islamic banks </t>
  </si>
  <si>
    <t>fems:frequency</t>
  </si>
  <si>
    <t>fems:fiss_msb_group</t>
  </si>
  <si>
    <t>fems:fiss_msb_item</t>
  </si>
  <si>
    <t>fems:fiss_msb_table</t>
  </si>
  <si>
    <t>1.10a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</si>
</sst>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\ \ \ \ \ \ \ "/>
    <numFmt numFmtId="166" formatCode="0.00_)"/>
  </numFmts>
  <fonts count="20" x14ac:knownFonts="1">
    <font>
      <sz val="10"/>
      <name val="Arial"/>
    </font>
    <font>
      <sz val="10"/>
      <name val="Arial"/>
      <family val="2"/>
    </font>
    <font>
      <b/>
      <i/>
      <sz val="16"/>
      <name val="Helv"/>
    </font>
    <font>
      <sz val="8"/>
      <name val="Arial"/>
      <family val="2"/>
    </font>
    <font>
      <i/>
      <sz val="14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sz val="14"/>
      <name val="Arial Narrow"/>
      <family val="2"/>
    </font>
    <font>
      <sz val="28"/>
      <name val="Arial Narrow"/>
      <family val="2"/>
    </font>
    <font>
      <b/>
      <sz val="8"/>
      <name val="Arial Narrow"/>
      <family val="2"/>
    </font>
    <font>
      <sz val="9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6" fontId="2" fillId="0" borderId="0"/>
    <xf numFmtId="0" fontId="12" fillId="0" borderId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9" fillId="0" borderId="0" xfId="0" applyFont="1"/>
    <xf numFmtId="0" fontId="0" fillId="0" borderId="5" xfId="0" applyBorder="1"/>
    <xf numFmtId="0" fontId="1" fillId="0" borderId="0" xfId="0" applyFont="1"/>
    <xf numFmtId="164" fontId="8" fillId="0" borderId="0" xfId="0" applyNumberFormat="1" applyFont="1"/>
    <xf numFmtId="164" fontId="8" fillId="2" borderId="3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11" fillId="0" borderId="0" xfId="2" applyFont="1"/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/>
    <xf numFmtId="0" fontId="11" fillId="2" borderId="0" xfId="2" applyFont="1" applyFill="1"/>
    <xf numFmtId="0" fontId="13" fillId="2" borderId="0" xfId="2" applyFont="1" applyFill="1"/>
    <xf numFmtId="0" fontId="11" fillId="2" borderId="0" xfId="2" applyFont="1" applyFill="1" applyAlignment="1">
      <alignment horizontal="left"/>
    </xf>
    <xf numFmtId="0" fontId="13" fillId="2" borderId="0" xfId="2" applyFont="1" applyFill="1" applyAlignment="1">
      <alignment horizontal="left"/>
    </xf>
    <xf numFmtId="0" fontId="11" fillId="3" borderId="0" xfId="2" applyFont="1" applyFill="1" applyAlignment="1">
      <alignment horizontal="left"/>
    </xf>
    <xf numFmtId="0" fontId="11" fillId="3" borderId="0" xfId="2" applyFont="1" applyFill="1"/>
    <xf numFmtId="0" fontId="13" fillId="3" borderId="0" xfId="2" applyFont="1" applyFill="1"/>
    <xf numFmtId="0" fontId="11" fillId="4" borderId="0" xfId="2" applyFont="1" applyFill="1" applyAlignment="1">
      <alignment horizontal="left"/>
    </xf>
    <xf numFmtId="0" fontId="11" fillId="4" borderId="0" xfId="2" applyFont="1" applyFill="1"/>
    <xf numFmtId="0" fontId="13" fillId="4" borderId="0" xfId="2" applyFont="1" applyFill="1"/>
    <xf numFmtId="0" fontId="19" fillId="2" borderId="0" xfId="2" applyFont="1" applyFill="1" applyAlignment="1">
      <alignment horizontal="left"/>
    </xf>
    <xf numFmtId="0" fontId="19" fillId="4" borderId="0" xfId="2" applyFont="1" applyFill="1"/>
    <xf numFmtId="0" fontId="19" fillId="0" borderId="0" xfId="2" applyFont="1" applyAlignment="1">
      <alignment horizontal="left"/>
    </xf>
    <xf numFmtId="0" fontId="19" fillId="0" borderId="0" xfId="2" applyFont="1"/>
    <xf numFmtId="0" fontId="11" fillId="5" borderId="0" xfId="2" applyFont="1" applyFill="1"/>
    <xf numFmtId="0" fontId="11" fillId="5" borderId="0" xfId="2" applyFont="1" applyFill="1" applyAlignment="1">
      <alignment horizontal="left"/>
    </xf>
    <xf numFmtId="0" fontId="13" fillId="5" borderId="0" xfId="2" applyFont="1" applyFill="1"/>
    <xf numFmtId="0" fontId="16" fillId="0" borderId="0" xfId="2" applyFont="1"/>
    <xf numFmtId="0" fontId="12" fillId="0" borderId="0" xfId="2"/>
    <xf numFmtId="0" fontId="4" fillId="0" borderId="0" xfId="2" applyFont="1"/>
    <xf numFmtId="0" fontId="3" fillId="0" borderId="0" xfId="2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right"/>
    </xf>
    <xf numFmtId="0" fontId="8" fillId="0" borderId="0" xfId="2" applyFont="1"/>
    <xf numFmtId="0" fontId="7" fillId="0" borderId="3" xfId="2" applyFont="1" applyBorder="1" applyAlignment="1">
      <alignment horizontal="center" vertical="center"/>
    </xf>
    <xf numFmtId="0" fontId="7" fillId="0" borderId="0" xfId="2" applyFont="1"/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/>
    </xf>
    <xf numFmtId="164" fontId="8" fillId="0" borderId="3" xfId="2" applyNumberFormat="1" applyFont="1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164" fontId="8" fillId="0" borderId="0" xfId="2" applyNumberFormat="1" applyFont="1"/>
    <xf numFmtId="0" fontId="8" fillId="0" borderId="3" xfId="2" applyFont="1" applyBorder="1" applyAlignment="1">
      <alignment horizontal="left" vertical="center"/>
    </xf>
    <xf numFmtId="0" fontId="8" fillId="0" borderId="7" xfId="2" quotePrefix="1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8" fillId="0" borderId="0" xfId="2" applyFont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12" fillId="0" borderId="7" xfId="2" applyBorder="1"/>
    <xf numFmtId="164" fontId="8" fillId="2" borderId="3" xfId="2" applyNumberFormat="1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/>
    </xf>
    <xf numFmtId="0" fontId="18" fillId="6" borderId="6" xfId="2" applyFont="1" applyFill="1" applyBorder="1" applyAlignment="1">
      <alignment horizontal="right"/>
    </xf>
    <xf numFmtId="165" fontId="8" fillId="6" borderId="3" xfId="2" applyNumberFormat="1" applyFont="1" applyFill="1" applyBorder="1" applyAlignment="1">
      <alignment horizontal="center" vertical="center" wrapText="1"/>
    </xf>
    <xf numFmtId="10" fontId="8" fillId="6" borderId="8" xfId="2" applyNumberFormat="1" applyFont="1" applyFill="1" applyBorder="1" applyAlignment="1">
      <alignment horizontal="center" vertical="center" wrapText="1"/>
    </xf>
    <xf numFmtId="0" fontId="8" fillId="0" borderId="0" xfId="2" quotePrefix="1" applyFont="1" applyAlignment="1">
      <alignment horizontal="center" vertical="center"/>
    </xf>
    <xf numFmtId="0" fontId="18" fillId="6" borderId="9" xfId="2" applyFont="1" applyFill="1" applyBorder="1" applyAlignment="1">
      <alignment horizontal="right"/>
    </xf>
    <xf numFmtId="10" fontId="8" fillId="6" borderId="10" xfId="2" applyNumberFormat="1" applyFont="1" applyFill="1" applyBorder="1" applyAlignment="1">
      <alignment horizontal="center" vertical="center" wrapText="1"/>
    </xf>
    <xf numFmtId="0" fontId="12" fillId="0" borderId="5" xfId="2" applyBorder="1"/>
    <xf numFmtId="0" fontId="10" fillId="0" borderId="0" xfId="2" applyFont="1"/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3" fillId="0" borderId="6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2" fontId="17" fillId="0" borderId="0" xfId="2" applyNumberFormat="1" applyFont="1" applyAlignment="1">
      <alignment horizontal="left" vertical="center" wrapText="1"/>
    </xf>
    <xf numFmtId="0" fontId="8" fillId="0" borderId="1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</cellXfs>
  <cellStyles count="3">
    <cellStyle name="Normal" xfId="0" builtinId="0"/>
    <cellStyle name="Normal - Style1" xfId="1" xr:uid="{00000000-0005-0000-0000-000001000000}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988</xdr:row>
      <xdr:rowOff>1</xdr:rowOff>
    </xdr:from>
    <xdr:to>
      <xdr:col>3</xdr:col>
      <xdr:colOff>262190</xdr:colOff>
      <xdr:row>995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0987BC5-2065-6A4B-5B61-BF1A7D029F1A}"/>
            </a:ext>
          </a:extLst>
        </xdr:cNvPr>
        <xdr:cNvSpPr txBox="1">
          <a:spLocks noChangeArrowheads="1"/>
        </xdr:cNvSpPr>
      </xdr:nvSpPr>
      <xdr:spPr bwMode="auto">
        <a:xfrm>
          <a:off x="0" y="122590561"/>
          <a:ext cx="4010025" cy="1120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Nota: Berkuatkuasa April 2006, berikutan daripada pengelasan semula  Sistem Statistik Institusi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Perbankan (FISS), pinjaman/pembiayaan mengikut sektor ekonomi/industri  meliputi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pelanggan bukan isirumah, manakala pinjaman mengikut tujuan pula meliputi pinjaman kepada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semua pelanggan.  Oleh itu, pinjaman kepada bukan isirumah akan ditunjukkan dalam sektor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ekonomi/industri </a:t>
          </a:r>
          <a:r>
            <a:rPr lang="en-GB" sz="650" u="sng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dan</a:t>
          </a: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tujuan.  Pinjaman mengikut sektor (sektor ekonomi/industri + sektor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isirumah = Pinjaman mengikut tujuan (Jumlah pinjaman).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1 Termasuk pinjaman untuk tujuan penggabungan dan pengambilalihan</a:t>
          </a:r>
          <a:endParaRPr lang="en-MY" sz="1200">
            <a:effectLst/>
            <a:latin typeface="Times New Roman"/>
            <a:ea typeface="Times New Roman"/>
          </a:endParaRPr>
        </a:p>
        <a:p>
          <a:pPr marL="228600" marR="0">
            <a:spcBef>
              <a:spcPts val="0"/>
            </a:spcBef>
            <a:spcAft>
              <a:spcPts val="0"/>
            </a:spcAft>
          </a:pP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  <xdr:twoCellAnchor>
    <xdr:from>
      <xdr:col>9</xdr:col>
      <xdr:colOff>0</xdr:colOff>
      <xdr:row>988</xdr:row>
      <xdr:rowOff>0</xdr:rowOff>
    </xdr:from>
    <xdr:to>
      <xdr:col>14</xdr:col>
      <xdr:colOff>50800</xdr:colOff>
      <xdr:row>995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801DF55-67CF-EA66-C32D-CCC28719BEA5}"/>
            </a:ext>
          </a:extLst>
        </xdr:cNvPr>
        <xdr:cNvSpPr txBox="1">
          <a:spLocks noChangeArrowheads="1"/>
        </xdr:cNvSpPr>
      </xdr:nvSpPr>
      <xdr:spPr bwMode="auto">
        <a:xfrm>
          <a:off x="9753600" y="122590560"/>
          <a:ext cx="3968115" cy="1083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Notes   With effect from April 2006, following reclassifications under the Financial Institutions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Statistical System (FISS), loans/financing by economic sector/industry encompasses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non-household customers while loans by purpose encompasses loans to all customers.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Therefore, a loan to a non-household customer will be reflected in both economic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sector/industry and purpose.  Loans by sector (economic sector/industry + household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sector) = Loans by purpose (Total loans).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1 Includes loans for purpose of mergers and acquisition</a:t>
          </a:r>
          <a:endParaRPr lang="en-MY" sz="1200">
            <a:effectLst/>
            <a:latin typeface="Times New Roman"/>
            <a:ea typeface="Times New Roman"/>
          </a:endParaRPr>
        </a:p>
        <a:p>
          <a:pPr marL="342900" marR="0" indent="-114300">
            <a:lnSpc>
              <a:spcPts val="1300"/>
            </a:lnSpc>
            <a:spcBef>
              <a:spcPts val="0"/>
            </a:spcBef>
            <a:spcAft>
              <a:spcPts val="0"/>
            </a:spcAft>
          </a:pP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lnSpc>
              <a:spcPts val="1200"/>
            </a:lnSpc>
            <a:spcBef>
              <a:spcPts val="0"/>
            </a:spcBef>
            <a:spcAft>
              <a:spcPts val="0"/>
            </a:spcAft>
          </a:pPr>
          <a:r>
            <a:rPr lang="en-MY" sz="120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680</xdr:row>
      <xdr:rowOff>44450</xdr:rowOff>
    </xdr:from>
    <xdr:to>
      <xdr:col>3</xdr:col>
      <xdr:colOff>61574</xdr:colOff>
      <xdr:row>687</xdr:row>
      <xdr:rowOff>6761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FA6CA3-46F4-5DEE-7D03-678DB61982DF}"/>
            </a:ext>
          </a:extLst>
        </xdr:cNvPr>
        <xdr:cNvSpPr txBox="1">
          <a:spLocks noChangeArrowheads="1"/>
        </xdr:cNvSpPr>
      </xdr:nvSpPr>
      <xdr:spPr bwMode="auto">
        <a:xfrm>
          <a:off x="342900" y="10086975"/>
          <a:ext cx="3895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Nota: Berkuatkuasa April 2006, berikutan daripada pengelasan semula  Sistem Statistik Institusi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Perbankan (FISS), pinjaman/pembiayaan mengikut sektor ekonomi/industri  meliputi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pelanggan bukan isirumah, manakala pinjaman mengikut tujuan pula meliputi pinjaman kepada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semua pelanggan.  Oleh itu, pinjaman kepada bukan isirumah akan ditunjukkan dalam sektor </a:t>
          </a:r>
        </a:p>
        <a:p>
          <a:pPr algn="l" rtl="0">
            <a:lnSpc>
              <a:spcPts val="5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ekonomi/industri </a:t>
          </a:r>
          <a:r>
            <a:rPr lang="en-GB" sz="650" b="0" i="0" u="sng" strike="noStrike">
              <a:solidFill>
                <a:srgbClr val="000000"/>
              </a:solidFill>
              <a:latin typeface="Arial Narrow"/>
            </a:rPr>
            <a:t>dan</a:t>
          </a:r>
          <a:r>
            <a:rPr lang="en-GB" sz="650" b="0" i="0" strike="noStrike">
              <a:solidFill>
                <a:srgbClr val="000000"/>
              </a:solidFill>
              <a:latin typeface="Arial Narrow"/>
            </a:rPr>
            <a:t> tujuan.  Pinjaman mengikut sektor (sektor ekonomi/industri + sektor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isirumah = Pinjaman mengikut tujuan (Jumlah pinjaman).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1 Termasuk pinjaman untuk tujuan penggabungan dan pengambilalihan</a:t>
          </a:r>
        </a:p>
      </xdr:txBody>
    </xdr:sp>
    <xdr:clientData/>
  </xdr:twoCellAnchor>
  <xdr:twoCellAnchor editAs="oneCell">
    <xdr:from>
      <xdr:col>9</xdr:col>
      <xdr:colOff>267970</xdr:colOff>
      <xdr:row>680</xdr:row>
      <xdr:rowOff>44450</xdr:rowOff>
    </xdr:from>
    <xdr:to>
      <xdr:col>15</xdr:col>
      <xdr:colOff>188641</xdr:colOff>
      <xdr:row>687</xdr:row>
      <xdr:rowOff>96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54E50AC-3757-F38B-CCD9-26670387E8A7}"/>
            </a:ext>
          </a:extLst>
        </xdr:cNvPr>
        <xdr:cNvSpPr txBox="1">
          <a:spLocks noChangeArrowheads="1"/>
        </xdr:cNvSpPr>
      </xdr:nvSpPr>
      <xdr:spPr bwMode="auto">
        <a:xfrm>
          <a:off x="8810625" y="10086975"/>
          <a:ext cx="38481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Notes   With effect from April 2006, following reclassifications under the Financial Institutions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Statistical System (FISS), loans/financing by economic sector/industry encompasses 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non-household customers while loans by purpose encompasses loans to all customers.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Therefore, a loan to a non-household customer will be reflected in both economic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sector/industry and purpose.  Loans by sector (economic sector/industry + household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sector) = Loans by purpose (Total loans).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1 Includes loans for purpose of mergers and acquisition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680</xdr:row>
      <xdr:rowOff>44450</xdr:rowOff>
    </xdr:from>
    <xdr:to>
      <xdr:col>3</xdr:col>
      <xdr:colOff>61574</xdr:colOff>
      <xdr:row>687</xdr:row>
      <xdr:rowOff>6761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1BE552-2143-F7BC-4678-BA3BBCA5C92A}"/>
            </a:ext>
          </a:extLst>
        </xdr:cNvPr>
        <xdr:cNvSpPr txBox="1">
          <a:spLocks noChangeArrowheads="1"/>
        </xdr:cNvSpPr>
      </xdr:nvSpPr>
      <xdr:spPr bwMode="auto">
        <a:xfrm>
          <a:off x="342900" y="10086975"/>
          <a:ext cx="38957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Nota: Berkuatkuasa April 2006, berikutan daripada pengelasan semula  Sistem Statistik Institusi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Perbankan (FISS), pinjaman/pembiayaan mengikut sektor ekonomi/industri  meliputi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pelanggan bukan isirumah, manakala pinjaman mengikut tujuan pula meliputi pinjaman kepada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semua pelanggan.  Oleh itu, pinjaman kepada bukan isirumah akan ditunjukkan dalam sektor </a:t>
          </a:r>
        </a:p>
        <a:p>
          <a:pPr algn="l" rtl="0">
            <a:lnSpc>
              <a:spcPts val="5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ekonomi/industri </a:t>
          </a:r>
          <a:r>
            <a:rPr lang="en-GB" sz="650" b="0" i="0" u="sng" strike="noStrike">
              <a:solidFill>
                <a:srgbClr val="000000"/>
              </a:solidFill>
              <a:latin typeface="Arial Narrow"/>
            </a:rPr>
            <a:t>dan</a:t>
          </a:r>
          <a:r>
            <a:rPr lang="en-GB" sz="650" b="0" i="0" strike="noStrike">
              <a:solidFill>
                <a:srgbClr val="000000"/>
              </a:solidFill>
              <a:latin typeface="Arial Narrow"/>
            </a:rPr>
            <a:t> tujuan.  Pinjaman mengikut sektor (sektor ekonomi/industri + sektor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isirumah = Pinjaman mengikut tujuan (Jumlah pinjaman).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1 Termasuk pinjaman untuk tujuan penggabungan dan pengambilalihan</a:t>
          </a:r>
        </a:p>
      </xdr:txBody>
    </xdr:sp>
    <xdr:clientData/>
  </xdr:twoCellAnchor>
  <xdr:twoCellAnchor editAs="oneCell">
    <xdr:from>
      <xdr:col>9</xdr:col>
      <xdr:colOff>267970</xdr:colOff>
      <xdr:row>680</xdr:row>
      <xdr:rowOff>44450</xdr:rowOff>
    </xdr:from>
    <xdr:to>
      <xdr:col>15</xdr:col>
      <xdr:colOff>188641</xdr:colOff>
      <xdr:row>687</xdr:row>
      <xdr:rowOff>96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14D5F8C-4E6D-1640-B522-E14796678516}"/>
            </a:ext>
          </a:extLst>
        </xdr:cNvPr>
        <xdr:cNvSpPr txBox="1">
          <a:spLocks noChangeArrowheads="1"/>
        </xdr:cNvSpPr>
      </xdr:nvSpPr>
      <xdr:spPr bwMode="auto">
        <a:xfrm>
          <a:off x="8810625" y="10086975"/>
          <a:ext cx="38481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Notes   With effect from April 2006, following reclassifications under the Financial Institutions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Statistical System (FISS), loans/financing by economic sector/industry encompasses 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non-household customers while loans by purpose encompasses loans to all customers.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Therefore, a loan to a non-household customer will be reflected in both economic</a:t>
          </a:r>
        </a:p>
        <a:p>
          <a:pPr algn="l" rtl="0"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sector/industry and purpose.  Loans by sector (economic sector/industry + household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  sector) = Loans by purpose (Total loans).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1" strike="noStrike">
              <a:solidFill>
                <a:srgbClr val="000000"/>
              </a:solidFill>
              <a:latin typeface="Arial Narrow"/>
            </a:rPr>
            <a:t>            1 Includes loans for purpose of mergers and acquisition</a:t>
          </a:r>
        </a:p>
        <a:p>
          <a:pPr algn="l" rtl="0">
            <a:lnSpc>
              <a:spcPts val="600"/>
            </a:lnSpc>
            <a:defRPr sz="1000"/>
          </a:pPr>
          <a:endParaRPr lang="en-GB" sz="650" b="0" i="1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R993"/>
  <sheetViews>
    <sheetView tabSelected="1" topLeftCell="A566" zoomScaleNormal="100" zoomScaleSheetLayoutView="100" workbookViewId="0">
      <selection activeCell="A961" sqref="A961"/>
    </sheetView>
  </sheetViews>
  <sheetFormatPr defaultColWidth="9.1796875" defaultRowHeight="12.5" x14ac:dyDescent="0.25"/>
  <cols>
    <col min="1" max="1" width="8.1796875" customWidth="1"/>
    <col min="2" max="2" width="5" customWidth="1"/>
    <col min="3" max="3" width="39.453125" customWidth="1"/>
    <col min="4" max="4" width="14.54296875" customWidth="1"/>
    <col min="5" max="5" width="15" customWidth="1"/>
    <col min="6" max="6" width="15.81640625" customWidth="1"/>
    <col min="7" max="7" width="12.54296875" customWidth="1"/>
    <col min="8" max="8" width="12.453125" customWidth="1"/>
    <col min="9" max="9" width="18.81640625" customWidth="1"/>
    <col min="10" max="10" width="10.453125" bestFit="1" customWidth="1"/>
    <col min="11" max="11" width="9.453125" customWidth="1"/>
    <col min="12" max="12" width="15.453125" customWidth="1"/>
    <col min="13" max="13" width="11.453125" customWidth="1"/>
    <col min="14" max="14" width="10.453125" customWidth="1"/>
    <col min="15" max="15" width="13.1796875" customWidth="1"/>
    <col min="16" max="16" width="13.453125" customWidth="1"/>
    <col min="17" max="18" width="9.1796875" style="13"/>
  </cols>
  <sheetData>
    <row r="1" spans="1:18" ht="18" customHeight="1" x14ac:dyDescent="0.4">
      <c r="A1" s="90" t="s">
        <v>88</v>
      </c>
      <c r="B1" s="91"/>
      <c r="C1" s="16" t="s">
        <v>70</v>
      </c>
      <c r="D1" s="16"/>
      <c r="E1" s="13"/>
      <c r="F1" s="13"/>
      <c r="G1" s="13"/>
      <c r="H1" s="13"/>
      <c r="I1" s="13"/>
    </row>
    <row r="2" spans="1:18" ht="18" customHeight="1" x14ac:dyDescent="0.4">
      <c r="A2" s="91"/>
      <c r="B2" s="91"/>
      <c r="C2" s="1" t="s">
        <v>71</v>
      </c>
      <c r="D2" s="1"/>
    </row>
    <row r="3" spans="1:18" s="2" customFormat="1" ht="11" thickBot="1" x14ac:dyDescent="0.3">
      <c r="J3" s="3"/>
      <c r="P3" s="4" t="s">
        <v>45</v>
      </c>
    </row>
    <row r="4" spans="1:18" s="5" customFormat="1" ht="31.5" customHeight="1" x14ac:dyDescent="0.25">
      <c r="A4" s="98" t="s">
        <v>78</v>
      </c>
      <c r="B4" s="98"/>
      <c r="C4" s="86" t="s">
        <v>0</v>
      </c>
      <c r="D4" s="88" t="s">
        <v>1</v>
      </c>
      <c r="E4" s="88" t="s">
        <v>2</v>
      </c>
      <c r="F4" s="88" t="s">
        <v>3</v>
      </c>
      <c r="G4" s="88" t="s">
        <v>4</v>
      </c>
      <c r="H4" s="88" t="s">
        <v>5</v>
      </c>
      <c r="I4" s="88" t="s">
        <v>6</v>
      </c>
      <c r="J4" s="88" t="s">
        <v>7</v>
      </c>
      <c r="K4" s="88" t="s">
        <v>8</v>
      </c>
      <c r="L4" s="88" t="s">
        <v>9</v>
      </c>
      <c r="M4" s="88" t="s">
        <v>10</v>
      </c>
      <c r="N4" s="88" t="s">
        <v>11</v>
      </c>
      <c r="O4" s="88" t="s">
        <v>72</v>
      </c>
      <c r="P4" s="102" t="s">
        <v>12</v>
      </c>
    </row>
    <row r="5" spans="1:18" s="5" customFormat="1" ht="18.75" customHeight="1" x14ac:dyDescent="0.25">
      <c r="A5" s="99"/>
      <c r="B5" s="99"/>
      <c r="C5" s="87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103"/>
    </row>
    <row r="6" spans="1:18" s="6" customFormat="1" ht="35.15" customHeight="1" x14ac:dyDescent="0.25">
      <c r="A6" s="92" t="s">
        <v>79</v>
      </c>
      <c r="B6" s="92"/>
      <c r="C6" s="94" t="s">
        <v>13</v>
      </c>
      <c r="D6" s="96" t="s">
        <v>14</v>
      </c>
      <c r="E6" s="96" t="s">
        <v>15</v>
      </c>
      <c r="F6" s="96" t="s">
        <v>16</v>
      </c>
      <c r="G6" s="96" t="s">
        <v>17</v>
      </c>
      <c r="H6" s="96" t="s">
        <v>18</v>
      </c>
      <c r="I6" s="96" t="s">
        <v>19</v>
      </c>
      <c r="J6" s="96" t="s">
        <v>20</v>
      </c>
      <c r="K6" s="96" t="s">
        <v>21</v>
      </c>
      <c r="L6" s="96" t="s">
        <v>22</v>
      </c>
      <c r="M6" s="96" t="s">
        <v>23</v>
      </c>
      <c r="N6" s="96" t="s">
        <v>24</v>
      </c>
      <c r="O6" s="96" t="s">
        <v>73</v>
      </c>
      <c r="P6" s="100" t="s">
        <v>25</v>
      </c>
      <c r="Q6" s="5"/>
      <c r="R6" s="5"/>
    </row>
    <row r="7" spans="1:18" s="6" customFormat="1" ht="15" customHeight="1" x14ac:dyDescent="0.25">
      <c r="A7" s="93"/>
      <c r="B7" s="93"/>
      <c r="C7" s="95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101"/>
      <c r="Q7" s="5"/>
      <c r="R7" s="5"/>
    </row>
    <row r="8" spans="1:18" s="6" customFormat="1" ht="6.75" customHeight="1" x14ac:dyDescent="0.25">
      <c r="A8" s="82"/>
      <c r="B8" s="81"/>
      <c r="C8" s="1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5"/>
      <c r="R8" s="5"/>
    </row>
    <row r="9" spans="1:18" s="6" customFormat="1" ht="12.75" customHeight="1" x14ac:dyDescent="0.25">
      <c r="A9" s="82"/>
      <c r="B9" s="81"/>
      <c r="C9" s="18" t="s">
        <v>82</v>
      </c>
      <c r="D9" s="9">
        <v>1459.6949999999999</v>
      </c>
      <c r="E9" s="9">
        <v>3850.1489999999999</v>
      </c>
      <c r="F9" s="9">
        <v>3771.252</v>
      </c>
      <c r="G9" s="9">
        <v>3357.3249999999998</v>
      </c>
      <c r="H9" s="9">
        <v>1225.1590000000001</v>
      </c>
      <c r="I9" s="9">
        <v>263.30700000000002</v>
      </c>
      <c r="J9" s="9">
        <v>670.33600000000001</v>
      </c>
      <c r="K9" s="9">
        <v>1193.5650000000001</v>
      </c>
      <c r="L9" s="9">
        <v>0.58799999999999997</v>
      </c>
      <c r="M9" s="9">
        <v>248.005</v>
      </c>
      <c r="N9" s="9">
        <v>4737.9030000000002</v>
      </c>
      <c r="O9" s="9">
        <v>1858.761</v>
      </c>
      <c r="P9" s="10">
        <v>18864.793000000001</v>
      </c>
      <c r="Q9" s="14"/>
      <c r="R9" s="14"/>
    </row>
    <row r="10" spans="1:18" s="6" customFormat="1" ht="12.75" customHeight="1" x14ac:dyDescent="0.25">
      <c r="A10" s="82"/>
      <c r="B10" s="81"/>
      <c r="C10" s="19" t="s">
        <v>74</v>
      </c>
      <c r="D10" s="9">
        <v>35.957000000000001</v>
      </c>
      <c r="E10" s="9">
        <v>0.40899999999999997</v>
      </c>
      <c r="F10" s="9">
        <v>0.40899999999999997</v>
      </c>
      <c r="G10" s="9">
        <v>0.115</v>
      </c>
      <c r="H10" s="9">
        <v>27.3</v>
      </c>
      <c r="I10" s="9">
        <v>166</v>
      </c>
      <c r="J10" s="9">
        <v>0.15</v>
      </c>
      <c r="K10" s="9">
        <v>0</v>
      </c>
      <c r="L10" s="9">
        <v>0</v>
      </c>
      <c r="M10" s="9">
        <v>0</v>
      </c>
      <c r="N10" s="9">
        <v>196.78700000000001</v>
      </c>
      <c r="O10" s="9">
        <v>148.5</v>
      </c>
      <c r="P10" s="10">
        <v>575.21799999999996</v>
      </c>
      <c r="Q10" s="14"/>
      <c r="R10" s="14"/>
    </row>
    <row r="11" spans="1:18" s="11" customFormat="1" ht="12.75" customHeight="1" x14ac:dyDescent="0.3">
      <c r="A11" s="83">
        <v>2006</v>
      </c>
      <c r="B11" s="79">
        <v>1</v>
      </c>
      <c r="C11" s="18" t="s">
        <v>75</v>
      </c>
      <c r="D11" s="9">
        <v>1495.652</v>
      </c>
      <c r="E11" s="9">
        <v>3850.558</v>
      </c>
      <c r="F11" s="9">
        <v>3771.6610000000001</v>
      </c>
      <c r="G11" s="9">
        <v>3357.44</v>
      </c>
      <c r="H11" s="9">
        <v>1252.4590000000001</v>
      </c>
      <c r="I11" s="9">
        <v>429.30700000000002</v>
      </c>
      <c r="J11" s="9">
        <v>670.48599999999999</v>
      </c>
      <c r="K11" s="9">
        <v>1193.5650000000001</v>
      </c>
      <c r="L11" s="9">
        <v>0.58799999999999997</v>
      </c>
      <c r="M11" s="9">
        <v>248.005</v>
      </c>
      <c r="N11" s="9">
        <v>4934.6899999999996</v>
      </c>
      <c r="O11" s="9">
        <v>2007.261</v>
      </c>
      <c r="P11" s="10">
        <v>19440.010999999999</v>
      </c>
      <c r="Q11" s="14"/>
      <c r="R11" s="14"/>
    </row>
    <row r="12" spans="1:18" s="11" customFormat="1" ht="6.75" customHeight="1" x14ac:dyDescent="0.3">
      <c r="A12" s="83"/>
      <c r="B12" s="79"/>
      <c r="C12" s="18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8" s="11" customFormat="1" ht="12.75" customHeight="1" x14ac:dyDescent="0.3">
      <c r="A13" s="83"/>
      <c r="B13" s="79"/>
      <c r="C13" s="18" t="s">
        <v>82</v>
      </c>
      <c r="D13" s="9">
        <v>717.78499999999997</v>
      </c>
      <c r="E13" s="9">
        <v>3327.8130000000001</v>
      </c>
      <c r="F13" s="9">
        <v>3211.2640000000001</v>
      </c>
      <c r="G13" s="9">
        <v>3202.3389999999999</v>
      </c>
      <c r="H13" s="9">
        <v>1717.3579999999999</v>
      </c>
      <c r="I13" s="9">
        <v>383.69</v>
      </c>
      <c r="J13" s="9">
        <v>566.94899999999996</v>
      </c>
      <c r="K13" s="9">
        <v>1054.317</v>
      </c>
      <c r="L13" s="9">
        <v>0.98299999999999998</v>
      </c>
      <c r="M13" s="9">
        <v>437.52800000000002</v>
      </c>
      <c r="N13" s="9">
        <v>7129.415</v>
      </c>
      <c r="O13" s="9">
        <v>1701.1790000000001</v>
      </c>
      <c r="P13" s="10">
        <v>20239.356</v>
      </c>
      <c r="Q13" s="14"/>
      <c r="R13" s="14"/>
    </row>
    <row r="14" spans="1:18" s="11" customFormat="1" ht="12.75" customHeight="1" x14ac:dyDescent="0.3">
      <c r="A14" s="83"/>
      <c r="B14" s="79"/>
      <c r="C14" s="19" t="s">
        <v>74</v>
      </c>
      <c r="D14" s="9">
        <v>28.27</v>
      </c>
      <c r="E14" s="9">
        <v>0.39700000000000002</v>
      </c>
      <c r="F14" s="9">
        <v>0.38600000000000001</v>
      </c>
      <c r="G14" s="9">
        <v>0.54500000000000004</v>
      </c>
      <c r="H14" s="9">
        <v>6.6</v>
      </c>
      <c r="I14" s="9">
        <v>0</v>
      </c>
      <c r="J14" s="9">
        <v>1.2999999999999999E-2</v>
      </c>
      <c r="K14" s="9">
        <v>0</v>
      </c>
      <c r="L14" s="9">
        <v>0</v>
      </c>
      <c r="M14" s="9">
        <v>0</v>
      </c>
      <c r="N14" s="9">
        <v>120.005</v>
      </c>
      <c r="O14" s="9">
        <v>700</v>
      </c>
      <c r="P14" s="10">
        <v>855.83</v>
      </c>
      <c r="Q14" s="14"/>
      <c r="R14" s="14"/>
    </row>
    <row r="15" spans="1:18" s="11" customFormat="1" ht="12.75" customHeight="1" x14ac:dyDescent="0.3">
      <c r="A15" s="83"/>
      <c r="B15" s="79">
        <v>2</v>
      </c>
      <c r="C15" s="18" t="s">
        <v>75</v>
      </c>
      <c r="D15" s="9">
        <v>746.05499999999995</v>
      </c>
      <c r="E15" s="9">
        <v>3328.21</v>
      </c>
      <c r="F15" s="9">
        <v>3211.65</v>
      </c>
      <c r="G15" s="9">
        <v>3202.884</v>
      </c>
      <c r="H15" s="9">
        <v>1723.9580000000001</v>
      </c>
      <c r="I15" s="9">
        <v>383.69</v>
      </c>
      <c r="J15" s="9">
        <v>566.96199999999999</v>
      </c>
      <c r="K15" s="9">
        <v>1054.317</v>
      </c>
      <c r="L15" s="9">
        <v>0.98299999999999998</v>
      </c>
      <c r="M15" s="9">
        <v>437.52800000000002</v>
      </c>
      <c r="N15" s="9">
        <v>7249.42</v>
      </c>
      <c r="O15" s="9">
        <v>2401.1790000000001</v>
      </c>
      <c r="P15" s="10">
        <v>21095.186000000002</v>
      </c>
      <c r="Q15" s="14"/>
      <c r="R15" s="14"/>
    </row>
    <row r="16" spans="1:18" s="11" customFormat="1" ht="6.75" customHeight="1" x14ac:dyDescent="0.3">
      <c r="A16" s="83"/>
      <c r="B16" s="79"/>
      <c r="C16" s="1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8" s="11" customFormat="1" ht="12.75" customHeight="1" x14ac:dyDescent="0.3">
      <c r="A17" s="83"/>
      <c r="B17" s="79"/>
      <c r="C17" s="18" t="s">
        <v>82</v>
      </c>
      <c r="D17" s="9">
        <v>762.37599999999998</v>
      </c>
      <c r="E17" s="9">
        <v>4550.3140000000003</v>
      </c>
      <c r="F17" s="9">
        <v>4446.7110000000002</v>
      </c>
      <c r="G17" s="9">
        <v>5019.3010000000004</v>
      </c>
      <c r="H17" s="9">
        <v>1941.279</v>
      </c>
      <c r="I17" s="9">
        <v>424.79899999999998</v>
      </c>
      <c r="J17" s="9">
        <v>1048.2919999999999</v>
      </c>
      <c r="K17" s="9">
        <v>1644.0160000000001</v>
      </c>
      <c r="L17" s="9">
        <v>2.8260000000000001</v>
      </c>
      <c r="M17" s="9">
        <v>1008.658</v>
      </c>
      <c r="N17" s="9">
        <v>8596.8410000000003</v>
      </c>
      <c r="O17" s="9">
        <v>2188.4490000000001</v>
      </c>
      <c r="P17" s="10">
        <v>27187.151000000002</v>
      </c>
      <c r="Q17" s="14"/>
      <c r="R17" s="14"/>
    </row>
    <row r="18" spans="1:18" s="11" customFormat="1" ht="12.75" customHeight="1" x14ac:dyDescent="0.3">
      <c r="A18" s="83"/>
      <c r="B18" s="79"/>
      <c r="C18" s="19" t="s">
        <v>74</v>
      </c>
      <c r="D18" s="9">
        <v>67.052000000000007</v>
      </c>
      <c r="E18" s="9">
        <v>1.3939999999999999</v>
      </c>
      <c r="F18" s="9">
        <v>1.3</v>
      </c>
      <c r="G18" s="9">
        <v>2.149</v>
      </c>
      <c r="H18" s="9">
        <v>3</v>
      </c>
      <c r="I18" s="9">
        <v>0</v>
      </c>
      <c r="J18" s="9">
        <v>6.4180000000000001</v>
      </c>
      <c r="K18" s="9">
        <v>0</v>
      </c>
      <c r="L18" s="9">
        <v>0</v>
      </c>
      <c r="M18" s="9">
        <v>0</v>
      </c>
      <c r="N18" s="9">
        <v>481.86900000000003</v>
      </c>
      <c r="O18" s="9">
        <v>479</v>
      </c>
      <c r="P18" s="10">
        <v>1040.8820000000001</v>
      </c>
      <c r="Q18" s="14"/>
      <c r="R18" s="14"/>
    </row>
    <row r="19" spans="1:18" s="11" customFormat="1" ht="12.75" customHeight="1" x14ac:dyDescent="0.3">
      <c r="A19" s="83"/>
      <c r="B19" s="79">
        <v>3</v>
      </c>
      <c r="C19" s="18" t="s">
        <v>75</v>
      </c>
      <c r="D19" s="9">
        <v>829.428</v>
      </c>
      <c r="E19" s="9">
        <v>4551.7079999999996</v>
      </c>
      <c r="F19" s="9">
        <v>4448.0110000000004</v>
      </c>
      <c r="G19" s="9">
        <v>5021.45</v>
      </c>
      <c r="H19" s="9">
        <v>1944.279</v>
      </c>
      <c r="I19" s="9">
        <v>424.79899999999998</v>
      </c>
      <c r="J19" s="9">
        <v>1054.71</v>
      </c>
      <c r="K19" s="9">
        <v>1644.0160000000001</v>
      </c>
      <c r="L19" s="9">
        <v>2.8260000000000001</v>
      </c>
      <c r="M19" s="9">
        <v>1008.658</v>
      </c>
      <c r="N19" s="9">
        <v>9078.7099999999991</v>
      </c>
      <c r="O19" s="9">
        <v>2667.4490000000001</v>
      </c>
      <c r="P19" s="10">
        <v>28228.032999999999</v>
      </c>
      <c r="Q19" s="14"/>
      <c r="R19" s="14"/>
    </row>
    <row r="20" spans="1:18" s="11" customFormat="1" ht="6.75" customHeight="1" x14ac:dyDescent="0.3">
      <c r="A20" s="83"/>
      <c r="B20" s="79"/>
      <c r="C20" s="1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</row>
    <row r="21" spans="1:18" s="11" customFormat="1" ht="12.75" customHeight="1" x14ac:dyDescent="0.3">
      <c r="A21" s="83"/>
      <c r="B21" s="79"/>
      <c r="C21" s="18" t="s">
        <v>82</v>
      </c>
      <c r="D21" s="9">
        <v>858.82100000000003</v>
      </c>
      <c r="E21" s="9">
        <v>3270.9830000000002</v>
      </c>
      <c r="F21" s="9">
        <v>3164.877</v>
      </c>
      <c r="G21" s="9">
        <v>4209.4669999999996</v>
      </c>
      <c r="H21" s="9">
        <v>1372.04</v>
      </c>
      <c r="I21" s="9">
        <v>514.87800000000004</v>
      </c>
      <c r="J21" s="9">
        <v>979.19600000000003</v>
      </c>
      <c r="K21" s="9">
        <v>1517.07</v>
      </c>
      <c r="L21" s="9">
        <v>16.335000000000001</v>
      </c>
      <c r="M21" s="9">
        <v>419.04199999999997</v>
      </c>
      <c r="N21" s="9">
        <v>6286.1859999999997</v>
      </c>
      <c r="O21" s="9">
        <v>3496.7829999999999</v>
      </c>
      <c r="P21" s="10">
        <v>22940.800999999999</v>
      </c>
      <c r="Q21" s="14"/>
      <c r="R21" s="14"/>
    </row>
    <row r="22" spans="1:18" s="11" customFormat="1" ht="12.75" customHeight="1" x14ac:dyDescent="0.3">
      <c r="A22" s="83"/>
      <c r="B22" s="79"/>
      <c r="C22" s="19" t="s">
        <v>74</v>
      </c>
      <c r="D22" s="9">
        <v>36.392000000000003</v>
      </c>
      <c r="E22" s="9">
        <v>0.40600000000000003</v>
      </c>
      <c r="F22" s="9">
        <v>0.40300000000000002</v>
      </c>
      <c r="G22" s="9">
        <v>1.02</v>
      </c>
      <c r="H22" s="9">
        <v>15</v>
      </c>
      <c r="I22" s="9">
        <v>0</v>
      </c>
      <c r="J22" s="9">
        <v>95.231999999999999</v>
      </c>
      <c r="K22" s="9">
        <v>0</v>
      </c>
      <c r="L22" s="9">
        <v>0</v>
      </c>
      <c r="M22" s="9">
        <v>10</v>
      </c>
      <c r="N22" s="9">
        <v>94.24</v>
      </c>
      <c r="O22" s="9">
        <v>212.661</v>
      </c>
      <c r="P22" s="10">
        <v>464.95100000000002</v>
      </c>
      <c r="Q22" s="14"/>
      <c r="R22" s="14"/>
    </row>
    <row r="23" spans="1:18" s="11" customFormat="1" ht="12.75" customHeight="1" x14ac:dyDescent="0.3">
      <c r="A23" s="83"/>
      <c r="B23" s="79">
        <v>4</v>
      </c>
      <c r="C23" s="18" t="s">
        <v>75</v>
      </c>
      <c r="D23" s="9">
        <v>895.21299999999997</v>
      </c>
      <c r="E23" s="9">
        <v>3271.3890000000001</v>
      </c>
      <c r="F23" s="9">
        <v>3165.28</v>
      </c>
      <c r="G23" s="9">
        <v>4210.4870000000001</v>
      </c>
      <c r="H23" s="9">
        <v>1387.04</v>
      </c>
      <c r="I23" s="9">
        <v>514.87800000000004</v>
      </c>
      <c r="J23" s="9">
        <v>1074.4280000000001</v>
      </c>
      <c r="K23" s="9">
        <v>1517.07</v>
      </c>
      <c r="L23" s="9">
        <v>16.335000000000001</v>
      </c>
      <c r="M23" s="9">
        <v>429.04199999999997</v>
      </c>
      <c r="N23" s="9">
        <v>6380.4260000000004</v>
      </c>
      <c r="O23" s="9">
        <v>3709.444</v>
      </c>
      <c r="P23" s="10">
        <v>23405.752</v>
      </c>
      <c r="Q23" s="14"/>
      <c r="R23" s="14"/>
    </row>
    <row r="24" spans="1:18" s="11" customFormat="1" ht="6.75" customHeight="1" x14ac:dyDescent="0.3">
      <c r="A24" s="83"/>
      <c r="B24" s="79"/>
      <c r="C24" s="1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18" s="11" customFormat="1" ht="12.75" customHeight="1" x14ac:dyDescent="0.3">
      <c r="A25" s="83"/>
      <c r="B25" s="79"/>
      <c r="C25" s="18" t="s">
        <v>82</v>
      </c>
      <c r="D25" s="9">
        <v>1187.9190000000001</v>
      </c>
      <c r="E25" s="9">
        <v>3682.73</v>
      </c>
      <c r="F25" s="9">
        <v>3602.1019999999999</v>
      </c>
      <c r="G25" s="9">
        <v>4617.8760000000002</v>
      </c>
      <c r="H25" s="9">
        <v>2037.318</v>
      </c>
      <c r="I25" s="9">
        <v>384.79300000000001</v>
      </c>
      <c r="J25" s="9">
        <v>863.21299999999997</v>
      </c>
      <c r="K25" s="9">
        <v>1806.7090000000001</v>
      </c>
      <c r="L25" s="9">
        <v>19.82</v>
      </c>
      <c r="M25" s="9">
        <v>706.39700000000005</v>
      </c>
      <c r="N25" s="9">
        <v>8457.6029999999992</v>
      </c>
      <c r="O25" s="9">
        <v>3007.9110000000001</v>
      </c>
      <c r="P25" s="10">
        <v>26772.289000000001</v>
      </c>
      <c r="Q25" s="14"/>
      <c r="R25" s="14"/>
    </row>
    <row r="26" spans="1:18" s="11" customFormat="1" ht="12.75" customHeight="1" x14ac:dyDescent="0.3">
      <c r="A26" s="83"/>
      <c r="B26" s="79"/>
      <c r="C26" s="19" t="s">
        <v>74</v>
      </c>
      <c r="D26" s="9">
        <v>35.213000000000001</v>
      </c>
      <c r="E26" s="9">
        <v>1.198</v>
      </c>
      <c r="F26" s="9">
        <v>1.1930000000000001</v>
      </c>
      <c r="G26" s="9">
        <v>1.079</v>
      </c>
      <c r="H26" s="9">
        <v>225</v>
      </c>
      <c r="I26" s="9">
        <v>8</v>
      </c>
      <c r="J26" s="9">
        <v>2.0190000000000001</v>
      </c>
      <c r="K26" s="9">
        <v>0</v>
      </c>
      <c r="L26" s="9">
        <v>0</v>
      </c>
      <c r="M26" s="9">
        <v>0</v>
      </c>
      <c r="N26" s="9">
        <v>149.59899999999999</v>
      </c>
      <c r="O26" s="9">
        <v>85</v>
      </c>
      <c r="P26" s="10">
        <v>507.108</v>
      </c>
      <c r="Q26" s="14"/>
      <c r="R26" s="14"/>
    </row>
    <row r="27" spans="1:18" ht="12.75" customHeight="1" x14ac:dyDescent="0.25">
      <c r="A27" s="83"/>
      <c r="B27" s="79">
        <v>5</v>
      </c>
      <c r="C27" s="18" t="s">
        <v>75</v>
      </c>
      <c r="D27" s="9">
        <v>1223.1320000000001</v>
      </c>
      <c r="E27" s="9">
        <v>3683.9279999999999</v>
      </c>
      <c r="F27" s="9">
        <v>3603.2950000000001</v>
      </c>
      <c r="G27" s="9">
        <v>4618.9549999999999</v>
      </c>
      <c r="H27" s="9">
        <v>2262.3180000000002</v>
      </c>
      <c r="I27" s="9">
        <v>392.79300000000001</v>
      </c>
      <c r="J27" s="9">
        <v>865.23199999999997</v>
      </c>
      <c r="K27" s="9">
        <v>1806.7090000000001</v>
      </c>
      <c r="L27" s="9">
        <v>19.82</v>
      </c>
      <c r="M27" s="9">
        <v>706.39700000000005</v>
      </c>
      <c r="N27" s="9">
        <v>8607.2019999999993</v>
      </c>
      <c r="O27" s="9">
        <v>3092.9110000000001</v>
      </c>
      <c r="P27" s="10">
        <v>27279.397000000001</v>
      </c>
      <c r="Q27" s="14"/>
      <c r="R27" s="14"/>
    </row>
    <row r="28" spans="1:18" ht="6.75" customHeight="1" x14ac:dyDescent="0.3">
      <c r="A28" s="83"/>
      <c r="B28" s="79"/>
      <c r="C28" s="1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  <c r="Q28" s="11"/>
      <c r="R28" s="11"/>
    </row>
    <row r="29" spans="1:18" ht="12.75" customHeight="1" x14ac:dyDescent="0.25">
      <c r="A29" s="83"/>
      <c r="B29" s="79"/>
      <c r="C29" s="18" t="s">
        <v>82</v>
      </c>
      <c r="D29" s="9">
        <v>2373.692</v>
      </c>
      <c r="E29" s="9">
        <v>3639.0770000000002</v>
      </c>
      <c r="F29" s="9">
        <v>3530.172</v>
      </c>
      <c r="G29" s="9">
        <v>4802.6620000000003</v>
      </c>
      <c r="H29" s="9">
        <v>2273.2930000000001</v>
      </c>
      <c r="I29" s="9">
        <v>366.32799999999997</v>
      </c>
      <c r="J29" s="9">
        <v>807.04300000000001</v>
      </c>
      <c r="K29" s="9">
        <v>1795.731</v>
      </c>
      <c r="L29" s="9">
        <v>31.449000000000002</v>
      </c>
      <c r="M29" s="9">
        <v>540.774</v>
      </c>
      <c r="N29" s="9">
        <v>6786.9740000000002</v>
      </c>
      <c r="O29" s="9">
        <v>1715.261</v>
      </c>
      <c r="P29" s="10">
        <v>25132.284</v>
      </c>
      <c r="Q29" s="14"/>
      <c r="R29" s="14"/>
    </row>
    <row r="30" spans="1:18" ht="12.75" customHeight="1" x14ac:dyDescent="0.25">
      <c r="A30" s="83"/>
      <c r="B30" s="79"/>
      <c r="C30" s="19" t="s">
        <v>74</v>
      </c>
      <c r="D30" s="9">
        <v>31.027999999999999</v>
      </c>
      <c r="E30" s="9">
        <v>0.58599999999999997</v>
      </c>
      <c r="F30" s="9">
        <v>0.58599999999999997</v>
      </c>
      <c r="G30" s="9">
        <v>0.40200000000000002</v>
      </c>
      <c r="H30" s="9">
        <v>30</v>
      </c>
      <c r="I30" s="9">
        <v>0</v>
      </c>
      <c r="J30" s="9">
        <v>1.004</v>
      </c>
      <c r="K30" s="9">
        <v>0</v>
      </c>
      <c r="L30" s="9">
        <v>0</v>
      </c>
      <c r="M30" s="9">
        <v>0</v>
      </c>
      <c r="N30" s="9">
        <v>108.94499999999999</v>
      </c>
      <c r="O30" s="9">
        <v>53</v>
      </c>
      <c r="P30" s="10">
        <v>224.965</v>
      </c>
      <c r="Q30" s="14"/>
      <c r="R30" s="14"/>
    </row>
    <row r="31" spans="1:18" ht="12.75" customHeight="1" x14ac:dyDescent="0.25">
      <c r="A31" s="83"/>
      <c r="B31" s="79">
        <v>6</v>
      </c>
      <c r="C31" s="18" t="s">
        <v>75</v>
      </c>
      <c r="D31" s="9">
        <v>2404.7199999999998</v>
      </c>
      <c r="E31" s="9">
        <v>3639.663</v>
      </c>
      <c r="F31" s="9">
        <v>3530.7579999999998</v>
      </c>
      <c r="G31" s="9">
        <v>4803.0640000000003</v>
      </c>
      <c r="H31" s="9">
        <v>2303.2930000000001</v>
      </c>
      <c r="I31" s="9">
        <v>366.32799999999997</v>
      </c>
      <c r="J31" s="9">
        <v>808.04700000000003</v>
      </c>
      <c r="K31" s="9">
        <v>1795.731</v>
      </c>
      <c r="L31" s="9">
        <v>31.449000000000002</v>
      </c>
      <c r="M31" s="9">
        <v>540.774</v>
      </c>
      <c r="N31" s="9">
        <v>6895.9189999999999</v>
      </c>
      <c r="O31" s="9">
        <v>1768.261</v>
      </c>
      <c r="P31" s="10">
        <v>25357.249</v>
      </c>
      <c r="Q31" s="14"/>
      <c r="R31" s="14"/>
    </row>
    <row r="32" spans="1:18" ht="6.75" customHeight="1" x14ac:dyDescent="0.3">
      <c r="A32" s="83"/>
      <c r="B32" s="79"/>
      <c r="C32" s="1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/>
      <c r="Q32" s="11"/>
      <c r="R32" s="11"/>
    </row>
    <row r="33" spans="1:18" ht="12.75" customHeight="1" x14ac:dyDescent="0.25">
      <c r="A33" s="83"/>
      <c r="B33" s="79"/>
      <c r="C33" s="18" t="s">
        <v>82</v>
      </c>
      <c r="D33" s="9">
        <v>607.755</v>
      </c>
      <c r="E33" s="9">
        <v>4027.3609999999999</v>
      </c>
      <c r="F33" s="9">
        <v>3779.163</v>
      </c>
      <c r="G33" s="9">
        <v>4509.1850000000004</v>
      </c>
      <c r="H33" s="9">
        <v>2142.1460000000002</v>
      </c>
      <c r="I33" s="9">
        <v>480.63499999999999</v>
      </c>
      <c r="J33" s="9">
        <v>878.27300000000002</v>
      </c>
      <c r="K33" s="9">
        <v>1559.402</v>
      </c>
      <c r="L33" s="9">
        <v>25.887</v>
      </c>
      <c r="M33" s="9">
        <v>675.87</v>
      </c>
      <c r="N33" s="9">
        <v>7851.768</v>
      </c>
      <c r="O33" s="9">
        <v>1378.6610000000001</v>
      </c>
      <c r="P33" s="10">
        <v>24136.942999999999</v>
      </c>
      <c r="Q33" s="14"/>
      <c r="R33" s="14"/>
    </row>
    <row r="34" spans="1:18" ht="12.75" customHeight="1" x14ac:dyDescent="0.25">
      <c r="A34" s="83"/>
      <c r="B34" s="79"/>
      <c r="C34" s="19" t="s">
        <v>74</v>
      </c>
      <c r="D34" s="9">
        <v>33.048000000000002</v>
      </c>
      <c r="E34" s="9">
        <v>0.39500000000000002</v>
      </c>
      <c r="F34" s="9">
        <v>0.38500000000000001</v>
      </c>
      <c r="G34" s="9">
        <v>1.4990000000000001</v>
      </c>
      <c r="H34" s="9">
        <v>193.8</v>
      </c>
      <c r="I34" s="9">
        <v>23.2</v>
      </c>
      <c r="J34" s="9">
        <v>0.45800000000000002</v>
      </c>
      <c r="K34" s="9">
        <v>0</v>
      </c>
      <c r="L34" s="9">
        <v>0</v>
      </c>
      <c r="M34" s="9">
        <v>80.8</v>
      </c>
      <c r="N34" s="9">
        <v>146.904</v>
      </c>
      <c r="O34" s="9">
        <v>447.32</v>
      </c>
      <c r="P34" s="10">
        <v>927.42399999999998</v>
      </c>
      <c r="Q34" s="14"/>
      <c r="R34" s="14"/>
    </row>
    <row r="35" spans="1:18" ht="12.75" customHeight="1" x14ac:dyDescent="0.25">
      <c r="A35" s="83"/>
      <c r="B35" s="79">
        <v>7</v>
      </c>
      <c r="C35" s="18" t="s">
        <v>75</v>
      </c>
      <c r="D35" s="9">
        <v>640.803</v>
      </c>
      <c r="E35" s="9">
        <v>4027.7559999999999</v>
      </c>
      <c r="F35" s="9">
        <v>3779.5479999999998</v>
      </c>
      <c r="G35" s="9">
        <v>4510.6840000000002</v>
      </c>
      <c r="H35" s="9">
        <v>2335.9459999999999</v>
      </c>
      <c r="I35" s="9">
        <v>503.83499999999998</v>
      </c>
      <c r="J35" s="9">
        <v>878.73099999999999</v>
      </c>
      <c r="K35" s="9">
        <v>1559.402</v>
      </c>
      <c r="L35" s="9">
        <v>25.887</v>
      </c>
      <c r="M35" s="9">
        <v>756.67</v>
      </c>
      <c r="N35" s="9">
        <v>7998.6719999999996</v>
      </c>
      <c r="O35" s="9">
        <v>1825.981</v>
      </c>
      <c r="P35" s="10">
        <v>25064.366999999998</v>
      </c>
      <c r="Q35" s="14"/>
      <c r="R35" s="14"/>
    </row>
    <row r="36" spans="1:18" ht="6.75" customHeight="1" x14ac:dyDescent="0.3">
      <c r="A36" s="83"/>
      <c r="B36" s="79"/>
      <c r="C36" s="1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/>
      <c r="Q36" s="11"/>
      <c r="R36" s="11"/>
    </row>
    <row r="37" spans="1:18" ht="12.75" customHeight="1" x14ac:dyDescent="0.25">
      <c r="A37" s="83"/>
      <c r="B37" s="79"/>
      <c r="C37" s="18" t="s">
        <v>82</v>
      </c>
      <c r="D37" s="9">
        <v>1566.569</v>
      </c>
      <c r="E37" s="9">
        <v>4710.1790000000001</v>
      </c>
      <c r="F37" s="9">
        <v>4270.768</v>
      </c>
      <c r="G37" s="9">
        <v>4963.1570000000002</v>
      </c>
      <c r="H37" s="9">
        <v>2237.8470000000002</v>
      </c>
      <c r="I37" s="9">
        <v>310.63299999999998</v>
      </c>
      <c r="J37" s="9">
        <v>894.35</v>
      </c>
      <c r="K37" s="9">
        <v>1759.415</v>
      </c>
      <c r="L37" s="9">
        <v>4.093</v>
      </c>
      <c r="M37" s="9">
        <v>802.43499999999995</v>
      </c>
      <c r="N37" s="9">
        <v>7643.4830000000002</v>
      </c>
      <c r="O37" s="9">
        <v>2089.107</v>
      </c>
      <c r="P37" s="10">
        <v>26981.268</v>
      </c>
      <c r="Q37" s="14"/>
      <c r="R37" s="14"/>
    </row>
    <row r="38" spans="1:18" ht="12.75" customHeight="1" x14ac:dyDescent="0.25">
      <c r="A38" s="83"/>
      <c r="B38" s="79"/>
      <c r="C38" s="19" t="s">
        <v>74</v>
      </c>
      <c r="D38" s="9">
        <v>55.018000000000001</v>
      </c>
      <c r="E38" s="9">
        <v>0.83699999999999997</v>
      </c>
      <c r="F38" s="9">
        <v>0.82599999999999996</v>
      </c>
      <c r="G38" s="9">
        <v>1.232</v>
      </c>
      <c r="H38" s="9">
        <v>0</v>
      </c>
      <c r="I38" s="9">
        <v>70</v>
      </c>
      <c r="J38" s="9">
        <v>5.5E-2</v>
      </c>
      <c r="K38" s="9">
        <v>0</v>
      </c>
      <c r="L38" s="9">
        <v>0</v>
      </c>
      <c r="M38" s="9">
        <v>0</v>
      </c>
      <c r="N38" s="9">
        <v>125.363</v>
      </c>
      <c r="O38" s="9">
        <v>117</v>
      </c>
      <c r="P38" s="10">
        <v>369.505</v>
      </c>
      <c r="Q38" s="14"/>
      <c r="R38" s="14"/>
    </row>
    <row r="39" spans="1:18" ht="12.75" customHeight="1" x14ac:dyDescent="0.25">
      <c r="A39" s="83"/>
      <c r="B39" s="79">
        <v>8</v>
      </c>
      <c r="C39" s="18" t="s">
        <v>75</v>
      </c>
      <c r="D39" s="9">
        <v>1621.587</v>
      </c>
      <c r="E39" s="9">
        <v>4711.0159999999996</v>
      </c>
      <c r="F39" s="9">
        <v>4271.5940000000001</v>
      </c>
      <c r="G39" s="9">
        <v>4964.3890000000001</v>
      </c>
      <c r="H39" s="9">
        <v>2237.8470000000002</v>
      </c>
      <c r="I39" s="9">
        <v>380.63299999999998</v>
      </c>
      <c r="J39" s="9">
        <v>894.40499999999997</v>
      </c>
      <c r="K39" s="9">
        <v>1759.415</v>
      </c>
      <c r="L39" s="9">
        <v>4.093</v>
      </c>
      <c r="M39" s="9">
        <v>802.43499999999995</v>
      </c>
      <c r="N39" s="9">
        <v>7768.8459999999995</v>
      </c>
      <c r="O39" s="9">
        <v>2206.107</v>
      </c>
      <c r="P39" s="10">
        <v>27350.773000000001</v>
      </c>
      <c r="Q39" s="14"/>
      <c r="R39" s="14"/>
    </row>
    <row r="40" spans="1:18" ht="6.75" customHeight="1" x14ac:dyDescent="0.25">
      <c r="A40" s="83"/>
      <c r="B40" s="79"/>
      <c r="C40" s="1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10"/>
    </row>
    <row r="41" spans="1:18" ht="12.75" customHeight="1" x14ac:dyDescent="0.25">
      <c r="A41" s="83"/>
      <c r="B41" s="79"/>
      <c r="C41" s="18" t="s">
        <v>82</v>
      </c>
      <c r="D41" s="9">
        <v>1117.07</v>
      </c>
      <c r="E41" s="9">
        <v>3848.259</v>
      </c>
      <c r="F41" s="9">
        <v>3539.5839999999998</v>
      </c>
      <c r="G41" s="9">
        <v>4678.8440000000001</v>
      </c>
      <c r="H41" s="9">
        <v>2246.1370000000002</v>
      </c>
      <c r="I41" s="9">
        <v>377.30399999999997</v>
      </c>
      <c r="J41" s="9">
        <v>762.36900000000003</v>
      </c>
      <c r="K41" s="9">
        <v>2385.0030000000002</v>
      </c>
      <c r="L41" s="9">
        <v>3.6150000000000002</v>
      </c>
      <c r="M41" s="9">
        <v>1494.115</v>
      </c>
      <c r="N41" s="9">
        <v>6505.2619999999997</v>
      </c>
      <c r="O41" s="9">
        <v>2485.4549999999999</v>
      </c>
      <c r="P41" s="10">
        <v>25903.433000000001</v>
      </c>
      <c r="Q41" s="14"/>
      <c r="R41" s="14"/>
    </row>
    <row r="42" spans="1:18" ht="12.75" customHeight="1" x14ac:dyDescent="0.25">
      <c r="A42" s="83"/>
      <c r="B42" s="79"/>
      <c r="C42" s="19" t="s">
        <v>74</v>
      </c>
      <c r="D42" s="9">
        <v>45.018000000000001</v>
      </c>
      <c r="E42" s="9">
        <v>0.27100000000000002</v>
      </c>
      <c r="F42" s="9">
        <v>0.26600000000000001</v>
      </c>
      <c r="G42" s="9">
        <v>0</v>
      </c>
      <c r="H42" s="9">
        <v>0</v>
      </c>
      <c r="I42" s="9">
        <v>190</v>
      </c>
      <c r="J42" s="9">
        <v>4.4999999999999998E-2</v>
      </c>
      <c r="K42" s="9">
        <v>0</v>
      </c>
      <c r="L42" s="9">
        <v>0</v>
      </c>
      <c r="M42" s="9">
        <v>104</v>
      </c>
      <c r="N42" s="9">
        <v>127.92100000000001</v>
      </c>
      <c r="O42" s="9">
        <v>495</v>
      </c>
      <c r="P42" s="10">
        <v>962.255</v>
      </c>
      <c r="Q42" s="14"/>
      <c r="R42" s="14"/>
    </row>
    <row r="43" spans="1:18" ht="12.75" customHeight="1" x14ac:dyDescent="0.25">
      <c r="A43" s="83"/>
      <c r="B43" s="79">
        <v>9</v>
      </c>
      <c r="C43" s="18" t="s">
        <v>75</v>
      </c>
      <c r="D43" s="9">
        <v>1162.088</v>
      </c>
      <c r="E43" s="9">
        <v>3848.53</v>
      </c>
      <c r="F43" s="9">
        <v>3539.85</v>
      </c>
      <c r="G43" s="9">
        <v>4678.8440000000001</v>
      </c>
      <c r="H43" s="9">
        <v>2246.1370000000002</v>
      </c>
      <c r="I43" s="9">
        <v>567.30399999999997</v>
      </c>
      <c r="J43" s="9">
        <v>762.41399999999999</v>
      </c>
      <c r="K43" s="9">
        <v>2385.0030000000002</v>
      </c>
      <c r="L43" s="9">
        <v>3.6150000000000002</v>
      </c>
      <c r="M43" s="9">
        <v>1598.115</v>
      </c>
      <c r="N43" s="9">
        <v>6633.183</v>
      </c>
      <c r="O43" s="9">
        <v>2980.4549999999999</v>
      </c>
      <c r="P43" s="10">
        <v>26865.687999999998</v>
      </c>
      <c r="Q43" s="14"/>
      <c r="R43" s="14"/>
    </row>
    <row r="44" spans="1:18" ht="6.75" customHeight="1" x14ac:dyDescent="0.3">
      <c r="A44" s="83"/>
      <c r="B44" s="79"/>
      <c r="C44" s="1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0"/>
      <c r="Q44" s="11"/>
      <c r="R44" s="11"/>
    </row>
    <row r="45" spans="1:18" ht="12.75" customHeight="1" x14ac:dyDescent="0.25">
      <c r="A45" s="83"/>
      <c r="B45" s="79"/>
      <c r="C45" s="18" t="s">
        <v>82</v>
      </c>
      <c r="D45" s="9">
        <v>1420.548</v>
      </c>
      <c r="E45" s="9">
        <v>3296.248</v>
      </c>
      <c r="F45" s="9">
        <v>3027.288</v>
      </c>
      <c r="G45" s="9">
        <v>4531.1099999999997</v>
      </c>
      <c r="H45" s="9">
        <v>1902.6890000000001</v>
      </c>
      <c r="I45" s="9">
        <v>407.96300000000002</v>
      </c>
      <c r="J45" s="9">
        <v>846.57899999999995</v>
      </c>
      <c r="K45" s="9">
        <v>1818.9860000000001</v>
      </c>
      <c r="L45" s="9">
        <v>3.323</v>
      </c>
      <c r="M45" s="9">
        <v>813.05799999999999</v>
      </c>
      <c r="N45" s="9">
        <v>5743.8019999999997</v>
      </c>
      <c r="O45" s="9">
        <v>1539.673</v>
      </c>
      <c r="P45" s="10">
        <v>22323.978999999999</v>
      </c>
      <c r="Q45" s="14"/>
      <c r="R45" s="14"/>
    </row>
    <row r="46" spans="1:18" ht="12.75" customHeight="1" x14ac:dyDescent="0.25">
      <c r="A46" s="83"/>
      <c r="B46" s="79"/>
      <c r="C46" s="19" t="s">
        <v>74</v>
      </c>
      <c r="D46" s="9">
        <v>72.018000000000001</v>
      </c>
      <c r="E46" s="9">
        <v>1.431</v>
      </c>
      <c r="F46" s="9">
        <v>1.3720000000000001</v>
      </c>
      <c r="G46" s="9">
        <v>1.754</v>
      </c>
      <c r="H46" s="9">
        <v>0.27500000000000002</v>
      </c>
      <c r="I46" s="9">
        <v>0</v>
      </c>
      <c r="J46" s="9">
        <v>0.13200000000000001</v>
      </c>
      <c r="K46" s="9">
        <v>0</v>
      </c>
      <c r="L46" s="9">
        <v>0</v>
      </c>
      <c r="M46" s="9">
        <v>40</v>
      </c>
      <c r="N46" s="9">
        <v>165.11799999999999</v>
      </c>
      <c r="O46" s="9">
        <v>17.5</v>
      </c>
      <c r="P46" s="10">
        <v>298.22800000000001</v>
      </c>
      <c r="Q46" s="14"/>
      <c r="R46" s="14"/>
    </row>
    <row r="47" spans="1:18" s="11" customFormat="1" ht="12.75" customHeight="1" x14ac:dyDescent="0.3">
      <c r="A47" s="83"/>
      <c r="B47" s="84">
        <v>10</v>
      </c>
      <c r="C47" s="18" t="s">
        <v>75</v>
      </c>
      <c r="D47" s="9">
        <v>1492.566</v>
      </c>
      <c r="E47" s="9">
        <v>3297.6790000000001</v>
      </c>
      <c r="F47" s="9">
        <v>3028.66</v>
      </c>
      <c r="G47" s="9">
        <v>4532.8639999999996</v>
      </c>
      <c r="H47" s="9">
        <v>1902.9639999999999</v>
      </c>
      <c r="I47" s="9">
        <v>407.96300000000002</v>
      </c>
      <c r="J47" s="9">
        <v>846.71100000000001</v>
      </c>
      <c r="K47" s="9">
        <v>1818.9860000000001</v>
      </c>
      <c r="L47" s="9">
        <v>3.323</v>
      </c>
      <c r="M47" s="9">
        <v>853.05799999999999</v>
      </c>
      <c r="N47" s="9">
        <v>5908.92</v>
      </c>
      <c r="O47" s="9">
        <v>1557.173</v>
      </c>
      <c r="P47" s="10">
        <v>22622.206999999999</v>
      </c>
      <c r="Q47" s="14"/>
      <c r="R47" s="14"/>
    </row>
    <row r="48" spans="1:18" s="11" customFormat="1" ht="6.75" customHeight="1" x14ac:dyDescent="0.3">
      <c r="A48" s="83"/>
      <c r="B48" s="84"/>
      <c r="C48" s="1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0"/>
    </row>
    <row r="49" spans="1:18" s="11" customFormat="1" ht="12.75" customHeight="1" x14ac:dyDescent="0.3">
      <c r="A49" s="83"/>
      <c r="B49" s="84"/>
      <c r="C49" s="18" t="s">
        <v>82</v>
      </c>
      <c r="D49" s="9">
        <v>799.80600000000004</v>
      </c>
      <c r="E49" s="9">
        <v>3454.6779999999999</v>
      </c>
      <c r="F49" s="9">
        <v>3132.56</v>
      </c>
      <c r="G49" s="9">
        <v>4948.4390000000003</v>
      </c>
      <c r="H49" s="9">
        <v>2184.681</v>
      </c>
      <c r="I49" s="9">
        <v>589.71600000000001</v>
      </c>
      <c r="J49" s="9">
        <v>890.56500000000005</v>
      </c>
      <c r="K49" s="9">
        <v>2682.9229999999998</v>
      </c>
      <c r="L49" s="9">
        <v>2.3260000000000001</v>
      </c>
      <c r="M49" s="9">
        <v>1441.9359999999999</v>
      </c>
      <c r="N49" s="9">
        <v>7171.4170000000004</v>
      </c>
      <c r="O49" s="9">
        <v>2282.6559999999999</v>
      </c>
      <c r="P49" s="10">
        <v>26449.143</v>
      </c>
      <c r="Q49" s="14"/>
      <c r="R49" s="14"/>
    </row>
    <row r="50" spans="1:18" s="11" customFormat="1" ht="12.75" customHeight="1" x14ac:dyDescent="0.3">
      <c r="A50" s="83"/>
      <c r="B50" s="84"/>
      <c r="C50" s="19" t="s">
        <v>74</v>
      </c>
      <c r="D50" s="9">
        <v>29.468</v>
      </c>
      <c r="E50" s="9">
        <v>0.95799999999999996</v>
      </c>
      <c r="F50" s="9">
        <v>0.95799999999999996</v>
      </c>
      <c r="G50" s="9">
        <v>0.17100000000000001</v>
      </c>
      <c r="H50" s="9">
        <v>1.8</v>
      </c>
      <c r="I50" s="9">
        <v>0</v>
      </c>
      <c r="J50" s="9">
        <v>0</v>
      </c>
      <c r="K50" s="9">
        <v>0</v>
      </c>
      <c r="L50" s="9">
        <v>0</v>
      </c>
      <c r="M50" s="9">
        <v>11</v>
      </c>
      <c r="N50" s="9">
        <v>140.89699999999999</v>
      </c>
      <c r="O50" s="9">
        <v>150</v>
      </c>
      <c r="P50" s="10">
        <v>334.29399999999998</v>
      </c>
      <c r="Q50" s="14"/>
      <c r="R50" s="14"/>
    </row>
    <row r="51" spans="1:18" s="11" customFormat="1" ht="12.75" customHeight="1" x14ac:dyDescent="0.3">
      <c r="A51" s="83"/>
      <c r="B51" s="79">
        <v>11</v>
      </c>
      <c r="C51" s="18" t="s">
        <v>75</v>
      </c>
      <c r="D51" s="9">
        <v>829.274</v>
      </c>
      <c r="E51" s="9">
        <v>3455.636</v>
      </c>
      <c r="F51" s="9">
        <v>3133.518</v>
      </c>
      <c r="G51" s="9">
        <v>4948.6099999999997</v>
      </c>
      <c r="H51" s="9">
        <v>2186.4810000000002</v>
      </c>
      <c r="I51" s="9">
        <v>589.71600000000001</v>
      </c>
      <c r="J51" s="9">
        <v>890.56500000000005</v>
      </c>
      <c r="K51" s="9">
        <v>2682.9229999999998</v>
      </c>
      <c r="L51" s="9">
        <v>2.3260000000000001</v>
      </c>
      <c r="M51" s="9">
        <v>1452.9359999999999</v>
      </c>
      <c r="N51" s="9">
        <v>7312.3140000000003</v>
      </c>
      <c r="O51" s="9">
        <v>2432.6559999999999</v>
      </c>
      <c r="P51" s="10">
        <v>26783.437000000002</v>
      </c>
      <c r="Q51" s="14"/>
      <c r="R51" s="14"/>
    </row>
    <row r="52" spans="1:18" s="11" customFormat="1" ht="6.75" customHeight="1" x14ac:dyDescent="0.3">
      <c r="A52" s="83"/>
      <c r="B52" s="79"/>
      <c r="C52" s="1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</row>
    <row r="53" spans="1:18" s="11" customFormat="1" ht="12.75" customHeight="1" x14ac:dyDescent="0.3">
      <c r="A53" s="83"/>
      <c r="B53" s="79"/>
      <c r="C53" s="18" t="s">
        <v>76</v>
      </c>
      <c r="D53" s="9">
        <v>938.07899999999995</v>
      </c>
      <c r="E53" s="9">
        <v>2953.752</v>
      </c>
      <c r="F53" s="9">
        <v>2634.6350000000002</v>
      </c>
      <c r="G53" s="9">
        <v>4311.567</v>
      </c>
      <c r="H53" s="9">
        <v>1943.9970000000001</v>
      </c>
      <c r="I53" s="9">
        <v>427.48200000000003</v>
      </c>
      <c r="J53" s="9">
        <v>723.59</v>
      </c>
      <c r="K53" s="9">
        <v>2261.0720000000001</v>
      </c>
      <c r="L53" s="9">
        <v>5.492</v>
      </c>
      <c r="M53" s="9">
        <v>760.91800000000001</v>
      </c>
      <c r="N53" s="9">
        <v>8110.0720000000001</v>
      </c>
      <c r="O53" s="9">
        <v>2151.2930000000001</v>
      </c>
      <c r="P53" s="10">
        <v>24587.313999999998</v>
      </c>
      <c r="Q53" s="14"/>
      <c r="R53" s="14"/>
    </row>
    <row r="54" spans="1:18" s="11" customFormat="1" ht="12.75" customHeight="1" x14ac:dyDescent="0.3">
      <c r="A54" s="83"/>
      <c r="B54" s="79"/>
      <c r="C54" s="18" t="s">
        <v>83</v>
      </c>
      <c r="D54" s="9">
        <v>6.0140000000000002</v>
      </c>
      <c r="E54" s="9">
        <v>363.64499999999998</v>
      </c>
      <c r="F54" s="9">
        <v>320.17</v>
      </c>
      <c r="G54" s="9">
        <v>194.36099999999999</v>
      </c>
      <c r="H54" s="9">
        <v>22.152000000000001</v>
      </c>
      <c r="I54" s="9">
        <v>10.199999999999999</v>
      </c>
      <c r="J54" s="9">
        <v>129.999</v>
      </c>
      <c r="K54" s="9">
        <v>114.624</v>
      </c>
      <c r="L54" s="9">
        <v>0.13700000000000001</v>
      </c>
      <c r="M54" s="9">
        <v>11.775</v>
      </c>
      <c r="N54" s="9">
        <v>263.99099999999999</v>
      </c>
      <c r="O54" s="9">
        <v>787.24</v>
      </c>
      <c r="P54" s="10">
        <v>1904.1379999999999</v>
      </c>
      <c r="Q54" s="14"/>
      <c r="R54" s="14"/>
    </row>
    <row r="55" spans="1:18" s="11" customFormat="1" ht="12.75" customHeight="1" x14ac:dyDescent="0.3">
      <c r="A55" s="83"/>
      <c r="B55" s="79"/>
      <c r="C55" s="19" t="s">
        <v>74</v>
      </c>
      <c r="D55" s="9">
        <v>237.49299999999999</v>
      </c>
      <c r="E55" s="9">
        <v>1.2170000000000001</v>
      </c>
      <c r="F55" s="9">
        <v>1.208</v>
      </c>
      <c r="G55" s="9">
        <v>1.04</v>
      </c>
      <c r="H55" s="9">
        <v>0</v>
      </c>
      <c r="I55" s="9">
        <v>0</v>
      </c>
      <c r="J55" s="9">
        <v>1.224</v>
      </c>
      <c r="K55" s="9">
        <v>0</v>
      </c>
      <c r="L55" s="9">
        <v>0</v>
      </c>
      <c r="M55" s="9">
        <v>79.599999999999994</v>
      </c>
      <c r="N55" s="9">
        <v>521.02099999999996</v>
      </c>
      <c r="O55" s="9">
        <v>18</v>
      </c>
      <c r="P55" s="10">
        <v>859.59500000000003</v>
      </c>
      <c r="Q55" s="14"/>
      <c r="R55" s="14"/>
    </row>
    <row r="56" spans="1:18" s="11" customFormat="1" ht="12.75" customHeight="1" x14ac:dyDescent="0.3">
      <c r="A56" s="83"/>
      <c r="B56" s="79">
        <v>12</v>
      </c>
      <c r="C56" s="18" t="s">
        <v>75</v>
      </c>
      <c r="D56" s="9">
        <v>1181.586</v>
      </c>
      <c r="E56" s="9">
        <v>3318.614</v>
      </c>
      <c r="F56" s="9">
        <v>2956.0129999999999</v>
      </c>
      <c r="G56" s="9">
        <v>4506.9679999999998</v>
      </c>
      <c r="H56" s="9">
        <v>1966.1489999999999</v>
      </c>
      <c r="I56" s="9">
        <v>437.68200000000002</v>
      </c>
      <c r="J56" s="9">
        <v>854.81299999999999</v>
      </c>
      <c r="K56" s="9">
        <v>2375.6959999999999</v>
      </c>
      <c r="L56" s="9">
        <v>5.6289999999999996</v>
      </c>
      <c r="M56" s="9">
        <v>852.29300000000001</v>
      </c>
      <c r="N56" s="9">
        <v>8895.0840000000007</v>
      </c>
      <c r="O56" s="9">
        <v>2956.5329999999999</v>
      </c>
      <c r="P56" s="10">
        <v>27351.046999999999</v>
      </c>
      <c r="Q56" s="14"/>
      <c r="R56" s="14"/>
    </row>
    <row r="57" spans="1:18" s="11" customFormat="1" ht="6" customHeight="1" x14ac:dyDescent="0.3">
      <c r="A57" s="83"/>
      <c r="B57" s="79"/>
      <c r="C57" s="2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0"/>
    </row>
    <row r="58" spans="1:18" s="11" customFormat="1" ht="12.75" customHeight="1" x14ac:dyDescent="0.3">
      <c r="A58" s="83"/>
      <c r="B58" s="79"/>
      <c r="C58" s="18" t="s">
        <v>76</v>
      </c>
      <c r="D58" s="9">
        <v>1279.663</v>
      </c>
      <c r="E58" s="9">
        <v>3667.1489999999999</v>
      </c>
      <c r="F58" s="9">
        <v>3349.77</v>
      </c>
      <c r="G58" s="9">
        <v>5173.7039999999997</v>
      </c>
      <c r="H58" s="9">
        <v>3154.0050000000001</v>
      </c>
      <c r="I58" s="9">
        <v>327.02</v>
      </c>
      <c r="J58" s="9">
        <v>880.91899999999998</v>
      </c>
      <c r="K58" s="9">
        <v>2425.8330000000001</v>
      </c>
      <c r="L58" s="9">
        <v>3.6190000000000002</v>
      </c>
      <c r="M58" s="9">
        <v>1029.087</v>
      </c>
      <c r="N58" s="9">
        <v>5522.527</v>
      </c>
      <c r="O58" s="9">
        <v>1774.93</v>
      </c>
      <c r="P58" s="10">
        <v>25238.455999999998</v>
      </c>
      <c r="Q58" s="14"/>
      <c r="R58" s="14"/>
    </row>
    <row r="59" spans="1:18" s="11" customFormat="1" ht="12.75" customHeight="1" x14ac:dyDescent="0.3">
      <c r="A59" s="83"/>
      <c r="B59" s="79"/>
      <c r="C59" s="18" t="s">
        <v>83</v>
      </c>
      <c r="D59" s="9">
        <v>3.9359999999999999</v>
      </c>
      <c r="E59" s="9">
        <v>389.358</v>
      </c>
      <c r="F59" s="9">
        <v>356.05</v>
      </c>
      <c r="G59" s="9">
        <v>210.416</v>
      </c>
      <c r="H59" s="9">
        <v>22.777000000000001</v>
      </c>
      <c r="I59" s="9">
        <v>44.822000000000003</v>
      </c>
      <c r="J59" s="9">
        <v>131.70599999999999</v>
      </c>
      <c r="K59" s="9">
        <v>92.536000000000001</v>
      </c>
      <c r="L59" s="9">
        <v>0.499</v>
      </c>
      <c r="M59" s="9">
        <v>167.80099999999999</v>
      </c>
      <c r="N59" s="9">
        <v>363.66300000000001</v>
      </c>
      <c r="O59" s="9">
        <v>502.654</v>
      </c>
      <c r="P59" s="10">
        <v>1930.1679999999999</v>
      </c>
      <c r="Q59" s="14"/>
      <c r="R59" s="14"/>
    </row>
    <row r="60" spans="1:18" s="11" customFormat="1" ht="12.75" customHeight="1" x14ac:dyDescent="0.3">
      <c r="A60" s="83"/>
      <c r="B60" s="79"/>
      <c r="C60" s="19" t="s">
        <v>74</v>
      </c>
      <c r="D60" s="9">
        <v>62.645000000000003</v>
      </c>
      <c r="E60" s="9">
        <v>1.7709999999999999</v>
      </c>
      <c r="F60" s="9">
        <v>1.7390000000000001</v>
      </c>
      <c r="G60" s="9">
        <v>0.47199999999999998</v>
      </c>
      <c r="H60" s="9">
        <v>4</v>
      </c>
      <c r="I60" s="9">
        <v>16</v>
      </c>
      <c r="J60" s="9">
        <v>0.28699999999999998</v>
      </c>
      <c r="K60" s="9">
        <v>0</v>
      </c>
      <c r="L60" s="9">
        <v>0</v>
      </c>
      <c r="M60" s="9">
        <v>34</v>
      </c>
      <c r="N60" s="9">
        <v>29.466000000000001</v>
      </c>
      <c r="O60" s="9">
        <v>0</v>
      </c>
      <c r="P60" s="10">
        <v>148.64099999999999</v>
      </c>
      <c r="Q60" s="14"/>
      <c r="R60" s="14"/>
    </row>
    <row r="61" spans="1:18" s="11" customFormat="1" ht="12.75" customHeight="1" x14ac:dyDescent="0.3">
      <c r="A61" s="83">
        <v>2007</v>
      </c>
      <c r="B61" s="79">
        <v>1</v>
      </c>
      <c r="C61" s="18" t="s">
        <v>75</v>
      </c>
      <c r="D61" s="9">
        <v>1346.2439999999999</v>
      </c>
      <c r="E61" s="9">
        <v>4058.2779999999998</v>
      </c>
      <c r="F61" s="9">
        <v>3707.5590000000002</v>
      </c>
      <c r="G61" s="9">
        <v>5384.5919999999996</v>
      </c>
      <c r="H61" s="9">
        <v>3180.7820000000002</v>
      </c>
      <c r="I61" s="9">
        <v>387.84199999999998</v>
      </c>
      <c r="J61" s="9">
        <v>1012.912</v>
      </c>
      <c r="K61" s="9">
        <v>2518.3690000000001</v>
      </c>
      <c r="L61" s="9">
        <v>4.1180000000000003</v>
      </c>
      <c r="M61" s="9">
        <v>1230.8879999999999</v>
      </c>
      <c r="N61" s="9">
        <v>5915.6559999999999</v>
      </c>
      <c r="O61" s="9">
        <v>2277.5839999999998</v>
      </c>
      <c r="P61" s="10">
        <v>27317.264999999999</v>
      </c>
      <c r="Q61" s="14"/>
      <c r="R61" s="14"/>
    </row>
    <row r="62" spans="1:18" s="11" customFormat="1" ht="6.75" customHeight="1" x14ac:dyDescent="0.3">
      <c r="A62" s="83"/>
      <c r="B62" s="79"/>
      <c r="C62" s="18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0"/>
    </row>
    <row r="63" spans="1:18" s="11" customFormat="1" ht="12.75" customHeight="1" x14ac:dyDescent="0.3">
      <c r="A63" s="83"/>
      <c r="B63" s="79"/>
      <c r="C63" s="18" t="s">
        <v>76</v>
      </c>
      <c r="D63" s="9">
        <v>928.50300000000004</v>
      </c>
      <c r="E63" s="9">
        <v>2736.3609999999999</v>
      </c>
      <c r="F63" s="9">
        <v>2399.8960000000002</v>
      </c>
      <c r="G63" s="9">
        <v>3802.739</v>
      </c>
      <c r="H63" s="9">
        <v>1769.0309999999999</v>
      </c>
      <c r="I63" s="9">
        <v>225.14599999999999</v>
      </c>
      <c r="J63" s="9">
        <v>626.18399999999997</v>
      </c>
      <c r="K63" s="9">
        <v>2098.7510000000002</v>
      </c>
      <c r="L63" s="9">
        <v>21.146999999999998</v>
      </c>
      <c r="M63" s="9">
        <v>630.29600000000005</v>
      </c>
      <c r="N63" s="9">
        <v>4166.0050000000001</v>
      </c>
      <c r="O63" s="9">
        <v>2450.9409999999998</v>
      </c>
      <c r="P63" s="10">
        <v>19455.103999999999</v>
      </c>
      <c r="Q63" s="14"/>
      <c r="R63" s="14"/>
    </row>
    <row r="64" spans="1:18" s="11" customFormat="1" ht="12.75" customHeight="1" x14ac:dyDescent="0.3">
      <c r="A64" s="83"/>
      <c r="B64" s="79"/>
      <c r="C64" s="18" t="s">
        <v>83</v>
      </c>
      <c r="D64" s="9">
        <v>6.1189999999999998</v>
      </c>
      <c r="E64" s="9">
        <v>337.52300000000002</v>
      </c>
      <c r="F64" s="9">
        <v>311.87700000000001</v>
      </c>
      <c r="G64" s="9">
        <v>160.297</v>
      </c>
      <c r="H64" s="9">
        <v>61.758000000000003</v>
      </c>
      <c r="I64" s="9">
        <v>6.9630000000000001</v>
      </c>
      <c r="J64" s="9">
        <v>136.45599999999999</v>
      </c>
      <c r="K64" s="9">
        <v>79.762</v>
      </c>
      <c r="L64" s="9">
        <v>0.59099999999999997</v>
      </c>
      <c r="M64" s="9">
        <v>64.900000000000006</v>
      </c>
      <c r="N64" s="9">
        <v>263.58199999999999</v>
      </c>
      <c r="O64" s="9">
        <v>703.697</v>
      </c>
      <c r="P64" s="10">
        <v>1821.6479999999999</v>
      </c>
      <c r="Q64" s="14"/>
      <c r="R64" s="14"/>
    </row>
    <row r="65" spans="1:18" s="11" customFormat="1" ht="12.75" customHeight="1" x14ac:dyDescent="0.3">
      <c r="A65" s="83"/>
      <c r="B65" s="79"/>
      <c r="C65" s="19" t="s">
        <v>74</v>
      </c>
      <c r="D65" s="9">
        <v>122.22</v>
      </c>
      <c r="E65" s="9">
        <v>0.308</v>
      </c>
      <c r="F65" s="9">
        <v>0.30099999999999999</v>
      </c>
      <c r="G65" s="9">
        <v>0.223</v>
      </c>
      <c r="H65" s="9">
        <v>0</v>
      </c>
      <c r="I65" s="9">
        <v>0</v>
      </c>
      <c r="J65" s="9">
        <v>0.188</v>
      </c>
      <c r="K65" s="9">
        <v>0</v>
      </c>
      <c r="L65" s="9">
        <v>0</v>
      </c>
      <c r="M65" s="9">
        <v>0</v>
      </c>
      <c r="N65" s="9">
        <v>647.30999999999995</v>
      </c>
      <c r="O65" s="9">
        <v>479</v>
      </c>
      <c r="P65" s="10">
        <v>1249.249</v>
      </c>
      <c r="Q65" s="14"/>
      <c r="R65" s="14"/>
    </row>
    <row r="66" spans="1:18" s="11" customFormat="1" ht="12.75" customHeight="1" x14ac:dyDescent="0.3">
      <c r="A66" s="83"/>
      <c r="B66" s="79">
        <v>2</v>
      </c>
      <c r="C66" s="18" t="s">
        <v>75</v>
      </c>
      <c r="D66" s="9">
        <v>1056.8420000000001</v>
      </c>
      <c r="E66" s="9">
        <v>3074.192</v>
      </c>
      <c r="F66" s="9">
        <v>2712.0740000000001</v>
      </c>
      <c r="G66" s="9">
        <v>3963.259</v>
      </c>
      <c r="H66" s="9">
        <v>1830.789</v>
      </c>
      <c r="I66" s="9">
        <v>232.10900000000001</v>
      </c>
      <c r="J66" s="9">
        <v>762.82799999999997</v>
      </c>
      <c r="K66" s="9">
        <v>2178.5129999999999</v>
      </c>
      <c r="L66" s="9">
        <v>21.738</v>
      </c>
      <c r="M66" s="9">
        <v>695.19600000000003</v>
      </c>
      <c r="N66" s="9">
        <v>5076.8969999999999</v>
      </c>
      <c r="O66" s="9">
        <v>3633.6379999999999</v>
      </c>
      <c r="P66" s="10">
        <v>22526.001</v>
      </c>
      <c r="Q66" s="14"/>
      <c r="R66" s="14"/>
    </row>
    <row r="67" spans="1:18" s="11" customFormat="1" ht="6.75" customHeight="1" x14ac:dyDescent="0.3">
      <c r="A67" s="83"/>
      <c r="B67" s="79"/>
      <c r="C67" s="18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10"/>
    </row>
    <row r="68" spans="1:18" s="11" customFormat="1" ht="12.75" customHeight="1" x14ac:dyDescent="0.3">
      <c r="A68" s="83"/>
      <c r="B68" s="79"/>
      <c r="C68" s="18" t="s">
        <v>76</v>
      </c>
      <c r="D68" s="9">
        <v>713.78300000000002</v>
      </c>
      <c r="E68" s="9">
        <v>3670.7170000000001</v>
      </c>
      <c r="F68" s="9">
        <v>3374.55</v>
      </c>
      <c r="G68" s="9">
        <v>5395.1360000000004</v>
      </c>
      <c r="H68" s="9">
        <v>4135.9690000000001</v>
      </c>
      <c r="I68" s="9">
        <v>337.642</v>
      </c>
      <c r="J68" s="9">
        <v>909.98599999999999</v>
      </c>
      <c r="K68" s="9">
        <v>2686.8009999999999</v>
      </c>
      <c r="L68" s="9">
        <v>31.99</v>
      </c>
      <c r="M68" s="9">
        <v>3005.4110000000001</v>
      </c>
      <c r="N68" s="9">
        <v>6680.0450000000001</v>
      </c>
      <c r="O68" s="9">
        <v>3107.241</v>
      </c>
      <c r="P68" s="10">
        <v>30674.721000000001</v>
      </c>
      <c r="Q68" s="14"/>
      <c r="R68" s="14"/>
    </row>
    <row r="69" spans="1:18" s="11" customFormat="1" ht="12.75" customHeight="1" x14ac:dyDescent="0.3">
      <c r="A69" s="83"/>
      <c r="B69" s="79"/>
      <c r="C69" s="18" t="s">
        <v>83</v>
      </c>
      <c r="D69" s="9">
        <v>1.837</v>
      </c>
      <c r="E69" s="9">
        <v>432.39499999999998</v>
      </c>
      <c r="F69" s="9">
        <v>397.66800000000001</v>
      </c>
      <c r="G69" s="9">
        <v>230.261</v>
      </c>
      <c r="H69" s="9">
        <v>71.325000000000003</v>
      </c>
      <c r="I69" s="9">
        <v>26.716000000000001</v>
      </c>
      <c r="J69" s="9">
        <v>146.08600000000001</v>
      </c>
      <c r="K69" s="9">
        <v>111.949</v>
      </c>
      <c r="L69" s="9">
        <v>0.32800000000000001</v>
      </c>
      <c r="M69" s="9">
        <v>130.71199999999999</v>
      </c>
      <c r="N69" s="9">
        <v>177.95099999999999</v>
      </c>
      <c r="O69" s="9">
        <v>752.30799999999999</v>
      </c>
      <c r="P69" s="10">
        <v>2081.8679999999999</v>
      </c>
      <c r="Q69" s="14"/>
      <c r="R69" s="14"/>
    </row>
    <row r="70" spans="1:18" s="11" customFormat="1" ht="12.75" customHeight="1" x14ac:dyDescent="0.3">
      <c r="A70" s="83"/>
      <c r="B70" s="79"/>
      <c r="C70" s="19" t="s">
        <v>74</v>
      </c>
      <c r="D70" s="9">
        <v>230.57900000000001</v>
      </c>
      <c r="E70" s="9">
        <v>0.69499999999999995</v>
      </c>
      <c r="F70" s="9">
        <v>0.64100000000000001</v>
      </c>
      <c r="G70" s="9">
        <v>1.151</v>
      </c>
      <c r="H70" s="9">
        <v>106.8</v>
      </c>
      <c r="I70" s="9">
        <v>0</v>
      </c>
      <c r="J70" s="9">
        <v>0.112</v>
      </c>
      <c r="K70" s="9">
        <v>0</v>
      </c>
      <c r="L70" s="9">
        <v>0</v>
      </c>
      <c r="M70" s="9">
        <v>0</v>
      </c>
      <c r="N70" s="9">
        <v>126.11799999999999</v>
      </c>
      <c r="O70" s="9">
        <v>460</v>
      </c>
      <c r="P70" s="10">
        <v>925.45500000000004</v>
      </c>
      <c r="Q70" s="14"/>
      <c r="R70" s="14"/>
    </row>
    <row r="71" spans="1:18" s="11" customFormat="1" ht="12.75" customHeight="1" x14ac:dyDescent="0.3">
      <c r="A71" s="83"/>
      <c r="B71" s="79">
        <v>3</v>
      </c>
      <c r="C71" s="18" t="s">
        <v>75</v>
      </c>
      <c r="D71" s="9">
        <v>946.19899999999996</v>
      </c>
      <c r="E71" s="9">
        <v>4103.8069999999998</v>
      </c>
      <c r="F71" s="9">
        <v>3772.8589999999999</v>
      </c>
      <c r="G71" s="9">
        <v>5626.5479999999998</v>
      </c>
      <c r="H71" s="9">
        <v>4314.0940000000001</v>
      </c>
      <c r="I71" s="9">
        <v>364.358</v>
      </c>
      <c r="J71" s="9">
        <v>1056.184</v>
      </c>
      <c r="K71" s="9">
        <v>2798.75</v>
      </c>
      <c r="L71" s="9">
        <v>32.317999999999998</v>
      </c>
      <c r="M71" s="9">
        <v>3136.123</v>
      </c>
      <c r="N71" s="9">
        <v>6984.1139999999996</v>
      </c>
      <c r="O71" s="9">
        <v>4319.549</v>
      </c>
      <c r="P71" s="10">
        <v>33682.044000000002</v>
      </c>
      <c r="Q71" s="14"/>
      <c r="R71" s="14"/>
    </row>
    <row r="72" spans="1:18" s="11" customFormat="1" ht="6.75" customHeight="1" x14ac:dyDescent="0.3">
      <c r="A72" s="83"/>
      <c r="B72" s="79"/>
      <c r="C72" s="1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0"/>
    </row>
    <row r="73" spans="1:18" s="11" customFormat="1" ht="12.75" customHeight="1" x14ac:dyDescent="0.3">
      <c r="A73" s="83"/>
      <c r="B73" s="79"/>
      <c r="C73" s="18" t="s">
        <v>76</v>
      </c>
      <c r="D73" s="9">
        <v>1602.58</v>
      </c>
      <c r="E73" s="9">
        <v>3472.1489999999999</v>
      </c>
      <c r="F73" s="9">
        <v>3116.1260000000002</v>
      </c>
      <c r="G73" s="9">
        <v>5647.8810000000003</v>
      </c>
      <c r="H73" s="9">
        <v>1988.3140000000001</v>
      </c>
      <c r="I73" s="9">
        <v>403.85300000000001</v>
      </c>
      <c r="J73" s="9">
        <v>826.26300000000003</v>
      </c>
      <c r="K73" s="9">
        <v>2564.9459999999999</v>
      </c>
      <c r="L73" s="9">
        <v>2.202</v>
      </c>
      <c r="M73" s="9">
        <v>1031.184</v>
      </c>
      <c r="N73" s="9">
        <v>7048.0720000000001</v>
      </c>
      <c r="O73" s="9">
        <v>1706.5260000000001</v>
      </c>
      <c r="P73" s="10">
        <v>26293.97</v>
      </c>
      <c r="Q73" s="14"/>
      <c r="R73" s="14"/>
    </row>
    <row r="74" spans="1:18" s="11" customFormat="1" ht="12.75" customHeight="1" x14ac:dyDescent="0.3">
      <c r="A74" s="83"/>
      <c r="B74" s="79"/>
      <c r="C74" s="18" t="s">
        <v>83</v>
      </c>
      <c r="D74" s="9">
        <v>46.152000000000001</v>
      </c>
      <c r="E74" s="9">
        <v>324.50700000000001</v>
      </c>
      <c r="F74" s="9">
        <v>290.98700000000002</v>
      </c>
      <c r="G74" s="9">
        <v>263.59899999999999</v>
      </c>
      <c r="H74" s="9">
        <v>102.431</v>
      </c>
      <c r="I74" s="9">
        <v>19.829999999999998</v>
      </c>
      <c r="J74" s="9">
        <v>171.029</v>
      </c>
      <c r="K74" s="9">
        <v>111.087</v>
      </c>
      <c r="L74" s="9">
        <v>0.77600000000000002</v>
      </c>
      <c r="M74" s="9">
        <v>131.14500000000001</v>
      </c>
      <c r="N74" s="9">
        <v>385.10899999999998</v>
      </c>
      <c r="O74" s="9">
        <v>806.5</v>
      </c>
      <c r="P74" s="10">
        <v>2362.165</v>
      </c>
      <c r="Q74" s="14"/>
      <c r="R74" s="14"/>
    </row>
    <row r="75" spans="1:18" s="11" customFormat="1" ht="12.75" customHeight="1" x14ac:dyDescent="0.3">
      <c r="A75" s="83"/>
      <c r="B75" s="79"/>
      <c r="C75" s="19" t="s">
        <v>74</v>
      </c>
      <c r="D75" s="9">
        <v>107.63</v>
      </c>
      <c r="E75" s="9">
        <v>0.42599999999999999</v>
      </c>
      <c r="F75" s="9">
        <v>0.41399999999999998</v>
      </c>
      <c r="G75" s="9">
        <v>1.353</v>
      </c>
      <c r="H75" s="9">
        <v>92.2</v>
      </c>
      <c r="I75" s="9">
        <v>25</v>
      </c>
      <c r="J75" s="9">
        <v>1.2999999999999999E-2</v>
      </c>
      <c r="K75" s="9">
        <v>0</v>
      </c>
      <c r="L75" s="9">
        <v>0</v>
      </c>
      <c r="M75" s="9">
        <v>203</v>
      </c>
      <c r="N75" s="9">
        <v>20.225000000000001</v>
      </c>
      <c r="O75" s="9">
        <v>0</v>
      </c>
      <c r="P75" s="10">
        <v>449.84699999999998</v>
      </c>
      <c r="Q75" s="14"/>
      <c r="R75" s="14"/>
    </row>
    <row r="76" spans="1:18" s="11" customFormat="1" ht="12.75" customHeight="1" x14ac:dyDescent="0.3">
      <c r="A76" s="83"/>
      <c r="B76" s="79">
        <v>4</v>
      </c>
      <c r="C76" s="18" t="s">
        <v>75</v>
      </c>
      <c r="D76" s="9">
        <v>1756.3620000000001</v>
      </c>
      <c r="E76" s="9">
        <v>3797.0819999999999</v>
      </c>
      <c r="F76" s="9">
        <v>3407.527</v>
      </c>
      <c r="G76" s="9">
        <v>5912.8329999999996</v>
      </c>
      <c r="H76" s="9">
        <v>2182.9450000000002</v>
      </c>
      <c r="I76" s="9">
        <v>448.68299999999999</v>
      </c>
      <c r="J76" s="9">
        <v>997.30499999999995</v>
      </c>
      <c r="K76" s="9">
        <v>2676.0329999999999</v>
      </c>
      <c r="L76" s="9">
        <v>2.9780000000000002</v>
      </c>
      <c r="M76" s="9">
        <v>1365.329</v>
      </c>
      <c r="N76" s="9">
        <v>7453.4059999999999</v>
      </c>
      <c r="O76" s="9">
        <v>2513.0259999999998</v>
      </c>
      <c r="P76" s="10">
        <v>29105.982</v>
      </c>
      <c r="Q76" s="14"/>
      <c r="R76" s="14"/>
    </row>
    <row r="77" spans="1:18" s="11" customFormat="1" ht="6.75" customHeight="1" x14ac:dyDescent="0.3">
      <c r="A77" s="83"/>
      <c r="B77" s="79"/>
      <c r="C77" s="2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10"/>
    </row>
    <row r="78" spans="1:18" s="11" customFormat="1" ht="12.75" customHeight="1" x14ac:dyDescent="0.3">
      <c r="A78" s="83"/>
      <c r="B78" s="79"/>
      <c r="C78" s="18" t="s">
        <v>76</v>
      </c>
      <c r="D78" s="9">
        <v>12481.379000000001</v>
      </c>
      <c r="E78" s="9">
        <v>3974.9989999999998</v>
      </c>
      <c r="F78" s="9">
        <v>3441.904</v>
      </c>
      <c r="G78" s="9">
        <v>6927.2849999999999</v>
      </c>
      <c r="H78" s="9">
        <v>2863.5650000000001</v>
      </c>
      <c r="I78" s="9">
        <v>337.44900000000001</v>
      </c>
      <c r="J78" s="9">
        <v>1077.8430000000001</v>
      </c>
      <c r="K78" s="9">
        <v>2878.5</v>
      </c>
      <c r="L78" s="9">
        <v>23.908000000000001</v>
      </c>
      <c r="M78" s="9">
        <v>2433.7739999999999</v>
      </c>
      <c r="N78" s="9">
        <v>6549.1589999999997</v>
      </c>
      <c r="O78" s="9">
        <v>2102.35</v>
      </c>
      <c r="P78" s="10">
        <v>41650.211000000003</v>
      </c>
      <c r="Q78" s="14"/>
      <c r="R78" s="14"/>
    </row>
    <row r="79" spans="1:18" s="11" customFormat="1" ht="12.75" customHeight="1" x14ac:dyDescent="0.3">
      <c r="A79" s="83"/>
      <c r="B79" s="79"/>
      <c r="C79" s="18" t="s">
        <v>83</v>
      </c>
      <c r="D79" s="9">
        <v>18.984999999999999</v>
      </c>
      <c r="E79" s="9">
        <v>445.51</v>
      </c>
      <c r="F79" s="9">
        <v>405.75599999999997</v>
      </c>
      <c r="G79" s="9">
        <v>305.053</v>
      </c>
      <c r="H79" s="9">
        <v>52.642000000000003</v>
      </c>
      <c r="I79" s="9">
        <v>19.616</v>
      </c>
      <c r="J79" s="9">
        <v>183.07900000000001</v>
      </c>
      <c r="K79" s="9">
        <v>180.82599999999999</v>
      </c>
      <c r="L79" s="9">
        <v>0.99299999999999999</v>
      </c>
      <c r="M79" s="9">
        <v>310.07299999999998</v>
      </c>
      <c r="N79" s="9">
        <v>612.94500000000005</v>
      </c>
      <c r="O79" s="9">
        <v>827.654</v>
      </c>
      <c r="P79" s="10">
        <v>2957.3760000000002</v>
      </c>
      <c r="Q79" s="14"/>
      <c r="R79" s="14"/>
    </row>
    <row r="80" spans="1:18" s="11" customFormat="1" ht="12.75" customHeight="1" x14ac:dyDescent="0.3">
      <c r="A80" s="83"/>
      <c r="B80" s="79"/>
      <c r="C80" s="19" t="s">
        <v>74</v>
      </c>
      <c r="D80" s="9">
        <v>286.22000000000003</v>
      </c>
      <c r="E80" s="9">
        <v>0.13200000000000001</v>
      </c>
      <c r="F80" s="9">
        <v>0.13200000000000001</v>
      </c>
      <c r="G80" s="9">
        <v>0.623</v>
      </c>
      <c r="H80" s="9">
        <v>16.2</v>
      </c>
      <c r="I80" s="9">
        <v>0</v>
      </c>
      <c r="J80" s="9">
        <v>0.25</v>
      </c>
      <c r="K80" s="9">
        <v>0</v>
      </c>
      <c r="L80" s="9">
        <v>0</v>
      </c>
      <c r="M80" s="9">
        <v>55.36</v>
      </c>
      <c r="N80" s="9">
        <v>81.260999999999996</v>
      </c>
      <c r="O80" s="9">
        <v>38</v>
      </c>
      <c r="P80" s="10">
        <v>478.04599999999999</v>
      </c>
      <c r="Q80" s="14"/>
      <c r="R80" s="14"/>
    </row>
    <row r="81" spans="1:18" ht="12.75" customHeight="1" x14ac:dyDescent="0.25">
      <c r="A81" s="83"/>
      <c r="B81" s="79">
        <v>5</v>
      </c>
      <c r="C81" s="18" t="s">
        <v>75</v>
      </c>
      <c r="D81" s="9">
        <v>12786.584000000001</v>
      </c>
      <c r="E81" s="9">
        <v>4420.6409999999996</v>
      </c>
      <c r="F81" s="9">
        <v>3847.7919999999999</v>
      </c>
      <c r="G81" s="9">
        <v>7232.9610000000002</v>
      </c>
      <c r="H81" s="9">
        <v>2932.4070000000002</v>
      </c>
      <c r="I81" s="9">
        <v>357.065</v>
      </c>
      <c r="J81" s="9">
        <v>1261.172</v>
      </c>
      <c r="K81" s="9">
        <v>3059.326</v>
      </c>
      <c r="L81" s="9">
        <v>24.901</v>
      </c>
      <c r="M81" s="9">
        <v>2799.2069999999999</v>
      </c>
      <c r="N81" s="9">
        <v>7243.3649999999998</v>
      </c>
      <c r="O81" s="9">
        <v>2968.0039999999999</v>
      </c>
      <c r="P81" s="10">
        <v>45085.633000000002</v>
      </c>
      <c r="Q81" s="14"/>
      <c r="R81" s="14"/>
    </row>
    <row r="82" spans="1:18" ht="6.75" customHeight="1" x14ac:dyDescent="0.3">
      <c r="A82" s="83"/>
      <c r="B82" s="79"/>
      <c r="C82" s="1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0"/>
      <c r="Q82" s="11"/>
      <c r="R82" s="11"/>
    </row>
    <row r="83" spans="1:18" ht="12.75" customHeight="1" x14ac:dyDescent="0.25">
      <c r="A83" s="83"/>
      <c r="B83" s="79"/>
      <c r="C83" s="18" t="s">
        <v>76</v>
      </c>
      <c r="D83" s="9">
        <v>11239.743</v>
      </c>
      <c r="E83" s="9">
        <v>4201.8590000000004</v>
      </c>
      <c r="F83" s="9">
        <v>3943.7429999999999</v>
      </c>
      <c r="G83" s="9">
        <v>6347.2920000000004</v>
      </c>
      <c r="H83" s="9">
        <v>2763.3870000000002</v>
      </c>
      <c r="I83" s="9">
        <v>304.90199999999999</v>
      </c>
      <c r="J83" s="9">
        <v>944.00099999999998</v>
      </c>
      <c r="K83" s="9">
        <v>2554.846</v>
      </c>
      <c r="L83" s="9">
        <v>7.3230000000000004</v>
      </c>
      <c r="M83" s="9">
        <v>1110.8230000000001</v>
      </c>
      <c r="N83" s="9">
        <v>9793.3189999999995</v>
      </c>
      <c r="O83" s="9">
        <v>2211.9929999999999</v>
      </c>
      <c r="P83" s="10">
        <v>41479.487999999998</v>
      </c>
      <c r="Q83" s="14"/>
      <c r="R83" s="14"/>
    </row>
    <row r="84" spans="1:18" ht="12.75" customHeight="1" x14ac:dyDescent="0.25">
      <c r="A84" s="83"/>
      <c r="B84" s="79"/>
      <c r="C84" s="18" t="s">
        <v>83</v>
      </c>
      <c r="D84" s="9">
        <v>41.284999999999997</v>
      </c>
      <c r="E84" s="9">
        <v>327.202</v>
      </c>
      <c r="F84" s="9">
        <v>320.89800000000002</v>
      </c>
      <c r="G84" s="9">
        <v>424.95299999999997</v>
      </c>
      <c r="H84" s="9">
        <v>92.876999999999995</v>
      </c>
      <c r="I84" s="9">
        <v>134.517</v>
      </c>
      <c r="J84" s="9">
        <v>166.696</v>
      </c>
      <c r="K84" s="9">
        <v>124.94</v>
      </c>
      <c r="L84" s="9">
        <v>0.88400000000000001</v>
      </c>
      <c r="M84" s="9">
        <v>23.605</v>
      </c>
      <c r="N84" s="9">
        <v>422.613</v>
      </c>
      <c r="O84" s="9">
        <v>748.83900000000006</v>
      </c>
      <c r="P84" s="10">
        <v>2508.4110000000001</v>
      </c>
      <c r="Q84" s="14"/>
      <c r="R84" s="14"/>
    </row>
    <row r="85" spans="1:18" ht="12.75" customHeight="1" x14ac:dyDescent="0.25">
      <c r="A85" s="83"/>
      <c r="B85" s="79"/>
      <c r="C85" s="19" t="s">
        <v>74</v>
      </c>
      <c r="D85" s="9">
        <v>73.194000000000003</v>
      </c>
      <c r="E85" s="9">
        <v>0.35499999999999998</v>
      </c>
      <c r="F85" s="9">
        <v>0.34200000000000003</v>
      </c>
      <c r="G85" s="9">
        <v>1.9350000000000001</v>
      </c>
      <c r="H85" s="9">
        <v>45.08</v>
      </c>
      <c r="I85" s="9">
        <v>10</v>
      </c>
      <c r="J85" s="9">
        <v>0.11799999999999999</v>
      </c>
      <c r="K85" s="9">
        <v>0</v>
      </c>
      <c r="L85" s="9">
        <v>0</v>
      </c>
      <c r="M85" s="9">
        <v>140</v>
      </c>
      <c r="N85" s="9">
        <v>66.039000000000001</v>
      </c>
      <c r="O85" s="9">
        <v>1000</v>
      </c>
      <c r="P85" s="10">
        <v>1336.721</v>
      </c>
      <c r="Q85" s="14"/>
      <c r="R85" s="14"/>
    </row>
    <row r="86" spans="1:18" ht="12.75" customHeight="1" x14ac:dyDescent="0.25">
      <c r="A86" s="83"/>
      <c r="B86" s="79">
        <v>6</v>
      </c>
      <c r="C86" s="18" t="s">
        <v>75</v>
      </c>
      <c r="D86" s="9">
        <v>11354.222</v>
      </c>
      <c r="E86" s="9">
        <v>4529.4160000000002</v>
      </c>
      <c r="F86" s="9">
        <v>4264.9830000000002</v>
      </c>
      <c r="G86" s="9">
        <v>6774.18</v>
      </c>
      <c r="H86" s="9">
        <v>2901.3440000000001</v>
      </c>
      <c r="I86" s="9">
        <v>449.41899999999998</v>
      </c>
      <c r="J86" s="9">
        <v>1110.8150000000001</v>
      </c>
      <c r="K86" s="9">
        <v>2679.7860000000001</v>
      </c>
      <c r="L86" s="9">
        <v>8.2070000000000007</v>
      </c>
      <c r="M86" s="9">
        <v>1274.4280000000001</v>
      </c>
      <c r="N86" s="9">
        <v>10281.971</v>
      </c>
      <c r="O86" s="9">
        <v>3960.8319999999999</v>
      </c>
      <c r="P86" s="10">
        <v>45324.62</v>
      </c>
      <c r="Q86" s="14"/>
      <c r="R86" s="14"/>
    </row>
    <row r="87" spans="1:18" ht="6.75" customHeight="1" x14ac:dyDescent="0.3">
      <c r="A87" s="83"/>
      <c r="B87" s="79"/>
      <c r="C87" s="1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10"/>
      <c r="Q87" s="11"/>
      <c r="R87" s="11"/>
    </row>
    <row r="88" spans="1:18" ht="12.75" customHeight="1" x14ac:dyDescent="0.25">
      <c r="A88" s="83"/>
      <c r="B88" s="79"/>
      <c r="C88" s="18" t="s">
        <v>76</v>
      </c>
      <c r="D88" s="9">
        <v>3782.7240000000002</v>
      </c>
      <c r="E88" s="9">
        <v>4431.0529999999999</v>
      </c>
      <c r="F88" s="9">
        <v>4200.5619999999999</v>
      </c>
      <c r="G88" s="9">
        <v>6913.4040000000005</v>
      </c>
      <c r="H88" s="9">
        <v>3225.3150000000001</v>
      </c>
      <c r="I88" s="9">
        <v>1126.441</v>
      </c>
      <c r="J88" s="9">
        <v>1136.7940000000001</v>
      </c>
      <c r="K88" s="9">
        <v>2834.2359999999999</v>
      </c>
      <c r="L88" s="9">
        <v>1.97</v>
      </c>
      <c r="M88" s="9">
        <v>1831.5989999999999</v>
      </c>
      <c r="N88" s="9">
        <v>7803.8509999999997</v>
      </c>
      <c r="O88" s="9">
        <v>2676.9870000000001</v>
      </c>
      <c r="P88" s="10">
        <v>35764.374000000003</v>
      </c>
      <c r="Q88" s="14"/>
      <c r="R88" s="14"/>
    </row>
    <row r="89" spans="1:18" ht="12.75" customHeight="1" x14ac:dyDescent="0.25">
      <c r="A89" s="83"/>
      <c r="B89" s="79"/>
      <c r="C89" s="18" t="s">
        <v>83</v>
      </c>
      <c r="D89" s="9">
        <v>90.819000000000003</v>
      </c>
      <c r="E89" s="9">
        <v>399.30099999999999</v>
      </c>
      <c r="F89" s="9">
        <v>385.06400000000002</v>
      </c>
      <c r="G89" s="9">
        <v>342.68599999999998</v>
      </c>
      <c r="H89" s="9">
        <v>137.45400000000001</v>
      </c>
      <c r="I89" s="9">
        <v>2.48</v>
      </c>
      <c r="J89" s="9">
        <v>236.47900000000001</v>
      </c>
      <c r="K89" s="9">
        <v>133.523</v>
      </c>
      <c r="L89" s="9">
        <v>0.35199999999999998</v>
      </c>
      <c r="M89" s="9">
        <v>217.441</v>
      </c>
      <c r="N89" s="9">
        <v>909.30200000000002</v>
      </c>
      <c r="O89" s="9">
        <v>264.75299999999999</v>
      </c>
      <c r="P89" s="10">
        <v>2734.59</v>
      </c>
      <c r="Q89" s="14"/>
      <c r="R89" s="14"/>
    </row>
    <row r="90" spans="1:18" ht="12.75" customHeight="1" x14ac:dyDescent="0.25">
      <c r="A90" s="83"/>
      <c r="B90" s="79"/>
      <c r="C90" s="19" t="s">
        <v>74</v>
      </c>
      <c r="D90" s="9">
        <v>88.984999999999999</v>
      </c>
      <c r="E90" s="9">
        <v>0.34</v>
      </c>
      <c r="F90" s="9">
        <v>0.24099999999999999</v>
      </c>
      <c r="G90" s="9">
        <v>0.77700000000000002</v>
      </c>
      <c r="H90" s="9">
        <v>0</v>
      </c>
      <c r="I90" s="9">
        <v>0</v>
      </c>
      <c r="J90" s="9">
        <v>0.27200000000000002</v>
      </c>
      <c r="K90" s="9">
        <v>0</v>
      </c>
      <c r="L90" s="9">
        <v>0</v>
      </c>
      <c r="M90" s="9">
        <v>250</v>
      </c>
      <c r="N90" s="9">
        <v>25.396000000000001</v>
      </c>
      <c r="O90" s="9">
        <v>102.75</v>
      </c>
      <c r="P90" s="10">
        <v>468.52</v>
      </c>
      <c r="Q90" s="14"/>
      <c r="R90" s="14"/>
    </row>
    <row r="91" spans="1:18" ht="12.75" customHeight="1" x14ac:dyDescent="0.25">
      <c r="A91" s="83"/>
      <c r="B91" s="79">
        <v>7</v>
      </c>
      <c r="C91" s="18" t="s">
        <v>75</v>
      </c>
      <c r="D91" s="9">
        <v>3962.5279999999998</v>
      </c>
      <c r="E91" s="9">
        <v>4830.6940000000004</v>
      </c>
      <c r="F91" s="9">
        <v>4585.8670000000002</v>
      </c>
      <c r="G91" s="9">
        <v>7256.8670000000002</v>
      </c>
      <c r="H91" s="9">
        <v>3362.7689999999998</v>
      </c>
      <c r="I91" s="9">
        <v>1128.921</v>
      </c>
      <c r="J91" s="9">
        <v>1373.5450000000001</v>
      </c>
      <c r="K91" s="9">
        <v>2967.759</v>
      </c>
      <c r="L91" s="9">
        <v>2.3220000000000001</v>
      </c>
      <c r="M91" s="9">
        <v>2299.04</v>
      </c>
      <c r="N91" s="9">
        <v>8738.5490000000009</v>
      </c>
      <c r="O91" s="9">
        <v>3044.49</v>
      </c>
      <c r="P91" s="10">
        <v>38967.483999999997</v>
      </c>
      <c r="Q91" s="14"/>
      <c r="R91" s="14"/>
    </row>
    <row r="92" spans="1:18" ht="6.75" customHeight="1" x14ac:dyDescent="0.3">
      <c r="A92" s="83"/>
      <c r="B92" s="79"/>
      <c r="C92" s="18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0"/>
      <c r="Q92" s="11"/>
      <c r="R92" s="11"/>
    </row>
    <row r="93" spans="1:18" ht="12.75" customHeight="1" x14ac:dyDescent="0.25">
      <c r="A93" s="83"/>
      <c r="B93" s="79"/>
      <c r="C93" s="18" t="s">
        <v>76</v>
      </c>
      <c r="D93" s="9">
        <v>3370.2049999999999</v>
      </c>
      <c r="E93" s="9">
        <v>4682.6930000000002</v>
      </c>
      <c r="F93" s="9">
        <v>4437.835</v>
      </c>
      <c r="G93" s="9">
        <v>7458.2370000000001</v>
      </c>
      <c r="H93" s="9">
        <v>3161.9679999999998</v>
      </c>
      <c r="I93" s="9">
        <v>333.96699999999998</v>
      </c>
      <c r="J93" s="9">
        <v>1334.846</v>
      </c>
      <c r="K93" s="9">
        <v>2884.337</v>
      </c>
      <c r="L93" s="9">
        <v>3.202</v>
      </c>
      <c r="M93" s="9">
        <v>1409.877</v>
      </c>
      <c r="N93" s="9">
        <v>9574.9750000000004</v>
      </c>
      <c r="O93" s="9">
        <v>3091.5430000000001</v>
      </c>
      <c r="P93" s="10">
        <v>37305.85</v>
      </c>
      <c r="Q93" s="14"/>
      <c r="R93" s="14"/>
    </row>
    <row r="94" spans="1:18" ht="12.75" customHeight="1" x14ac:dyDescent="0.25">
      <c r="A94" s="83"/>
      <c r="B94" s="79"/>
      <c r="C94" s="18" t="s">
        <v>83</v>
      </c>
      <c r="D94" s="9">
        <v>352.05900000000003</v>
      </c>
      <c r="E94" s="9">
        <v>545.10299999999995</v>
      </c>
      <c r="F94" s="9">
        <v>526.58100000000002</v>
      </c>
      <c r="G94" s="9">
        <v>471.95699999999999</v>
      </c>
      <c r="H94" s="9">
        <v>134.857</v>
      </c>
      <c r="I94" s="9">
        <v>46.036999999999999</v>
      </c>
      <c r="J94" s="9">
        <v>294.89699999999999</v>
      </c>
      <c r="K94" s="9">
        <v>148.36099999999999</v>
      </c>
      <c r="L94" s="9">
        <v>8.0000000000000002E-3</v>
      </c>
      <c r="M94" s="9">
        <v>239.726</v>
      </c>
      <c r="N94" s="9">
        <v>1314.6079999999999</v>
      </c>
      <c r="O94" s="9">
        <v>388.88900000000001</v>
      </c>
      <c r="P94" s="10">
        <v>3936.502</v>
      </c>
      <c r="Q94" s="14"/>
      <c r="R94" s="14"/>
    </row>
    <row r="95" spans="1:18" ht="12.75" customHeight="1" x14ac:dyDescent="0.25">
      <c r="A95" s="83"/>
      <c r="B95" s="79"/>
      <c r="C95" s="19" t="s">
        <v>74</v>
      </c>
      <c r="D95" s="9">
        <v>71.2</v>
      </c>
      <c r="E95" s="9">
        <v>0.47599999999999998</v>
      </c>
      <c r="F95" s="9">
        <v>0.36099999999999999</v>
      </c>
      <c r="G95" s="9">
        <v>0.872</v>
      </c>
      <c r="H95" s="9">
        <v>48</v>
      </c>
      <c r="I95" s="9">
        <v>0</v>
      </c>
      <c r="J95" s="9">
        <v>0.35499999999999998</v>
      </c>
      <c r="K95" s="9">
        <v>0</v>
      </c>
      <c r="L95" s="9">
        <v>0</v>
      </c>
      <c r="M95" s="9">
        <v>41</v>
      </c>
      <c r="N95" s="9">
        <v>173.953</v>
      </c>
      <c r="O95" s="9">
        <v>123.62</v>
      </c>
      <c r="P95" s="10">
        <v>459.476</v>
      </c>
      <c r="Q95" s="14"/>
      <c r="R95" s="14"/>
    </row>
    <row r="96" spans="1:18" ht="12.75" customHeight="1" x14ac:dyDescent="0.25">
      <c r="A96" s="83"/>
      <c r="B96" s="79">
        <v>8</v>
      </c>
      <c r="C96" s="18" t="s">
        <v>75</v>
      </c>
      <c r="D96" s="9">
        <v>3793.4639999999999</v>
      </c>
      <c r="E96" s="9">
        <v>5228.2719999999999</v>
      </c>
      <c r="F96" s="9">
        <v>4964.777</v>
      </c>
      <c r="G96" s="9">
        <v>7931.0659999999998</v>
      </c>
      <c r="H96" s="9">
        <v>3344.8249999999998</v>
      </c>
      <c r="I96" s="9">
        <v>380.00400000000002</v>
      </c>
      <c r="J96" s="9">
        <v>1630.098</v>
      </c>
      <c r="K96" s="9">
        <v>3032.6979999999999</v>
      </c>
      <c r="L96" s="9">
        <v>3.21</v>
      </c>
      <c r="M96" s="9">
        <v>1690.6030000000001</v>
      </c>
      <c r="N96" s="9">
        <v>11063.536</v>
      </c>
      <c r="O96" s="9">
        <v>3604.0520000000001</v>
      </c>
      <c r="P96" s="10">
        <v>41701.828000000001</v>
      </c>
      <c r="Q96" s="14"/>
      <c r="R96" s="14"/>
    </row>
    <row r="97" spans="1:18" ht="6.75" customHeight="1" x14ac:dyDescent="0.25">
      <c r="A97" s="83"/>
      <c r="B97" s="79"/>
      <c r="C97" s="18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10"/>
    </row>
    <row r="98" spans="1:18" ht="12.75" customHeight="1" x14ac:dyDescent="0.25">
      <c r="A98" s="83"/>
      <c r="B98" s="79"/>
      <c r="C98" s="18" t="s">
        <v>76</v>
      </c>
      <c r="D98" s="9">
        <v>2329.17</v>
      </c>
      <c r="E98" s="9">
        <v>4512.6670000000004</v>
      </c>
      <c r="F98" s="9">
        <v>4325.0540000000001</v>
      </c>
      <c r="G98" s="9">
        <v>6172.482</v>
      </c>
      <c r="H98" s="9">
        <v>3908.95</v>
      </c>
      <c r="I98" s="9">
        <v>228.625</v>
      </c>
      <c r="J98" s="9">
        <v>1303.2739999999999</v>
      </c>
      <c r="K98" s="9">
        <v>3657.3609999999999</v>
      </c>
      <c r="L98" s="9">
        <v>2.2040000000000002</v>
      </c>
      <c r="M98" s="9">
        <v>1892.076</v>
      </c>
      <c r="N98" s="9">
        <v>8198.2880000000005</v>
      </c>
      <c r="O98" s="9">
        <v>5637.8680000000004</v>
      </c>
      <c r="P98" s="10">
        <v>37842.964999999997</v>
      </c>
      <c r="Q98" s="14"/>
      <c r="R98" s="14"/>
    </row>
    <row r="99" spans="1:18" ht="12.75" customHeight="1" x14ac:dyDescent="0.25">
      <c r="A99" s="83"/>
      <c r="B99" s="79"/>
      <c r="C99" s="18" t="s">
        <v>83</v>
      </c>
      <c r="D99" s="9">
        <v>0.48299999999999998</v>
      </c>
      <c r="E99" s="9">
        <v>483.39699999999999</v>
      </c>
      <c r="F99" s="9">
        <v>462.38200000000001</v>
      </c>
      <c r="G99" s="9">
        <v>401.16899999999998</v>
      </c>
      <c r="H99" s="9">
        <v>39.683999999999997</v>
      </c>
      <c r="I99" s="9">
        <v>11.484999999999999</v>
      </c>
      <c r="J99" s="9">
        <v>263.26299999999998</v>
      </c>
      <c r="K99" s="9">
        <v>164.94200000000001</v>
      </c>
      <c r="L99" s="9">
        <v>8.0000000000000002E-3</v>
      </c>
      <c r="M99" s="9">
        <v>1161.29</v>
      </c>
      <c r="N99" s="9">
        <v>881.68399999999997</v>
      </c>
      <c r="O99" s="9">
        <v>218.49799999999999</v>
      </c>
      <c r="P99" s="10">
        <v>3625.9029999999998</v>
      </c>
      <c r="Q99" s="14"/>
      <c r="R99" s="14"/>
    </row>
    <row r="100" spans="1:18" ht="12.75" customHeight="1" x14ac:dyDescent="0.25">
      <c r="A100" s="83"/>
      <c r="B100" s="79"/>
      <c r="C100" s="19" t="s">
        <v>74</v>
      </c>
      <c r="D100" s="9">
        <v>87.673000000000002</v>
      </c>
      <c r="E100" s="9">
        <v>50.584000000000003</v>
      </c>
      <c r="F100" s="9">
        <v>0.51800000000000002</v>
      </c>
      <c r="G100" s="9">
        <v>0.41299999999999998</v>
      </c>
      <c r="H100" s="9">
        <v>4.5</v>
      </c>
      <c r="I100" s="9">
        <v>120</v>
      </c>
      <c r="J100" s="9">
        <v>0.01</v>
      </c>
      <c r="K100" s="9">
        <v>0</v>
      </c>
      <c r="L100" s="9">
        <v>5.0000000000000001E-3</v>
      </c>
      <c r="M100" s="9">
        <v>117</v>
      </c>
      <c r="N100" s="9">
        <v>284.911</v>
      </c>
      <c r="O100" s="9">
        <v>404.8</v>
      </c>
      <c r="P100" s="10">
        <v>1069.896</v>
      </c>
      <c r="Q100" s="14"/>
      <c r="R100" s="14"/>
    </row>
    <row r="101" spans="1:18" ht="12.75" customHeight="1" x14ac:dyDescent="0.25">
      <c r="A101" s="83"/>
      <c r="B101" s="79">
        <v>9</v>
      </c>
      <c r="C101" s="18" t="s">
        <v>75</v>
      </c>
      <c r="D101" s="9">
        <v>2417.326</v>
      </c>
      <c r="E101" s="9">
        <v>5046.6480000000001</v>
      </c>
      <c r="F101" s="9">
        <v>4787.9539999999997</v>
      </c>
      <c r="G101" s="9">
        <v>6574.0640000000003</v>
      </c>
      <c r="H101" s="9">
        <v>3953.134</v>
      </c>
      <c r="I101" s="9">
        <v>360.11</v>
      </c>
      <c r="J101" s="9">
        <v>1566.547</v>
      </c>
      <c r="K101" s="9">
        <v>3822.3029999999999</v>
      </c>
      <c r="L101" s="9">
        <v>2.2170000000000001</v>
      </c>
      <c r="M101" s="9">
        <v>3170.366</v>
      </c>
      <c r="N101" s="9">
        <v>9364.8829999999998</v>
      </c>
      <c r="O101" s="9">
        <v>6261.1660000000002</v>
      </c>
      <c r="P101" s="10">
        <v>42538.764000000003</v>
      </c>
      <c r="Q101" s="14"/>
      <c r="R101" s="14"/>
    </row>
    <row r="102" spans="1:18" ht="6.75" customHeight="1" x14ac:dyDescent="0.3">
      <c r="A102" s="83"/>
      <c r="B102" s="79"/>
      <c r="C102" s="1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0"/>
      <c r="Q102" s="11"/>
      <c r="R102" s="11"/>
    </row>
    <row r="103" spans="1:18" ht="12.75" customHeight="1" x14ac:dyDescent="0.25">
      <c r="A103" s="83"/>
      <c r="B103" s="79"/>
      <c r="C103" s="18" t="s">
        <v>76</v>
      </c>
      <c r="D103" s="9">
        <v>1513.6179999999999</v>
      </c>
      <c r="E103" s="9">
        <v>4283.116</v>
      </c>
      <c r="F103" s="9">
        <v>4075.076</v>
      </c>
      <c r="G103" s="9">
        <v>7222.366</v>
      </c>
      <c r="H103" s="9">
        <v>3697.7159999999999</v>
      </c>
      <c r="I103" s="9">
        <v>369.77800000000002</v>
      </c>
      <c r="J103" s="9">
        <v>1229.1610000000001</v>
      </c>
      <c r="K103" s="9">
        <v>4493.7569999999996</v>
      </c>
      <c r="L103" s="9">
        <v>1.5449999999999999</v>
      </c>
      <c r="M103" s="9">
        <v>1686.433</v>
      </c>
      <c r="N103" s="9">
        <v>8617.0949999999993</v>
      </c>
      <c r="O103" s="9">
        <v>2533.5329999999999</v>
      </c>
      <c r="P103" s="10">
        <v>35648.118000000002</v>
      </c>
      <c r="Q103" s="14"/>
      <c r="R103" s="14"/>
    </row>
    <row r="104" spans="1:18" ht="12.75" customHeight="1" x14ac:dyDescent="0.25">
      <c r="A104" s="83"/>
      <c r="B104" s="79"/>
      <c r="C104" s="18" t="s">
        <v>83</v>
      </c>
      <c r="D104" s="9">
        <v>1.0880000000000001</v>
      </c>
      <c r="E104" s="9">
        <v>396.18599999999998</v>
      </c>
      <c r="F104" s="9">
        <v>378.02600000000001</v>
      </c>
      <c r="G104" s="9">
        <v>336.09100000000001</v>
      </c>
      <c r="H104" s="9">
        <v>51.469000000000001</v>
      </c>
      <c r="I104" s="9">
        <v>0.5</v>
      </c>
      <c r="J104" s="9">
        <v>143.434</v>
      </c>
      <c r="K104" s="9">
        <v>115.551</v>
      </c>
      <c r="L104" s="9">
        <v>0</v>
      </c>
      <c r="M104" s="9">
        <v>166.386</v>
      </c>
      <c r="N104" s="9">
        <v>993.07899999999995</v>
      </c>
      <c r="O104" s="9">
        <v>189.99199999999999</v>
      </c>
      <c r="P104" s="10">
        <v>2393.7759999999998</v>
      </c>
      <c r="Q104" s="14"/>
      <c r="R104" s="14"/>
    </row>
    <row r="105" spans="1:18" ht="12.75" customHeight="1" x14ac:dyDescent="0.25">
      <c r="A105" s="83"/>
      <c r="B105" s="79"/>
      <c r="C105" s="19" t="s">
        <v>74</v>
      </c>
      <c r="D105" s="9">
        <v>78.802000000000007</v>
      </c>
      <c r="E105" s="9">
        <v>0.26600000000000001</v>
      </c>
      <c r="F105" s="9">
        <v>0.219</v>
      </c>
      <c r="G105" s="9">
        <v>0.94399999999999995</v>
      </c>
      <c r="H105" s="9">
        <v>0</v>
      </c>
      <c r="I105" s="9">
        <v>0</v>
      </c>
      <c r="J105" s="9">
        <v>2.7E-2</v>
      </c>
      <c r="K105" s="9">
        <v>0</v>
      </c>
      <c r="L105" s="9">
        <v>0</v>
      </c>
      <c r="M105" s="9">
        <v>250.8</v>
      </c>
      <c r="N105" s="9">
        <v>140.43700000000001</v>
      </c>
      <c r="O105" s="9">
        <v>110</v>
      </c>
      <c r="P105" s="10">
        <v>581.27599999999995</v>
      </c>
      <c r="Q105" s="14"/>
      <c r="R105" s="14"/>
    </row>
    <row r="106" spans="1:18" s="11" customFormat="1" ht="12.75" customHeight="1" x14ac:dyDescent="0.3">
      <c r="A106" s="83"/>
      <c r="B106" s="84">
        <v>10</v>
      </c>
      <c r="C106" s="18" t="s">
        <v>75</v>
      </c>
      <c r="D106" s="9">
        <v>1593.508</v>
      </c>
      <c r="E106" s="9">
        <v>4679.5680000000002</v>
      </c>
      <c r="F106" s="9">
        <v>4453.3209999999999</v>
      </c>
      <c r="G106" s="9">
        <v>7559.4009999999998</v>
      </c>
      <c r="H106" s="9">
        <v>3749.1849999999999</v>
      </c>
      <c r="I106" s="9">
        <v>370.27800000000002</v>
      </c>
      <c r="J106" s="9">
        <v>1372.6220000000001</v>
      </c>
      <c r="K106" s="9">
        <v>4609.308</v>
      </c>
      <c r="L106" s="9">
        <v>1.5449999999999999</v>
      </c>
      <c r="M106" s="9">
        <v>2103.6190000000001</v>
      </c>
      <c r="N106" s="9">
        <v>9750.6110000000008</v>
      </c>
      <c r="O106" s="9">
        <v>2833.5250000000001</v>
      </c>
      <c r="P106" s="10">
        <v>38623.17</v>
      </c>
      <c r="Q106" s="14"/>
      <c r="R106" s="14"/>
    </row>
    <row r="107" spans="1:18" s="11" customFormat="1" ht="6.75" customHeight="1" x14ac:dyDescent="0.3">
      <c r="A107" s="83"/>
      <c r="B107" s="84"/>
      <c r="C107" s="18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0"/>
    </row>
    <row r="108" spans="1:18" s="11" customFormat="1" ht="12.75" customHeight="1" x14ac:dyDescent="0.3">
      <c r="A108" s="83"/>
      <c r="B108" s="84"/>
      <c r="C108" s="18" t="s">
        <v>76</v>
      </c>
      <c r="D108" s="9">
        <v>8544.0820000000003</v>
      </c>
      <c r="E108" s="9">
        <v>4215.6440000000002</v>
      </c>
      <c r="F108" s="9">
        <v>3950.4189999999999</v>
      </c>
      <c r="G108" s="9">
        <v>8052.21</v>
      </c>
      <c r="H108" s="9">
        <v>3353.2489999999998</v>
      </c>
      <c r="I108" s="9">
        <v>341.767</v>
      </c>
      <c r="J108" s="9">
        <v>2261.8009999999999</v>
      </c>
      <c r="K108" s="9">
        <v>2748.8670000000002</v>
      </c>
      <c r="L108" s="9">
        <v>1.897</v>
      </c>
      <c r="M108" s="9">
        <v>2653.8539999999998</v>
      </c>
      <c r="N108" s="9">
        <v>7754.2470000000003</v>
      </c>
      <c r="O108" s="9">
        <v>6931.0709999999999</v>
      </c>
      <c r="P108" s="10">
        <v>46858.688999999998</v>
      </c>
      <c r="Q108" s="14"/>
      <c r="R108" s="14"/>
    </row>
    <row r="109" spans="1:18" s="11" customFormat="1" ht="12.75" customHeight="1" x14ac:dyDescent="0.3">
      <c r="A109" s="83"/>
      <c r="B109" s="84"/>
      <c r="C109" s="18" t="s">
        <v>83</v>
      </c>
      <c r="D109" s="9">
        <v>1530.3620000000001</v>
      </c>
      <c r="E109" s="9">
        <v>439.233</v>
      </c>
      <c r="F109" s="9">
        <v>431.09</v>
      </c>
      <c r="G109" s="9">
        <v>458.51799999999997</v>
      </c>
      <c r="H109" s="9">
        <v>451.726</v>
      </c>
      <c r="I109" s="9">
        <v>30.015000000000001</v>
      </c>
      <c r="J109" s="9">
        <v>243.90799999999999</v>
      </c>
      <c r="K109" s="9">
        <v>136.36699999999999</v>
      </c>
      <c r="L109" s="9">
        <v>2E-3</v>
      </c>
      <c r="M109" s="9">
        <v>269.93599999999998</v>
      </c>
      <c r="N109" s="9">
        <v>1545.559</v>
      </c>
      <c r="O109" s="9">
        <v>252.56100000000001</v>
      </c>
      <c r="P109" s="10">
        <v>5358.1869999999999</v>
      </c>
      <c r="Q109" s="14"/>
      <c r="R109" s="14"/>
    </row>
    <row r="110" spans="1:18" s="11" customFormat="1" ht="12.75" customHeight="1" x14ac:dyDescent="0.3">
      <c r="A110" s="83"/>
      <c r="B110" s="84"/>
      <c r="C110" s="19" t="s">
        <v>74</v>
      </c>
      <c r="D110" s="9">
        <v>52.128</v>
      </c>
      <c r="E110" s="9">
        <v>0.50800000000000001</v>
      </c>
      <c r="F110" s="9">
        <v>0.42699999999999999</v>
      </c>
      <c r="G110" s="9">
        <v>0.49</v>
      </c>
      <c r="H110" s="9">
        <v>0</v>
      </c>
      <c r="I110" s="9">
        <v>150</v>
      </c>
      <c r="J110" s="9">
        <v>36.124000000000002</v>
      </c>
      <c r="K110" s="9">
        <v>0</v>
      </c>
      <c r="L110" s="9">
        <v>6.0000000000000001E-3</v>
      </c>
      <c r="M110" s="9">
        <v>0</v>
      </c>
      <c r="N110" s="9">
        <v>109.824</v>
      </c>
      <c r="O110" s="9">
        <v>427.5</v>
      </c>
      <c r="P110" s="10">
        <v>776.58</v>
      </c>
      <c r="Q110" s="14"/>
      <c r="R110" s="14"/>
    </row>
    <row r="111" spans="1:18" s="11" customFormat="1" ht="12.75" customHeight="1" x14ac:dyDescent="0.3">
      <c r="A111" s="83"/>
      <c r="B111" s="79">
        <v>11</v>
      </c>
      <c r="C111" s="18" t="s">
        <v>75</v>
      </c>
      <c r="D111" s="9">
        <v>10126.572</v>
      </c>
      <c r="E111" s="9">
        <v>4655.3850000000002</v>
      </c>
      <c r="F111" s="9">
        <v>4381.9359999999997</v>
      </c>
      <c r="G111" s="9">
        <v>8511.2180000000008</v>
      </c>
      <c r="H111" s="9">
        <v>3804.9749999999999</v>
      </c>
      <c r="I111" s="9">
        <v>521.78200000000004</v>
      </c>
      <c r="J111" s="9">
        <v>2541.8330000000001</v>
      </c>
      <c r="K111" s="9">
        <v>2885.2339999999999</v>
      </c>
      <c r="L111" s="9">
        <v>1.905</v>
      </c>
      <c r="M111" s="9">
        <v>2923.79</v>
      </c>
      <c r="N111" s="9">
        <v>9409.6299999999992</v>
      </c>
      <c r="O111" s="9">
        <v>7611.1319999999996</v>
      </c>
      <c r="P111" s="10">
        <v>52993.455999999998</v>
      </c>
      <c r="Q111" s="14"/>
      <c r="R111" s="14"/>
    </row>
    <row r="112" spans="1:18" s="11" customFormat="1" ht="6.75" customHeight="1" x14ac:dyDescent="0.3">
      <c r="A112" s="83"/>
      <c r="B112" s="79"/>
      <c r="C112" s="18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0"/>
    </row>
    <row r="113" spans="1:18" s="11" customFormat="1" ht="12.75" customHeight="1" x14ac:dyDescent="0.3">
      <c r="A113" s="83"/>
      <c r="B113" s="79"/>
      <c r="C113" s="18" t="s">
        <v>76</v>
      </c>
      <c r="D113" s="9">
        <v>771.50900000000001</v>
      </c>
      <c r="E113" s="9">
        <v>4199.0780000000004</v>
      </c>
      <c r="F113" s="9">
        <v>3867.125</v>
      </c>
      <c r="G113" s="9">
        <v>6089.125</v>
      </c>
      <c r="H113" s="9">
        <v>3505.5859999999998</v>
      </c>
      <c r="I113" s="9">
        <v>296.17899999999997</v>
      </c>
      <c r="J113" s="9">
        <v>1260.1679999999999</v>
      </c>
      <c r="K113" s="9">
        <v>2869.0610000000001</v>
      </c>
      <c r="L113" s="9">
        <v>3.7650000000000001</v>
      </c>
      <c r="M113" s="9">
        <v>887.39</v>
      </c>
      <c r="N113" s="9">
        <v>15068.837</v>
      </c>
      <c r="O113" s="9">
        <v>2065.096</v>
      </c>
      <c r="P113" s="10">
        <v>37015.794000000002</v>
      </c>
      <c r="Q113" s="14"/>
      <c r="R113" s="14"/>
    </row>
    <row r="114" spans="1:18" s="11" customFormat="1" ht="12.75" customHeight="1" x14ac:dyDescent="0.3">
      <c r="A114" s="83"/>
      <c r="B114" s="79"/>
      <c r="C114" s="18" t="s">
        <v>83</v>
      </c>
      <c r="D114" s="9">
        <v>7.1669999999999998</v>
      </c>
      <c r="E114" s="9">
        <v>428.62799999999999</v>
      </c>
      <c r="F114" s="9">
        <v>425.79</v>
      </c>
      <c r="G114" s="9">
        <v>326.17599999999999</v>
      </c>
      <c r="H114" s="9">
        <v>64.921000000000006</v>
      </c>
      <c r="I114" s="9">
        <v>26.605</v>
      </c>
      <c r="J114" s="9">
        <v>214.62799999999999</v>
      </c>
      <c r="K114" s="9">
        <v>49.889000000000003</v>
      </c>
      <c r="L114" s="9">
        <v>7.0000000000000007E-2</v>
      </c>
      <c r="M114" s="9">
        <v>183.83799999999999</v>
      </c>
      <c r="N114" s="9">
        <v>529.57100000000003</v>
      </c>
      <c r="O114" s="9">
        <v>199.86699999999999</v>
      </c>
      <c r="P114" s="10">
        <v>2031.36</v>
      </c>
      <c r="Q114" s="14"/>
      <c r="R114" s="14"/>
    </row>
    <row r="115" spans="1:18" s="11" customFormat="1" ht="12.75" customHeight="1" x14ac:dyDescent="0.3">
      <c r="A115" s="83"/>
      <c r="B115" s="79"/>
      <c r="C115" s="19" t="s">
        <v>74</v>
      </c>
      <c r="D115" s="9">
        <v>207.50399999999999</v>
      </c>
      <c r="E115" s="9">
        <v>0</v>
      </c>
      <c r="F115" s="9">
        <v>0</v>
      </c>
      <c r="G115" s="9">
        <v>1.1359999999999999</v>
      </c>
      <c r="H115" s="9">
        <v>0</v>
      </c>
      <c r="I115" s="9">
        <v>150</v>
      </c>
      <c r="J115" s="9">
        <v>8.4109999999999996</v>
      </c>
      <c r="K115" s="9">
        <v>0</v>
      </c>
      <c r="L115" s="9">
        <v>0</v>
      </c>
      <c r="M115" s="9">
        <v>20.8</v>
      </c>
      <c r="N115" s="9">
        <v>119.965</v>
      </c>
      <c r="O115" s="9">
        <v>50</v>
      </c>
      <c r="P115" s="10">
        <v>557.81600000000003</v>
      </c>
      <c r="Q115" s="14"/>
      <c r="R115" s="14"/>
    </row>
    <row r="116" spans="1:18" s="11" customFormat="1" ht="12.75" customHeight="1" x14ac:dyDescent="0.3">
      <c r="A116" s="83"/>
      <c r="B116" s="79">
        <v>12</v>
      </c>
      <c r="C116" s="18" t="s">
        <v>75</v>
      </c>
      <c r="D116" s="9">
        <v>986.18</v>
      </c>
      <c r="E116" s="9">
        <v>4627.7060000000001</v>
      </c>
      <c r="F116" s="9">
        <v>4292.915</v>
      </c>
      <c r="G116" s="9">
        <v>6416.4369999999999</v>
      </c>
      <c r="H116" s="9">
        <v>3570.5070000000001</v>
      </c>
      <c r="I116" s="9">
        <v>472.78399999999999</v>
      </c>
      <c r="J116" s="9">
        <v>1483.2070000000001</v>
      </c>
      <c r="K116" s="9">
        <v>2918.95</v>
      </c>
      <c r="L116" s="9">
        <v>3.835</v>
      </c>
      <c r="M116" s="9">
        <v>1092.028</v>
      </c>
      <c r="N116" s="9">
        <v>15718.373</v>
      </c>
      <c r="O116" s="9">
        <v>2314.9630000000002</v>
      </c>
      <c r="P116" s="10">
        <v>39604.97</v>
      </c>
      <c r="Q116" s="14"/>
      <c r="R116" s="14"/>
    </row>
    <row r="117" spans="1:18" s="11" customFormat="1" ht="6" customHeight="1" x14ac:dyDescent="0.3">
      <c r="A117" s="83"/>
      <c r="B117" s="79"/>
      <c r="C117" s="2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0"/>
    </row>
    <row r="118" spans="1:18" s="11" customFormat="1" ht="12.75" customHeight="1" x14ac:dyDescent="0.3">
      <c r="A118" s="83"/>
      <c r="B118" s="79"/>
      <c r="C118" s="18" t="s">
        <v>76</v>
      </c>
      <c r="D118" s="9">
        <v>2452.3290000000002</v>
      </c>
      <c r="E118" s="9">
        <v>4679.5240000000003</v>
      </c>
      <c r="F118" s="9">
        <v>4448.0770000000002</v>
      </c>
      <c r="G118" s="9">
        <v>7245.7190000000001</v>
      </c>
      <c r="H118" s="9">
        <v>5138.1400000000003</v>
      </c>
      <c r="I118" s="9">
        <v>761.86099999999999</v>
      </c>
      <c r="J118" s="9">
        <v>1402.3689999999999</v>
      </c>
      <c r="K118" s="9">
        <v>2950.7080000000001</v>
      </c>
      <c r="L118" s="9">
        <v>3.1680000000000001</v>
      </c>
      <c r="M118" s="9">
        <v>1906.1110000000001</v>
      </c>
      <c r="N118" s="9">
        <v>6031.1629999999996</v>
      </c>
      <c r="O118" s="9">
        <v>2194.7170000000001</v>
      </c>
      <c r="P118" s="10">
        <v>34765.809000000001</v>
      </c>
      <c r="Q118" s="14"/>
      <c r="R118" s="14"/>
    </row>
    <row r="119" spans="1:18" s="11" customFormat="1" ht="12.75" customHeight="1" x14ac:dyDescent="0.3">
      <c r="A119" s="83"/>
      <c r="B119" s="79"/>
      <c r="C119" s="18" t="s">
        <v>83</v>
      </c>
      <c r="D119" s="9">
        <v>0.13900000000000001</v>
      </c>
      <c r="E119" s="9">
        <v>1085.73</v>
      </c>
      <c r="F119" s="9">
        <v>1079.693</v>
      </c>
      <c r="G119" s="9">
        <v>436.18700000000001</v>
      </c>
      <c r="H119" s="9">
        <v>222.08</v>
      </c>
      <c r="I119" s="9">
        <v>62.277999999999999</v>
      </c>
      <c r="J119" s="9">
        <v>276.87099999999998</v>
      </c>
      <c r="K119" s="9">
        <v>114.69199999999999</v>
      </c>
      <c r="L119" s="9">
        <v>0.317</v>
      </c>
      <c r="M119" s="9">
        <v>92.572999999999993</v>
      </c>
      <c r="N119" s="9">
        <v>1293.104</v>
      </c>
      <c r="O119" s="9">
        <v>663.99900000000002</v>
      </c>
      <c r="P119" s="10">
        <v>4247.97</v>
      </c>
      <c r="Q119" s="14"/>
      <c r="R119" s="14"/>
    </row>
    <row r="120" spans="1:18" s="11" customFormat="1" ht="12.75" customHeight="1" x14ac:dyDescent="0.3">
      <c r="A120" s="83"/>
      <c r="B120" s="79"/>
      <c r="C120" s="19" t="s">
        <v>74</v>
      </c>
      <c r="D120" s="9">
        <v>129.25399999999999</v>
      </c>
      <c r="E120" s="9">
        <v>0.13</v>
      </c>
      <c r="F120" s="9">
        <v>0.13</v>
      </c>
      <c r="G120" s="9">
        <v>1.379</v>
      </c>
      <c r="H120" s="9">
        <v>15.2</v>
      </c>
      <c r="I120" s="9">
        <v>200</v>
      </c>
      <c r="J120" s="9">
        <v>15.481999999999999</v>
      </c>
      <c r="K120" s="9">
        <v>0</v>
      </c>
      <c r="L120" s="9">
        <v>3.0000000000000001E-3</v>
      </c>
      <c r="M120" s="9">
        <v>50</v>
      </c>
      <c r="N120" s="9">
        <v>199.30199999999999</v>
      </c>
      <c r="O120" s="9">
        <v>30</v>
      </c>
      <c r="P120" s="10">
        <v>640.75</v>
      </c>
      <c r="Q120" s="14"/>
      <c r="R120" s="14"/>
    </row>
    <row r="121" spans="1:18" s="11" customFormat="1" ht="12.75" customHeight="1" x14ac:dyDescent="0.3">
      <c r="A121" s="83">
        <v>2008</v>
      </c>
      <c r="B121" s="79">
        <v>1</v>
      </c>
      <c r="C121" s="18" t="s">
        <v>75</v>
      </c>
      <c r="D121" s="9">
        <v>2581.7220000000002</v>
      </c>
      <c r="E121" s="9">
        <v>5765.384</v>
      </c>
      <c r="F121" s="9">
        <v>5527.9</v>
      </c>
      <c r="G121" s="9">
        <v>7683.2849999999999</v>
      </c>
      <c r="H121" s="9">
        <v>5375.42</v>
      </c>
      <c r="I121" s="9">
        <v>1024.1389999999999</v>
      </c>
      <c r="J121" s="9">
        <v>1694.722</v>
      </c>
      <c r="K121" s="9">
        <v>3065.4</v>
      </c>
      <c r="L121" s="9">
        <v>3.488</v>
      </c>
      <c r="M121" s="9">
        <v>2048.6840000000002</v>
      </c>
      <c r="N121" s="9">
        <v>7523.5690000000004</v>
      </c>
      <c r="O121" s="9">
        <v>2888.7159999999999</v>
      </c>
      <c r="P121" s="10">
        <v>39654.529000000002</v>
      </c>
      <c r="Q121" s="14"/>
      <c r="R121" s="14"/>
    </row>
    <row r="122" spans="1:18" s="11" customFormat="1" ht="6.75" customHeight="1" x14ac:dyDescent="0.3">
      <c r="A122" s="83"/>
      <c r="B122" s="79"/>
      <c r="C122" s="1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0"/>
    </row>
    <row r="123" spans="1:18" s="11" customFormat="1" ht="12.75" customHeight="1" x14ac:dyDescent="0.3">
      <c r="A123" s="83"/>
      <c r="B123" s="79"/>
      <c r="C123" s="18" t="s">
        <v>76</v>
      </c>
      <c r="D123" s="9">
        <v>842.71799999999996</v>
      </c>
      <c r="E123" s="9">
        <v>3404.415</v>
      </c>
      <c r="F123" s="9">
        <v>3240.6080000000002</v>
      </c>
      <c r="G123" s="9">
        <v>6130.991</v>
      </c>
      <c r="H123" s="9">
        <v>2971.7489999999998</v>
      </c>
      <c r="I123" s="9">
        <v>276.56200000000001</v>
      </c>
      <c r="J123" s="9">
        <v>1393.47</v>
      </c>
      <c r="K123" s="9">
        <v>2253.1350000000002</v>
      </c>
      <c r="L123" s="9">
        <v>1.4810000000000001</v>
      </c>
      <c r="M123" s="9">
        <v>1486.76</v>
      </c>
      <c r="N123" s="9">
        <v>5624.1809999999996</v>
      </c>
      <c r="O123" s="9">
        <v>2707.1559999999999</v>
      </c>
      <c r="P123" s="10">
        <v>27092.617999999999</v>
      </c>
      <c r="Q123" s="14"/>
      <c r="R123" s="14"/>
    </row>
    <row r="124" spans="1:18" s="11" customFormat="1" ht="12.75" customHeight="1" x14ac:dyDescent="0.3">
      <c r="A124" s="83"/>
      <c r="B124" s="79"/>
      <c r="C124" s="18" t="s">
        <v>83</v>
      </c>
      <c r="D124" s="9">
        <v>2.875</v>
      </c>
      <c r="E124" s="9">
        <v>874.07</v>
      </c>
      <c r="F124" s="9">
        <v>870.74</v>
      </c>
      <c r="G124" s="9">
        <v>433.13</v>
      </c>
      <c r="H124" s="9">
        <v>97.132000000000005</v>
      </c>
      <c r="I124" s="9">
        <v>13.72</v>
      </c>
      <c r="J124" s="9">
        <v>225.297</v>
      </c>
      <c r="K124" s="9">
        <v>95.762</v>
      </c>
      <c r="L124" s="9">
        <v>0.26100000000000001</v>
      </c>
      <c r="M124" s="9">
        <v>80.366</v>
      </c>
      <c r="N124" s="9">
        <v>1918.846</v>
      </c>
      <c r="O124" s="9">
        <v>152.69399999999999</v>
      </c>
      <c r="P124" s="10">
        <v>3894.1529999999998</v>
      </c>
      <c r="Q124" s="14"/>
      <c r="R124" s="14"/>
    </row>
    <row r="125" spans="1:18" s="11" customFormat="1" ht="12.75" customHeight="1" x14ac:dyDescent="0.3">
      <c r="A125" s="83"/>
      <c r="B125" s="79"/>
      <c r="C125" s="19" t="s">
        <v>74</v>
      </c>
      <c r="D125" s="9">
        <v>115.35899999999999</v>
      </c>
      <c r="E125" s="9">
        <v>0.21</v>
      </c>
      <c r="F125" s="9">
        <v>0.19500000000000001</v>
      </c>
      <c r="G125" s="9">
        <v>1.1339999999999999</v>
      </c>
      <c r="H125" s="9">
        <v>0</v>
      </c>
      <c r="I125" s="9">
        <v>0</v>
      </c>
      <c r="J125" s="9">
        <v>0.12</v>
      </c>
      <c r="K125" s="9">
        <v>0</v>
      </c>
      <c r="L125" s="9">
        <v>0</v>
      </c>
      <c r="M125" s="9">
        <v>0</v>
      </c>
      <c r="N125" s="9">
        <v>144.982</v>
      </c>
      <c r="O125" s="9">
        <v>120</v>
      </c>
      <c r="P125" s="10">
        <v>381.80500000000001</v>
      </c>
      <c r="Q125" s="14"/>
      <c r="R125" s="14"/>
    </row>
    <row r="126" spans="1:18" s="11" customFormat="1" ht="12.75" customHeight="1" x14ac:dyDescent="0.3">
      <c r="A126" s="83"/>
      <c r="B126" s="79">
        <v>2</v>
      </c>
      <c r="C126" s="18" t="s">
        <v>75</v>
      </c>
      <c r="D126" s="9">
        <v>960.952</v>
      </c>
      <c r="E126" s="9">
        <v>4278.6949999999997</v>
      </c>
      <c r="F126" s="9">
        <v>4111.5429999999997</v>
      </c>
      <c r="G126" s="9">
        <v>6565.2550000000001</v>
      </c>
      <c r="H126" s="9">
        <v>3068.8809999999999</v>
      </c>
      <c r="I126" s="9">
        <v>290.28199999999998</v>
      </c>
      <c r="J126" s="9">
        <v>1618.8869999999999</v>
      </c>
      <c r="K126" s="9">
        <v>2348.8969999999999</v>
      </c>
      <c r="L126" s="9">
        <v>1.742</v>
      </c>
      <c r="M126" s="9">
        <v>1567.126</v>
      </c>
      <c r="N126" s="9">
        <v>7688.009</v>
      </c>
      <c r="O126" s="9">
        <v>2979.85</v>
      </c>
      <c r="P126" s="10">
        <v>31368.576000000001</v>
      </c>
      <c r="Q126" s="14"/>
      <c r="R126" s="14"/>
    </row>
    <row r="127" spans="1:18" s="11" customFormat="1" ht="6.75" customHeight="1" x14ac:dyDescent="0.3">
      <c r="A127" s="83"/>
      <c r="B127" s="79"/>
      <c r="C127" s="1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0"/>
    </row>
    <row r="128" spans="1:18" s="11" customFormat="1" ht="12.75" customHeight="1" x14ac:dyDescent="0.3">
      <c r="A128" s="83"/>
      <c r="B128" s="79"/>
      <c r="C128" s="18" t="s">
        <v>76</v>
      </c>
      <c r="D128" s="9">
        <v>1118.568</v>
      </c>
      <c r="E128" s="9">
        <v>4445.7629999999999</v>
      </c>
      <c r="F128" s="9">
        <v>4057.2640000000001</v>
      </c>
      <c r="G128" s="9">
        <v>7719.384</v>
      </c>
      <c r="H128" s="9">
        <v>3225.962</v>
      </c>
      <c r="I128" s="9">
        <v>317.47000000000003</v>
      </c>
      <c r="J128" s="9">
        <v>1640.4760000000001</v>
      </c>
      <c r="K128" s="9">
        <v>2961.1039999999998</v>
      </c>
      <c r="L128" s="9">
        <v>1.1100000000000001</v>
      </c>
      <c r="M128" s="9">
        <v>1580.58</v>
      </c>
      <c r="N128" s="9">
        <v>11611.49</v>
      </c>
      <c r="O128" s="9">
        <v>1666.2819999999999</v>
      </c>
      <c r="P128" s="10">
        <v>36288.188999999998</v>
      </c>
      <c r="Q128" s="14"/>
      <c r="R128" s="14"/>
    </row>
    <row r="129" spans="1:18" s="11" customFormat="1" ht="12.75" customHeight="1" x14ac:dyDescent="0.3">
      <c r="A129" s="83"/>
      <c r="B129" s="79"/>
      <c r="C129" s="18" t="s">
        <v>83</v>
      </c>
      <c r="D129" s="9">
        <v>0.09</v>
      </c>
      <c r="E129" s="9">
        <v>711.17499999999995</v>
      </c>
      <c r="F129" s="9">
        <v>681.97400000000005</v>
      </c>
      <c r="G129" s="9">
        <v>530.38900000000001</v>
      </c>
      <c r="H129" s="9">
        <v>136.00800000000001</v>
      </c>
      <c r="I129" s="9">
        <v>70.16</v>
      </c>
      <c r="J129" s="9">
        <v>290.49700000000001</v>
      </c>
      <c r="K129" s="9">
        <v>104.233</v>
      </c>
      <c r="L129" s="9">
        <v>4.7E-2</v>
      </c>
      <c r="M129" s="9">
        <v>568.05700000000002</v>
      </c>
      <c r="N129" s="9">
        <v>1023.897</v>
      </c>
      <c r="O129" s="9">
        <v>127.63200000000001</v>
      </c>
      <c r="P129" s="10">
        <v>3562.1849999999999</v>
      </c>
      <c r="Q129" s="14"/>
      <c r="R129" s="14"/>
    </row>
    <row r="130" spans="1:18" s="11" customFormat="1" ht="12.75" customHeight="1" x14ac:dyDescent="0.3">
      <c r="A130" s="83"/>
      <c r="B130" s="79"/>
      <c r="C130" s="19" t="s">
        <v>74</v>
      </c>
      <c r="D130" s="9">
        <v>184.46299999999999</v>
      </c>
      <c r="E130" s="9">
        <v>0.216</v>
      </c>
      <c r="F130" s="9">
        <v>0.18099999999999999</v>
      </c>
      <c r="G130" s="9">
        <v>0.39500000000000002</v>
      </c>
      <c r="H130" s="9">
        <v>28.77</v>
      </c>
      <c r="I130" s="9">
        <v>0</v>
      </c>
      <c r="J130" s="9">
        <v>8.9999999999999993E-3</v>
      </c>
      <c r="K130" s="9">
        <v>0</v>
      </c>
      <c r="L130" s="9">
        <v>8.9999999999999993E-3</v>
      </c>
      <c r="M130" s="9">
        <v>7</v>
      </c>
      <c r="N130" s="9">
        <v>86.248000000000005</v>
      </c>
      <c r="O130" s="9">
        <v>130</v>
      </c>
      <c r="P130" s="10">
        <v>437.11</v>
      </c>
      <c r="Q130" s="14"/>
      <c r="R130" s="14"/>
    </row>
    <row r="131" spans="1:18" s="11" customFormat="1" ht="12.75" customHeight="1" x14ac:dyDescent="0.3">
      <c r="A131" s="83"/>
      <c r="B131" s="79">
        <v>3</v>
      </c>
      <c r="C131" s="18" t="s">
        <v>75</v>
      </c>
      <c r="D131" s="9">
        <v>1303.1210000000001</v>
      </c>
      <c r="E131" s="9">
        <v>5157.1540000000005</v>
      </c>
      <c r="F131" s="9">
        <v>4739.4189999999999</v>
      </c>
      <c r="G131" s="9">
        <v>8250.1679999999997</v>
      </c>
      <c r="H131" s="9">
        <v>3390.74</v>
      </c>
      <c r="I131" s="9">
        <v>387.63</v>
      </c>
      <c r="J131" s="9">
        <v>1930.982</v>
      </c>
      <c r="K131" s="9">
        <v>3065.337</v>
      </c>
      <c r="L131" s="9">
        <v>1.1659999999999999</v>
      </c>
      <c r="M131" s="9">
        <v>2155.6370000000002</v>
      </c>
      <c r="N131" s="9">
        <v>12721.635</v>
      </c>
      <c r="O131" s="9">
        <v>1923.914</v>
      </c>
      <c r="P131" s="10">
        <v>40287.483999999997</v>
      </c>
      <c r="Q131" s="14"/>
      <c r="R131" s="14"/>
    </row>
    <row r="132" spans="1:18" s="11" customFormat="1" ht="6.75" customHeight="1" x14ac:dyDescent="0.3">
      <c r="A132" s="83"/>
      <c r="B132" s="79"/>
      <c r="C132" s="20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0"/>
    </row>
    <row r="133" spans="1:18" s="11" customFormat="1" ht="12.75" customHeight="1" x14ac:dyDescent="0.3">
      <c r="A133" s="83"/>
      <c r="B133" s="79"/>
      <c r="C133" s="18" t="s">
        <v>76</v>
      </c>
      <c r="D133" s="9">
        <v>3195.8620000000001</v>
      </c>
      <c r="E133" s="9">
        <v>5043.8990000000003</v>
      </c>
      <c r="F133" s="9">
        <v>4684.7079999999996</v>
      </c>
      <c r="G133" s="9">
        <v>8513.9889999999996</v>
      </c>
      <c r="H133" s="9">
        <v>3923.4639999999999</v>
      </c>
      <c r="I133" s="9">
        <v>433.89800000000002</v>
      </c>
      <c r="J133" s="9">
        <v>1859.769</v>
      </c>
      <c r="K133" s="9">
        <v>3135.4549999999999</v>
      </c>
      <c r="L133" s="9">
        <v>3.2250000000000001</v>
      </c>
      <c r="M133" s="9">
        <v>2055.1979999999999</v>
      </c>
      <c r="N133" s="9">
        <v>9055.1869999999999</v>
      </c>
      <c r="O133" s="9">
        <v>1958.8040000000001</v>
      </c>
      <c r="P133" s="10">
        <v>39178.75</v>
      </c>
      <c r="Q133" s="14"/>
      <c r="R133" s="14"/>
    </row>
    <row r="134" spans="1:18" s="11" customFormat="1" ht="12.75" customHeight="1" x14ac:dyDescent="0.3">
      <c r="A134" s="83"/>
      <c r="B134" s="79"/>
      <c r="C134" s="18" t="s">
        <v>83</v>
      </c>
      <c r="D134" s="9">
        <v>4.7240000000000002</v>
      </c>
      <c r="E134" s="9">
        <v>787.67100000000005</v>
      </c>
      <c r="F134" s="9">
        <v>765.745</v>
      </c>
      <c r="G134" s="9">
        <v>542.77099999999996</v>
      </c>
      <c r="H134" s="9">
        <v>429.73899999999998</v>
      </c>
      <c r="I134" s="9">
        <v>0.35499999999999998</v>
      </c>
      <c r="J134" s="9">
        <v>302.577</v>
      </c>
      <c r="K134" s="9">
        <v>106.851</v>
      </c>
      <c r="L134" s="9">
        <v>6.4000000000000001E-2</v>
      </c>
      <c r="M134" s="9">
        <v>564.625</v>
      </c>
      <c r="N134" s="9">
        <v>1867.64</v>
      </c>
      <c r="O134" s="9">
        <v>133.52000000000001</v>
      </c>
      <c r="P134" s="10">
        <v>4740.5370000000003</v>
      </c>
      <c r="Q134" s="14"/>
      <c r="R134" s="14"/>
    </row>
    <row r="135" spans="1:18" s="11" customFormat="1" ht="12.75" customHeight="1" x14ac:dyDescent="0.3">
      <c r="A135" s="83"/>
      <c r="B135" s="79"/>
      <c r="C135" s="19" t="s">
        <v>74</v>
      </c>
      <c r="D135" s="9">
        <v>191.56299999999999</v>
      </c>
      <c r="E135" s="9">
        <v>0.66</v>
      </c>
      <c r="F135" s="9">
        <v>0.64100000000000001</v>
      </c>
      <c r="G135" s="9">
        <v>0.35199999999999998</v>
      </c>
      <c r="H135" s="9">
        <v>7.5</v>
      </c>
      <c r="I135" s="9">
        <v>0</v>
      </c>
      <c r="J135" s="9">
        <v>1.1419999999999999</v>
      </c>
      <c r="K135" s="9">
        <v>0</v>
      </c>
      <c r="L135" s="9">
        <v>6.0000000000000001E-3</v>
      </c>
      <c r="M135" s="9">
        <v>0</v>
      </c>
      <c r="N135" s="9">
        <v>87.605000000000004</v>
      </c>
      <c r="O135" s="9">
        <v>40.5</v>
      </c>
      <c r="P135" s="10">
        <v>329.32799999999997</v>
      </c>
      <c r="Q135" s="14"/>
      <c r="R135" s="14"/>
    </row>
    <row r="136" spans="1:18" s="11" customFormat="1" ht="12.75" customHeight="1" x14ac:dyDescent="0.3">
      <c r="A136" s="83"/>
      <c r="B136" s="79">
        <v>4</v>
      </c>
      <c r="C136" s="18" t="s">
        <v>75</v>
      </c>
      <c r="D136" s="9">
        <v>3392.1489999999999</v>
      </c>
      <c r="E136" s="9">
        <v>5832.23</v>
      </c>
      <c r="F136" s="9">
        <v>5451.0940000000001</v>
      </c>
      <c r="G136" s="9">
        <v>9057.1119999999992</v>
      </c>
      <c r="H136" s="9">
        <v>4360.7030000000004</v>
      </c>
      <c r="I136" s="9">
        <v>434.25299999999999</v>
      </c>
      <c r="J136" s="9">
        <v>2163.4879999999998</v>
      </c>
      <c r="K136" s="9">
        <v>3242.306</v>
      </c>
      <c r="L136" s="9">
        <v>3.2949999999999999</v>
      </c>
      <c r="M136" s="9">
        <v>2619.8229999999999</v>
      </c>
      <c r="N136" s="9">
        <v>11010.432000000001</v>
      </c>
      <c r="O136" s="9">
        <v>2132.8240000000001</v>
      </c>
      <c r="P136" s="10">
        <v>44248.614999999998</v>
      </c>
      <c r="Q136" s="14"/>
      <c r="R136" s="14"/>
    </row>
    <row r="137" spans="1:18" s="11" customFormat="1" ht="6.75" customHeight="1" x14ac:dyDescent="0.3">
      <c r="A137" s="83"/>
      <c r="B137" s="79"/>
      <c r="C137" s="18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0"/>
    </row>
    <row r="138" spans="1:18" s="11" customFormat="1" ht="12.75" customHeight="1" x14ac:dyDescent="0.3">
      <c r="A138" s="83"/>
      <c r="B138" s="79"/>
      <c r="C138" s="18" t="s">
        <v>76</v>
      </c>
      <c r="D138" s="9">
        <v>955.39200000000005</v>
      </c>
      <c r="E138" s="9">
        <v>4549.1270000000004</v>
      </c>
      <c r="F138" s="9">
        <v>4303.8710000000001</v>
      </c>
      <c r="G138" s="9">
        <v>8417.7720000000008</v>
      </c>
      <c r="H138" s="9">
        <v>3595.5369999999998</v>
      </c>
      <c r="I138" s="9">
        <v>427.28100000000001</v>
      </c>
      <c r="J138" s="9">
        <v>1576.904</v>
      </c>
      <c r="K138" s="9">
        <v>2483.0300000000002</v>
      </c>
      <c r="L138" s="9">
        <v>1.1739999999999999</v>
      </c>
      <c r="M138" s="9">
        <v>1518.511</v>
      </c>
      <c r="N138" s="9">
        <v>9649.4770000000008</v>
      </c>
      <c r="O138" s="9">
        <v>1675.548</v>
      </c>
      <c r="P138" s="10">
        <v>34849.752999999997</v>
      </c>
      <c r="Q138" s="14"/>
      <c r="R138" s="14"/>
    </row>
    <row r="139" spans="1:18" s="11" customFormat="1" ht="12.75" customHeight="1" x14ac:dyDescent="0.3">
      <c r="A139" s="83"/>
      <c r="B139" s="79"/>
      <c r="C139" s="18" t="s">
        <v>83</v>
      </c>
      <c r="D139" s="9">
        <v>0.55000000000000004</v>
      </c>
      <c r="E139" s="9">
        <v>854.61</v>
      </c>
      <c r="F139" s="9">
        <v>843.46</v>
      </c>
      <c r="G139" s="9">
        <v>566.18399999999997</v>
      </c>
      <c r="H139" s="9">
        <v>761.60199999999998</v>
      </c>
      <c r="I139" s="9">
        <v>7.3999999999999996E-2</v>
      </c>
      <c r="J139" s="9">
        <v>297.59800000000001</v>
      </c>
      <c r="K139" s="9">
        <v>100.029</v>
      </c>
      <c r="L139" s="9">
        <v>1.0999999999999999E-2</v>
      </c>
      <c r="M139" s="9">
        <v>515.21900000000005</v>
      </c>
      <c r="N139" s="9">
        <v>2196.8319999999999</v>
      </c>
      <c r="O139" s="9">
        <v>375.53699999999998</v>
      </c>
      <c r="P139" s="10">
        <v>5668.2460000000001</v>
      </c>
      <c r="Q139" s="14"/>
      <c r="R139" s="14"/>
    </row>
    <row r="140" spans="1:18" s="11" customFormat="1" ht="12.75" customHeight="1" x14ac:dyDescent="0.3">
      <c r="A140" s="83"/>
      <c r="B140" s="79"/>
      <c r="C140" s="19" t="s">
        <v>74</v>
      </c>
      <c r="D140" s="9">
        <v>104.955</v>
      </c>
      <c r="E140" s="9">
        <v>0.52500000000000002</v>
      </c>
      <c r="F140" s="9">
        <v>0.504</v>
      </c>
      <c r="G140" s="9">
        <v>0.78800000000000003</v>
      </c>
      <c r="H140" s="9">
        <v>20</v>
      </c>
      <c r="I140" s="9">
        <v>0</v>
      </c>
      <c r="J140" s="9">
        <v>0</v>
      </c>
      <c r="K140" s="9">
        <v>0</v>
      </c>
      <c r="L140" s="9">
        <v>3.0000000000000001E-3</v>
      </c>
      <c r="M140" s="9">
        <v>0</v>
      </c>
      <c r="N140" s="9">
        <v>17.561</v>
      </c>
      <c r="O140" s="9">
        <v>15</v>
      </c>
      <c r="P140" s="10">
        <v>158.83199999999999</v>
      </c>
      <c r="Q140" s="14"/>
      <c r="R140" s="14"/>
    </row>
    <row r="141" spans="1:18" ht="12.75" customHeight="1" x14ac:dyDescent="0.25">
      <c r="A141" s="83"/>
      <c r="B141" s="79">
        <v>5</v>
      </c>
      <c r="C141" s="18" t="s">
        <v>75</v>
      </c>
      <c r="D141" s="9">
        <v>1060.8969999999999</v>
      </c>
      <c r="E141" s="9">
        <v>5404.2619999999997</v>
      </c>
      <c r="F141" s="9">
        <v>5147.835</v>
      </c>
      <c r="G141" s="9">
        <v>8984.7440000000006</v>
      </c>
      <c r="H141" s="9">
        <v>4377.1390000000001</v>
      </c>
      <c r="I141" s="9">
        <v>427.35500000000002</v>
      </c>
      <c r="J141" s="9">
        <v>1874.502</v>
      </c>
      <c r="K141" s="9">
        <v>2583.0590000000002</v>
      </c>
      <c r="L141" s="9">
        <v>1.1879999999999999</v>
      </c>
      <c r="M141" s="9">
        <v>2033.73</v>
      </c>
      <c r="N141" s="9">
        <v>11863.87</v>
      </c>
      <c r="O141" s="9">
        <v>2066.085</v>
      </c>
      <c r="P141" s="10">
        <v>40676.830999999998</v>
      </c>
      <c r="Q141" s="14"/>
      <c r="R141" s="14"/>
    </row>
    <row r="142" spans="1:18" ht="6.75" customHeight="1" x14ac:dyDescent="0.3">
      <c r="A142" s="83"/>
      <c r="B142" s="79"/>
      <c r="C142" s="20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0"/>
      <c r="Q142" s="11"/>
      <c r="R142" s="11"/>
    </row>
    <row r="143" spans="1:18" ht="12.75" customHeight="1" x14ac:dyDescent="0.25">
      <c r="A143" s="83"/>
      <c r="B143" s="79"/>
      <c r="C143" s="18" t="s">
        <v>76</v>
      </c>
      <c r="D143" s="9">
        <v>792.49400000000003</v>
      </c>
      <c r="E143" s="9">
        <v>4749.6000000000004</v>
      </c>
      <c r="F143" s="9">
        <v>4420.3010000000004</v>
      </c>
      <c r="G143" s="9">
        <v>8791.0820000000003</v>
      </c>
      <c r="H143" s="9">
        <v>3802.8020000000001</v>
      </c>
      <c r="I143" s="9">
        <v>447.089</v>
      </c>
      <c r="J143" s="9">
        <v>1570.4680000000001</v>
      </c>
      <c r="K143" s="9">
        <v>2606.2550000000001</v>
      </c>
      <c r="L143" s="9">
        <v>1.7350000000000001</v>
      </c>
      <c r="M143" s="9">
        <v>1811.116</v>
      </c>
      <c r="N143" s="9">
        <v>10857.213</v>
      </c>
      <c r="O143" s="9">
        <v>1615.7159999999999</v>
      </c>
      <c r="P143" s="10">
        <v>37045.57</v>
      </c>
      <c r="Q143" s="14"/>
      <c r="R143" s="14"/>
    </row>
    <row r="144" spans="1:18" ht="12.75" customHeight="1" x14ac:dyDescent="0.25">
      <c r="A144" s="83"/>
      <c r="B144" s="79"/>
      <c r="C144" s="18" t="s">
        <v>83</v>
      </c>
      <c r="D144" s="9">
        <v>5.6000000000000001E-2</v>
      </c>
      <c r="E144" s="9">
        <v>940.45399999999995</v>
      </c>
      <c r="F144" s="9">
        <v>931.34500000000003</v>
      </c>
      <c r="G144" s="9">
        <v>702.83199999999999</v>
      </c>
      <c r="H144" s="9">
        <v>299.01799999999997</v>
      </c>
      <c r="I144" s="9">
        <v>153.291</v>
      </c>
      <c r="J144" s="9">
        <v>314.98</v>
      </c>
      <c r="K144" s="9">
        <v>70.935000000000002</v>
      </c>
      <c r="L144" s="9">
        <v>0.02</v>
      </c>
      <c r="M144" s="9">
        <v>683.00599999999997</v>
      </c>
      <c r="N144" s="9">
        <v>2092.1260000000002</v>
      </c>
      <c r="O144" s="9">
        <v>87.409000000000006</v>
      </c>
      <c r="P144" s="10">
        <v>5344.1270000000004</v>
      </c>
      <c r="Q144" s="14"/>
      <c r="R144" s="14"/>
    </row>
    <row r="145" spans="1:18" ht="12.75" customHeight="1" x14ac:dyDescent="0.25">
      <c r="A145" s="83"/>
      <c r="B145" s="79"/>
      <c r="C145" s="19" t="s">
        <v>74</v>
      </c>
      <c r="D145" s="9">
        <v>192.053</v>
      </c>
      <c r="E145" s="9">
        <v>0.28299999999999997</v>
      </c>
      <c r="F145" s="9">
        <v>0.24299999999999999</v>
      </c>
      <c r="G145" s="9">
        <v>0.76900000000000002</v>
      </c>
      <c r="H145" s="9">
        <v>9</v>
      </c>
      <c r="I145" s="9">
        <v>0</v>
      </c>
      <c r="J145" s="9">
        <v>1.008</v>
      </c>
      <c r="K145" s="9">
        <v>0</v>
      </c>
      <c r="L145" s="9">
        <v>0</v>
      </c>
      <c r="M145" s="9">
        <v>0</v>
      </c>
      <c r="N145" s="9">
        <v>20.516999999999999</v>
      </c>
      <c r="O145" s="9">
        <v>66</v>
      </c>
      <c r="P145" s="10">
        <v>289.63</v>
      </c>
      <c r="Q145" s="14"/>
      <c r="R145" s="14"/>
    </row>
    <row r="146" spans="1:18" ht="12.75" customHeight="1" x14ac:dyDescent="0.25">
      <c r="A146" s="83"/>
      <c r="B146" s="79">
        <v>6</v>
      </c>
      <c r="C146" s="18" t="s">
        <v>75</v>
      </c>
      <c r="D146" s="9">
        <v>984.60299999999995</v>
      </c>
      <c r="E146" s="9">
        <v>5690.3370000000004</v>
      </c>
      <c r="F146" s="9">
        <v>5351.8890000000001</v>
      </c>
      <c r="G146" s="9">
        <v>9494.6830000000009</v>
      </c>
      <c r="H146" s="9">
        <v>4110.82</v>
      </c>
      <c r="I146" s="9">
        <v>600.38</v>
      </c>
      <c r="J146" s="9">
        <v>1886.4559999999999</v>
      </c>
      <c r="K146" s="9">
        <v>2677.19</v>
      </c>
      <c r="L146" s="9">
        <v>1.7549999999999999</v>
      </c>
      <c r="M146" s="9">
        <v>2494.1219999999998</v>
      </c>
      <c r="N146" s="9">
        <v>12969.856</v>
      </c>
      <c r="O146" s="9">
        <v>1769.125</v>
      </c>
      <c r="P146" s="10">
        <v>42679.326999999997</v>
      </c>
      <c r="Q146" s="14"/>
      <c r="R146" s="14"/>
    </row>
    <row r="147" spans="1:18" ht="6.75" customHeight="1" x14ac:dyDescent="0.3">
      <c r="A147" s="83"/>
      <c r="B147" s="79"/>
      <c r="C147" s="20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0"/>
      <c r="Q147" s="11"/>
      <c r="R147" s="11"/>
    </row>
    <row r="148" spans="1:18" ht="12.75" customHeight="1" x14ac:dyDescent="0.25">
      <c r="A148" s="83"/>
      <c r="B148" s="79"/>
      <c r="C148" s="18" t="s">
        <v>76</v>
      </c>
      <c r="D148" s="9">
        <v>1116.1099999999999</v>
      </c>
      <c r="E148" s="9">
        <v>4590.0640000000003</v>
      </c>
      <c r="F148" s="9">
        <v>4289.8429999999998</v>
      </c>
      <c r="G148" s="9">
        <v>9458.9570000000003</v>
      </c>
      <c r="H148" s="9">
        <v>3927.7420000000002</v>
      </c>
      <c r="I148" s="9">
        <v>612.09199999999998</v>
      </c>
      <c r="J148" s="9">
        <v>1697.2550000000001</v>
      </c>
      <c r="K148" s="9">
        <v>2759.9670000000001</v>
      </c>
      <c r="L148" s="9">
        <v>3.2690000000000001</v>
      </c>
      <c r="M148" s="9">
        <v>1604.393</v>
      </c>
      <c r="N148" s="9">
        <v>7731.4480000000003</v>
      </c>
      <c r="O148" s="9">
        <v>3356.58</v>
      </c>
      <c r="P148" s="10">
        <v>36857.877</v>
      </c>
      <c r="Q148" s="14"/>
      <c r="R148" s="14"/>
    </row>
    <row r="149" spans="1:18" ht="12.75" customHeight="1" x14ac:dyDescent="0.25">
      <c r="A149" s="83"/>
      <c r="B149" s="79"/>
      <c r="C149" s="18" t="s">
        <v>83</v>
      </c>
      <c r="D149" s="9">
        <v>84.352999999999994</v>
      </c>
      <c r="E149" s="9">
        <v>991.44299999999998</v>
      </c>
      <c r="F149" s="9">
        <v>946.30100000000004</v>
      </c>
      <c r="G149" s="9">
        <v>719.31299999999999</v>
      </c>
      <c r="H149" s="9">
        <v>486.95499999999998</v>
      </c>
      <c r="I149" s="9">
        <v>130.721</v>
      </c>
      <c r="J149" s="9">
        <v>456.84300000000002</v>
      </c>
      <c r="K149" s="9">
        <v>93.272000000000006</v>
      </c>
      <c r="L149" s="9">
        <v>1.2999999999999999E-2</v>
      </c>
      <c r="M149" s="9">
        <v>186.84299999999999</v>
      </c>
      <c r="N149" s="9">
        <v>2170.2289999999998</v>
      </c>
      <c r="O149" s="9">
        <v>381.16500000000002</v>
      </c>
      <c r="P149" s="10">
        <v>5701.15</v>
      </c>
      <c r="Q149" s="14"/>
      <c r="R149" s="14"/>
    </row>
    <row r="150" spans="1:18" ht="12.75" customHeight="1" x14ac:dyDescent="0.25">
      <c r="A150" s="83"/>
      <c r="B150" s="79"/>
      <c r="C150" s="19" t="s">
        <v>74</v>
      </c>
      <c r="D150" s="9">
        <v>240.96799999999999</v>
      </c>
      <c r="E150" s="9">
        <v>0.308</v>
      </c>
      <c r="F150" s="9">
        <v>0.24299999999999999</v>
      </c>
      <c r="G150" s="9">
        <v>0.55000000000000004</v>
      </c>
      <c r="H150" s="9">
        <v>2.38</v>
      </c>
      <c r="I150" s="9">
        <v>0</v>
      </c>
      <c r="J150" s="9">
        <v>2.7E-2</v>
      </c>
      <c r="K150" s="9">
        <v>0</v>
      </c>
      <c r="L150" s="9">
        <v>0</v>
      </c>
      <c r="M150" s="9">
        <v>51.6</v>
      </c>
      <c r="N150" s="9">
        <v>66.832999999999998</v>
      </c>
      <c r="O150" s="9">
        <v>155</v>
      </c>
      <c r="P150" s="10">
        <v>517.66600000000005</v>
      </c>
      <c r="Q150" s="14"/>
      <c r="R150" s="14"/>
    </row>
    <row r="151" spans="1:18" ht="12.75" customHeight="1" x14ac:dyDescent="0.25">
      <c r="A151" s="83"/>
      <c r="B151" s="79">
        <v>7</v>
      </c>
      <c r="C151" s="18" t="s">
        <v>75</v>
      </c>
      <c r="D151" s="9">
        <v>1441.431</v>
      </c>
      <c r="E151" s="9">
        <v>5581.8149999999996</v>
      </c>
      <c r="F151" s="9">
        <v>5236.3869999999997</v>
      </c>
      <c r="G151" s="9">
        <v>10178.82</v>
      </c>
      <c r="H151" s="9">
        <v>4417.0770000000002</v>
      </c>
      <c r="I151" s="9">
        <v>742.81299999999999</v>
      </c>
      <c r="J151" s="9">
        <v>2154.125</v>
      </c>
      <c r="K151" s="9">
        <v>2853.239</v>
      </c>
      <c r="L151" s="9">
        <v>3.282</v>
      </c>
      <c r="M151" s="9">
        <v>1842.836</v>
      </c>
      <c r="N151" s="9">
        <v>9968.51</v>
      </c>
      <c r="O151" s="9">
        <v>3892.7449999999999</v>
      </c>
      <c r="P151" s="10">
        <v>43076.692999999999</v>
      </c>
      <c r="Q151" s="14"/>
      <c r="R151" s="14"/>
    </row>
    <row r="152" spans="1:18" ht="6.75" customHeight="1" x14ac:dyDescent="0.3">
      <c r="A152" s="83"/>
      <c r="B152" s="79"/>
      <c r="C152" s="18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0"/>
      <c r="Q152" s="11"/>
      <c r="R152" s="11"/>
    </row>
    <row r="153" spans="1:18" ht="12.75" customHeight="1" x14ac:dyDescent="0.25">
      <c r="A153" s="83"/>
      <c r="B153" s="79"/>
      <c r="C153" s="18" t="s">
        <v>76</v>
      </c>
      <c r="D153" s="9">
        <v>2109.317</v>
      </c>
      <c r="E153" s="9">
        <v>3773.2489999999998</v>
      </c>
      <c r="F153" s="9">
        <v>3478.625</v>
      </c>
      <c r="G153" s="9">
        <v>7840.7139999999999</v>
      </c>
      <c r="H153" s="9">
        <v>3458.547</v>
      </c>
      <c r="I153" s="9">
        <v>386.63299999999998</v>
      </c>
      <c r="J153" s="9">
        <v>1398.405</v>
      </c>
      <c r="K153" s="9">
        <v>2555.5329999999999</v>
      </c>
      <c r="L153" s="9">
        <v>1.573</v>
      </c>
      <c r="M153" s="9">
        <v>2321.4180000000001</v>
      </c>
      <c r="N153" s="9">
        <v>13542.325000000001</v>
      </c>
      <c r="O153" s="9">
        <v>8445.5650000000005</v>
      </c>
      <c r="P153" s="10">
        <v>45833.279000000002</v>
      </c>
      <c r="Q153" s="14"/>
      <c r="R153" s="14"/>
    </row>
    <row r="154" spans="1:18" ht="12.75" customHeight="1" x14ac:dyDescent="0.25">
      <c r="A154" s="83"/>
      <c r="B154" s="79"/>
      <c r="C154" s="18" t="s">
        <v>83</v>
      </c>
      <c r="D154" s="9">
        <v>23.7</v>
      </c>
      <c r="E154" s="9">
        <v>985.79499999999996</v>
      </c>
      <c r="F154" s="9">
        <v>976.56799999999998</v>
      </c>
      <c r="G154" s="9">
        <v>804.05100000000004</v>
      </c>
      <c r="H154" s="9">
        <v>494.28500000000003</v>
      </c>
      <c r="I154" s="9">
        <v>27.1</v>
      </c>
      <c r="J154" s="9">
        <v>552.20500000000004</v>
      </c>
      <c r="K154" s="9">
        <v>71.369</v>
      </c>
      <c r="L154" s="9">
        <v>0.13700000000000001</v>
      </c>
      <c r="M154" s="9">
        <v>283.89299999999997</v>
      </c>
      <c r="N154" s="9">
        <v>1977.1559999999999</v>
      </c>
      <c r="O154" s="9">
        <v>722.54</v>
      </c>
      <c r="P154" s="10">
        <v>5942.2309999999998</v>
      </c>
      <c r="Q154" s="14"/>
      <c r="R154" s="14"/>
    </row>
    <row r="155" spans="1:18" ht="12.75" customHeight="1" x14ac:dyDescent="0.25">
      <c r="A155" s="83"/>
      <c r="B155" s="79"/>
      <c r="C155" s="19" t="s">
        <v>74</v>
      </c>
      <c r="D155" s="9">
        <v>52.732999999999997</v>
      </c>
      <c r="E155" s="9">
        <v>0.38600000000000001</v>
      </c>
      <c r="F155" s="9">
        <v>0.38600000000000001</v>
      </c>
      <c r="G155" s="9">
        <v>0.96</v>
      </c>
      <c r="H155" s="9">
        <v>12</v>
      </c>
      <c r="I155" s="9">
        <v>0</v>
      </c>
      <c r="J155" s="9">
        <v>3.6999999999999998E-2</v>
      </c>
      <c r="K155" s="9">
        <v>0</v>
      </c>
      <c r="L155" s="9">
        <v>2E-3</v>
      </c>
      <c r="M155" s="9">
        <v>0</v>
      </c>
      <c r="N155" s="9">
        <v>17.428000000000001</v>
      </c>
      <c r="O155" s="9">
        <v>0</v>
      </c>
      <c r="P155" s="10">
        <v>83.546000000000006</v>
      </c>
      <c r="Q155" s="14"/>
      <c r="R155" s="14"/>
    </row>
    <row r="156" spans="1:18" ht="12.75" customHeight="1" x14ac:dyDescent="0.25">
      <c r="A156" s="83"/>
      <c r="B156" s="79">
        <v>8</v>
      </c>
      <c r="C156" s="18" t="s">
        <v>75</v>
      </c>
      <c r="D156" s="9">
        <v>2185.75</v>
      </c>
      <c r="E156" s="9">
        <v>4759.43</v>
      </c>
      <c r="F156" s="9">
        <v>4455.5789999999997</v>
      </c>
      <c r="G156" s="9">
        <v>8645.7250000000004</v>
      </c>
      <c r="H156" s="9">
        <v>3964.8319999999999</v>
      </c>
      <c r="I156" s="9">
        <v>413.733</v>
      </c>
      <c r="J156" s="9">
        <v>1950.6469999999999</v>
      </c>
      <c r="K156" s="9">
        <v>2626.902</v>
      </c>
      <c r="L156" s="9">
        <v>1.712</v>
      </c>
      <c r="M156" s="9">
        <v>2605.3110000000001</v>
      </c>
      <c r="N156" s="9">
        <v>15536.909</v>
      </c>
      <c r="O156" s="9">
        <v>9168.1049999999996</v>
      </c>
      <c r="P156" s="10">
        <v>51859.055999999997</v>
      </c>
      <c r="Q156" s="14"/>
      <c r="R156" s="14"/>
    </row>
    <row r="157" spans="1:18" ht="6.75" customHeight="1" x14ac:dyDescent="0.25">
      <c r="A157" s="83"/>
      <c r="B157" s="79"/>
      <c r="C157" s="2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0"/>
    </row>
    <row r="158" spans="1:18" ht="12.75" customHeight="1" x14ac:dyDescent="0.25">
      <c r="A158" s="83"/>
      <c r="B158" s="79"/>
      <c r="C158" s="18" t="s">
        <v>76</v>
      </c>
      <c r="D158" s="9">
        <v>517.04700000000003</v>
      </c>
      <c r="E158" s="9">
        <v>4288.8649999999998</v>
      </c>
      <c r="F158" s="9">
        <v>4050.3910000000001</v>
      </c>
      <c r="G158" s="9">
        <v>7689.7910000000002</v>
      </c>
      <c r="H158" s="9">
        <v>3441.1039999999998</v>
      </c>
      <c r="I158" s="9">
        <v>399.3</v>
      </c>
      <c r="J158" s="9">
        <v>1332.8889999999999</v>
      </c>
      <c r="K158" s="9">
        <v>2503.576</v>
      </c>
      <c r="L158" s="9">
        <v>5.3970000000000002</v>
      </c>
      <c r="M158" s="9">
        <v>1922.172</v>
      </c>
      <c r="N158" s="9">
        <v>8115.8490000000002</v>
      </c>
      <c r="O158" s="9">
        <v>2939.72</v>
      </c>
      <c r="P158" s="10">
        <v>33155.71</v>
      </c>
      <c r="Q158" s="14"/>
      <c r="R158" s="14"/>
    </row>
    <row r="159" spans="1:18" ht="12.75" customHeight="1" x14ac:dyDescent="0.25">
      <c r="A159" s="83"/>
      <c r="B159" s="79"/>
      <c r="C159" s="18" t="s">
        <v>83</v>
      </c>
      <c r="D159" s="9">
        <v>46.8</v>
      </c>
      <c r="E159" s="9">
        <v>882.86800000000005</v>
      </c>
      <c r="F159" s="9">
        <v>874.36199999999997</v>
      </c>
      <c r="G159" s="9">
        <v>653.18399999999997</v>
      </c>
      <c r="H159" s="9">
        <v>304.48099999999999</v>
      </c>
      <c r="I159" s="9">
        <v>2</v>
      </c>
      <c r="J159" s="9">
        <v>638.74</v>
      </c>
      <c r="K159" s="9">
        <v>101.524</v>
      </c>
      <c r="L159" s="9">
        <v>0.20200000000000001</v>
      </c>
      <c r="M159" s="9">
        <v>349.37799999999999</v>
      </c>
      <c r="N159" s="9">
        <v>2504.3939999999998</v>
      </c>
      <c r="O159" s="9">
        <v>391.87599999999998</v>
      </c>
      <c r="P159" s="10">
        <v>5875.4470000000001</v>
      </c>
      <c r="Q159" s="14"/>
      <c r="R159" s="14"/>
    </row>
    <row r="160" spans="1:18" ht="12.75" customHeight="1" x14ac:dyDescent="0.25">
      <c r="A160" s="83"/>
      <c r="B160" s="79"/>
      <c r="C160" s="19" t="s">
        <v>74</v>
      </c>
      <c r="D160" s="9">
        <v>80.817999999999998</v>
      </c>
      <c r="E160" s="9">
        <v>0.42199999999999999</v>
      </c>
      <c r="F160" s="9">
        <v>0.41899999999999998</v>
      </c>
      <c r="G160" s="9">
        <v>1.1819999999999999</v>
      </c>
      <c r="H160" s="9">
        <v>40</v>
      </c>
      <c r="I160" s="9">
        <v>0</v>
      </c>
      <c r="J160" s="9">
        <v>0</v>
      </c>
      <c r="K160" s="9">
        <v>0</v>
      </c>
      <c r="L160" s="9">
        <v>0</v>
      </c>
      <c r="M160" s="9">
        <v>4</v>
      </c>
      <c r="N160" s="9">
        <v>167.88300000000001</v>
      </c>
      <c r="O160" s="9">
        <v>0</v>
      </c>
      <c r="P160" s="10">
        <v>294.30500000000001</v>
      </c>
      <c r="Q160" s="14"/>
      <c r="R160" s="14"/>
    </row>
    <row r="161" spans="1:18" ht="12.75" customHeight="1" x14ac:dyDescent="0.25">
      <c r="A161" s="83"/>
      <c r="B161" s="79">
        <v>9</v>
      </c>
      <c r="C161" s="18" t="s">
        <v>75</v>
      </c>
      <c r="D161" s="9">
        <v>644.66499999999996</v>
      </c>
      <c r="E161" s="9">
        <v>5172.1549999999997</v>
      </c>
      <c r="F161" s="9">
        <v>4925.1719999999996</v>
      </c>
      <c r="G161" s="9">
        <v>8344.1569999999992</v>
      </c>
      <c r="H161" s="9">
        <v>3785.585</v>
      </c>
      <c r="I161" s="9">
        <v>401.3</v>
      </c>
      <c r="J161" s="9">
        <v>1971.6289999999999</v>
      </c>
      <c r="K161" s="9">
        <v>2605.1</v>
      </c>
      <c r="L161" s="9">
        <v>5.5990000000000002</v>
      </c>
      <c r="M161" s="9">
        <v>2275.5500000000002</v>
      </c>
      <c r="N161" s="9">
        <v>10788.126</v>
      </c>
      <c r="O161" s="9">
        <v>3331.596</v>
      </c>
      <c r="P161" s="10">
        <v>39325.462</v>
      </c>
      <c r="Q161" s="14"/>
      <c r="R161" s="14"/>
    </row>
    <row r="162" spans="1:18" ht="6.75" customHeight="1" x14ac:dyDescent="0.3">
      <c r="A162" s="83"/>
      <c r="B162" s="79"/>
      <c r="C162" s="20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0"/>
      <c r="Q162" s="11"/>
      <c r="R162" s="11"/>
    </row>
    <row r="163" spans="1:18" ht="12.75" customHeight="1" x14ac:dyDescent="0.25">
      <c r="A163" s="83"/>
      <c r="B163" s="79"/>
      <c r="C163" s="18" t="s">
        <v>76</v>
      </c>
      <c r="D163" s="9">
        <v>598.79300000000001</v>
      </c>
      <c r="E163" s="9">
        <v>3270.1</v>
      </c>
      <c r="F163" s="9">
        <v>3051.136</v>
      </c>
      <c r="G163" s="9">
        <v>6670.5630000000001</v>
      </c>
      <c r="H163" s="9">
        <v>2745.5230000000001</v>
      </c>
      <c r="I163" s="9">
        <v>383.17899999999997</v>
      </c>
      <c r="J163" s="9">
        <v>1177.3440000000001</v>
      </c>
      <c r="K163" s="9">
        <v>2230.4810000000002</v>
      </c>
      <c r="L163" s="9">
        <v>0.48399999999999999</v>
      </c>
      <c r="M163" s="9">
        <v>1229.2339999999999</v>
      </c>
      <c r="N163" s="9">
        <v>6830.93</v>
      </c>
      <c r="O163" s="9">
        <v>3943.7860000000001</v>
      </c>
      <c r="P163" s="10">
        <v>29080.417000000001</v>
      </c>
      <c r="Q163" s="14"/>
      <c r="R163" s="14"/>
    </row>
    <row r="164" spans="1:18" ht="12.75" customHeight="1" x14ac:dyDescent="0.25">
      <c r="A164" s="83"/>
      <c r="B164" s="79"/>
      <c r="C164" s="18" t="s">
        <v>83</v>
      </c>
      <c r="D164" s="9">
        <v>60.317999999999998</v>
      </c>
      <c r="E164" s="9">
        <v>728.77700000000004</v>
      </c>
      <c r="F164" s="9">
        <v>720.68100000000004</v>
      </c>
      <c r="G164" s="9">
        <v>598.52200000000005</v>
      </c>
      <c r="H164" s="9">
        <v>322.28100000000001</v>
      </c>
      <c r="I164" s="9">
        <v>174.51400000000001</v>
      </c>
      <c r="J164" s="9">
        <v>572.82399999999996</v>
      </c>
      <c r="K164" s="9">
        <v>141.34100000000001</v>
      </c>
      <c r="L164" s="9">
        <v>0.127</v>
      </c>
      <c r="M164" s="9">
        <v>148.88300000000001</v>
      </c>
      <c r="N164" s="9">
        <v>2925.2939999999999</v>
      </c>
      <c r="O164" s="9">
        <v>49.582000000000001</v>
      </c>
      <c r="P164" s="10">
        <v>5722.4629999999997</v>
      </c>
      <c r="Q164" s="14"/>
      <c r="R164" s="14"/>
    </row>
    <row r="165" spans="1:18" ht="12.75" customHeight="1" x14ac:dyDescent="0.25">
      <c r="A165" s="83"/>
      <c r="B165" s="79"/>
      <c r="C165" s="19" t="s">
        <v>74</v>
      </c>
      <c r="D165" s="9">
        <v>44.771999999999998</v>
      </c>
      <c r="E165" s="9">
        <v>0.74299999999999999</v>
      </c>
      <c r="F165" s="9">
        <v>0.70099999999999996</v>
      </c>
      <c r="G165" s="9">
        <v>0.107</v>
      </c>
      <c r="H165" s="9">
        <v>5.65</v>
      </c>
      <c r="I165" s="9">
        <v>0</v>
      </c>
      <c r="J165" s="9">
        <v>1.4999999999999999E-2</v>
      </c>
      <c r="K165" s="9">
        <v>0</v>
      </c>
      <c r="L165" s="9">
        <v>0</v>
      </c>
      <c r="M165" s="9">
        <v>60</v>
      </c>
      <c r="N165" s="9">
        <v>138.08799999999999</v>
      </c>
      <c r="O165" s="9">
        <v>70</v>
      </c>
      <c r="P165" s="10">
        <v>319.375</v>
      </c>
      <c r="Q165" s="14"/>
      <c r="R165" s="14"/>
    </row>
    <row r="166" spans="1:18" ht="12.75" customHeight="1" x14ac:dyDescent="0.25">
      <c r="A166" s="83"/>
      <c r="B166" s="79">
        <v>10</v>
      </c>
      <c r="C166" s="18" t="s">
        <v>75</v>
      </c>
      <c r="D166" s="9">
        <v>703.88300000000004</v>
      </c>
      <c r="E166" s="9">
        <v>3999.62</v>
      </c>
      <c r="F166" s="9">
        <v>3772.518</v>
      </c>
      <c r="G166" s="9">
        <v>7269.192</v>
      </c>
      <c r="H166" s="9">
        <v>3073.4540000000002</v>
      </c>
      <c r="I166" s="9">
        <v>557.69299999999998</v>
      </c>
      <c r="J166" s="9">
        <v>1750.183</v>
      </c>
      <c r="K166" s="9">
        <v>2371.8220000000001</v>
      </c>
      <c r="L166" s="9">
        <v>0.61099999999999999</v>
      </c>
      <c r="M166" s="9">
        <v>1438.117</v>
      </c>
      <c r="N166" s="9">
        <v>9894.3119999999999</v>
      </c>
      <c r="O166" s="9">
        <v>4063.3679999999999</v>
      </c>
      <c r="P166" s="10">
        <v>35122.254999999997</v>
      </c>
      <c r="Q166" s="14"/>
      <c r="R166" s="14"/>
    </row>
    <row r="167" spans="1:18" ht="6.75" customHeight="1" x14ac:dyDescent="0.3">
      <c r="A167" s="83"/>
      <c r="B167" s="79"/>
      <c r="C167" s="18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0"/>
      <c r="Q167" s="11"/>
      <c r="R167" s="11"/>
    </row>
    <row r="168" spans="1:18" ht="12.75" customHeight="1" x14ac:dyDescent="0.25">
      <c r="A168" s="83"/>
      <c r="B168" s="79"/>
      <c r="C168" s="18" t="s">
        <v>76</v>
      </c>
      <c r="D168" s="9">
        <v>1291.3630000000001</v>
      </c>
      <c r="E168" s="9">
        <v>2844.2809999999999</v>
      </c>
      <c r="F168" s="9">
        <v>2630.1770000000001</v>
      </c>
      <c r="G168" s="9">
        <v>6466.4679999999998</v>
      </c>
      <c r="H168" s="9">
        <v>3038.232</v>
      </c>
      <c r="I168" s="9">
        <v>300.108</v>
      </c>
      <c r="J168" s="9">
        <v>1116.5619999999999</v>
      </c>
      <c r="K168" s="9">
        <v>2489.8290000000002</v>
      </c>
      <c r="L168" s="9">
        <v>3.2570000000000001</v>
      </c>
      <c r="M168" s="9">
        <v>991.15099999999995</v>
      </c>
      <c r="N168" s="9">
        <v>6757.5410000000002</v>
      </c>
      <c r="O168" s="9">
        <v>2338.4879999999998</v>
      </c>
      <c r="P168" s="10">
        <v>27637.279999999999</v>
      </c>
      <c r="Q168" s="14"/>
      <c r="R168" s="14"/>
    </row>
    <row r="169" spans="1:18" ht="12.75" customHeight="1" x14ac:dyDescent="0.25">
      <c r="A169" s="83"/>
      <c r="B169" s="79"/>
      <c r="C169" s="18" t="s">
        <v>83</v>
      </c>
      <c r="D169" s="9">
        <v>86.692999999999998</v>
      </c>
      <c r="E169" s="9">
        <v>1182.1679999999999</v>
      </c>
      <c r="F169" s="9">
        <v>1172.5039999999999</v>
      </c>
      <c r="G169" s="9">
        <v>991.75699999999995</v>
      </c>
      <c r="H169" s="9">
        <v>331.17</v>
      </c>
      <c r="I169" s="9">
        <v>86.944000000000003</v>
      </c>
      <c r="J169" s="9">
        <v>932.28800000000001</v>
      </c>
      <c r="K169" s="9">
        <v>287.55099999999999</v>
      </c>
      <c r="L169" s="9">
        <v>0.96599999999999997</v>
      </c>
      <c r="M169" s="9">
        <v>792.31700000000001</v>
      </c>
      <c r="N169" s="9">
        <v>1706.5239999999999</v>
      </c>
      <c r="O169" s="9">
        <v>778.59400000000005</v>
      </c>
      <c r="P169" s="10">
        <v>7176.9719999999998</v>
      </c>
      <c r="Q169" s="14"/>
      <c r="R169" s="14"/>
    </row>
    <row r="170" spans="1:18" ht="12.75" customHeight="1" x14ac:dyDescent="0.25">
      <c r="A170" s="83"/>
      <c r="B170" s="79"/>
      <c r="C170" s="19" t="s">
        <v>74</v>
      </c>
      <c r="D170" s="9">
        <v>104.24299999999999</v>
      </c>
      <c r="E170" s="9">
        <v>0.42499999999999999</v>
      </c>
      <c r="F170" s="9">
        <v>0.41899999999999998</v>
      </c>
      <c r="G170" s="9">
        <v>0.20300000000000001</v>
      </c>
      <c r="H170" s="9">
        <v>0</v>
      </c>
      <c r="I170" s="9">
        <v>0</v>
      </c>
      <c r="J170" s="9">
        <v>2.7E-2</v>
      </c>
      <c r="K170" s="9">
        <v>0</v>
      </c>
      <c r="L170" s="9">
        <v>0</v>
      </c>
      <c r="M170" s="9">
        <v>0</v>
      </c>
      <c r="N170" s="9">
        <v>17.294</v>
      </c>
      <c r="O170" s="9">
        <v>16.7</v>
      </c>
      <c r="P170" s="10">
        <v>138.892</v>
      </c>
      <c r="Q170" s="14"/>
      <c r="R170" s="14"/>
    </row>
    <row r="171" spans="1:18" ht="12.75" customHeight="1" x14ac:dyDescent="0.25">
      <c r="A171" s="83"/>
      <c r="B171" s="79">
        <v>11</v>
      </c>
      <c r="C171" s="18" t="s">
        <v>75</v>
      </c>
      <c r="D171" s="9">
        <v>1482.299</v>
      </c>
      <c r="E171" s="9">
        <v>4026.8739999999998</v>
      </c>
      <c r="F171" s="9">
        <v>3803.1</v>
      </c>
      <c r="G171" s="9">
        <v>7458.4279999999999</v>
      </c>
      <c r="H171" s="9">
        <v>3369.402</v>
      </c>
      <c r="I171" s="9">
        <v>387.05200000000002</v>
      </c>
      <c r="J171" s="9">
        <v>2048.877</v>
      </c>
      <c r="K171" s="9">
        <v>2777.38</v>
      </c>
      <c r="L171" s="9">
        <v>4.2229999999999999</v>
      </c>
      <c r="M171" s="9">
        <v>1783.4680000000001</v>
      </c>
      <c r="N171" s="9">
        <v>8481.3590000000004</v>
      </c>
      <c r="O171" s="9">
        <v>3133.7820000000002</v>
      </c>
      <c r="P171" s="10">
        <v>34953.144</v>
      </c>
      <c r="Q171" s="14"/>
      <c r="R171" s="14"/>
    </row>
    <row r="172" spans="1:18" ht="6.75" customHeight="1" x14ac:dyDescent="0.3">
      <c r="A172" s="83"/>
      <c r="B172" s="79"/>
      <c r="C172" s="20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0"/>
      <c r="Q172" s="11"/>
      <c r="R172" s="11"/>
    </row>
    <row r="173" spans="1:18" ht="12.75" customHeight="1" x14ac:dyDescent="0.25">
      <c r="A173" s="83"/>
      <c r="B173" s="79"/>
      <c r="C173" s="18" t="s">
        <v>76</v>
      </c>
      <c r="D173" s="9">
        <v>741.79</v>
      </c>
      <c r="E173" s="9">
        <v>2782.2240000000002</v>
      </c>
      <c r="F173" s="9">
        <v>2552.33</v>
      </c>
      <c r="G173" s="9">
        <v>5429.1679999999997</v>
      </c>
      <c r="H173" s="9">
        <v>2517.0439999999999</v>
      </c>
      <c r="I173" s="9">
        <v>285.01400000000001</v>
      </c>
      <c r="J173" s="9">
        <v>1019.218</v>
      </c>
      <c r="K173" s="9">
        <v>2285.5810000000001</v>
      </c>
      <c r="L173" s="9">
        <v>0.55800000000000005</v>
      </c>
      <c r="M173" s="9">
        <v>1350.124</v>
      </c>
      <c r="N173" s="9">
        <v>6403.5789999999997</v>
      </c>
      <c r="O173" s="9">
        <v>2041.4780000000001</v>
      </c>
      <c r="P173" s="10">
        <v>24855.777999999998</v>
      </c>
      <c r="Q173" s="14"/>
      <c r="R173" s="14"/>
    </row>
    <row r="174" spans="1:18" ht="12.75" customHeight="1" x14ac:dyDescent="0.25">
      <c r="A174" s="83"/>
      <c r="B174" s="79"/>
      <c r="C174" s="18" t="s">
        <v>83</v>
      </c>
      <c r="D174" s="9">
        <v>93.745000000000005</v>
      </c>
      <c r="E174" s="9">
        <v>1188.8579999999999</v>
      </c>
      <c r="F174" s="9">
        <v>1178.05</v>
      </c>
      <c r="G174" s="9">
        <v>947.08900000000006</v>
      </c>
      <c r="H174" s="9">
        <v>402.30399999999997</v>
      </c>
      <c r="I174" s="9">
        <v>48.515000000000001</v>
      </c>
      <c r="J174" s="9">
        <v>872.07299999999998</v>
      </c>
      <c r="K174" s="9">
        <v>431.4</v>
      </c>
      <c r="L174" s="9">
        <v>0.312</v>
      </c>
      <c r="M174" s="9">
        <v>233.089</v>
      </c>
      <c r="N174" s="9">
        <v>1830.3710000000001</v>
      </c>
      <c r="O174" s="9">
        <v>405.036</v>
      </c>
      <c r="P174" s="10">
        <v>6452.7920000000004</v>
      </c>
      <c r="Q174" s="14"/>
      <c r="R174" s="14"/>
    </row>
    <row r="175" spans="1:18" ht="12.75" customHeight="1" x14ac:dyDescent="0.25">
      <c r="A175" s="83"/>
      <c r="B175" s="79"/>
      <c r="C175" s="19" t="s">
        <v>74</v>
      </c>
      <c r="D175" s="9">
        <v>90.832999999999998</v>
      </c>
      <c r="E175" s="9">
        <v>0.78800000000000003</v>
      </c>
      <c r="F175" s="9">
        <v>0.75</v>
      </c>
      <c r="G175" s="9">
        <v>0.42199999999999999</v>
      </c>
      <c r="H175" s="9">
        <v>0</v>
      </c>
      <c r="I175" s="9">
        <v>0</v>
      </c>
      <c r="J175" s="9">
        <v>0.19400000000000001</v>
      </c>
      <c r="K175" s="9">
        <v>0</v>
      </c>
      <c r="L175" s="9">
        <v>0</v>
      </c>
      <c r="M175" s="9">
        <v>0</v>
      </c>
      <c r="N175" s="9">
        <v>77.248999999999995</v>
      </c>
      <c r="O175" s="9">
        <v>0</v>
      </c>
      <c r="P175" s="10">
        <v>169.48599999999999</v>
      </c>
      <c r="Q175" s="14"/>
      <c r="R175" s="14"/>
    </row>
    <row r="176" spans="1:18" ht="12.75" customHeight="1" x14ac:dyDescent="0.25">
      <c r="A176" s="83"/>
      <c r="B176" s="79">
        <v>12</v>
      </c>
      <c r="C176" s="18" t="s">
        <v>75</v>
      </c>
      <c r="D176" s="9">
        <v>926.36800000000005</v>
      </c>
      <c r="E176" s="9">
        <v>3971.87</v>
      </c>
      <c r="F176" s="9">
        <v>3731.13</v>
      </c>
      <c r="G176" s="9">
        <v>6376.6790000000001</v>
      </c>
      <c r="H176" s="9">
        <v>2919.348</v>
      </c>
      <c r="I176" s="9">
        <v>333.529</v>
      </c>
      <c r="J176" s="9">
        <v>1891.4849999999999</v>
      </c>
      <c r="K176" s="9">
        <v>2716.9810000000002</v>
      </c>
      <c r="L176" s="9">
        <v>0.87</v>
      </c>
      <c r="M176" s="9">
        <v>1583.213</v>
      </c>
      <c r="N176" s="9">
        <v>8311.1990000000005</v>
      </c>
      <c r="O176" s="9">
        <v>2446.5140000000001</v>
      </c>
      <c r="P176" s="10">
        <v>31478.056</v>
      </c>
      <c r="Q176" s="14"/>
      <c r="R176" s="14"/>
    </row>
    <row r="177" spans="1:18" ht="6" customHeight="1" x14ac:dyDescent="0.25">
      <c r="A177" s="83"/>
      <c r="B177" s="79"/>
      <c r="C177" s="20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0"/>
    </row>
    <row r="178" spans="1:18" ht="12.75" customHeight="1" x14ac:dyDescent="0.25">
      <c r="A178" s="83"/>
      <c r="B178" s="79"/>
      <c r="C178" s="18" t="s">
        <v>76</v>
      </c>
      <c r="D178" s="9">
        <v>555.31700000000001</v>
      </c>
      <c r="E178" s="9">
        <v>2629.4850000000001</v>
      </c>
      <c r="F178" s="9">
        <v>2507.8339999999998</v>
      </c>
      <c r="G178" s="9">
        <v>4888.2950000000001</v>
      </c>
      <c r="H178" s="9">
        <v>2296.3069999999998</v>
      </c>
      <c r="I178" s="9">
        <v>400.38200000000001</v>
      </c>
      <c r="J178" s="9">
        <v>925.91800000000001</v>
      </c>
      <c r="K178" s="9">
        <v>2312.0819999999999</v>
      </c>
      <c r="L178" s="9">
        <v>1.056</v>
      </c>
      <c r="M178" s="9">
        <v>648.923</v>
      </c>
      <c r="N178" s="9">
        <v>6705.6239999999998</v>
      </c>
      <c r="O178" s="9">
        <v>1566.721</v>
      </c>
      <c r="P178" s="10">
        <v>22930.11</v>
      </c>
      <c r="Q178" s="14"/>
      <c r="R178" s="14"/>
    </row>
    <row r="179" spans="1:18" ht="12.75" customHeight="1" x14ac:dyDescent="0.25">
      <c r="A179" s="83"/>
      <c r="B179" s="79"/>
      <c r="C179" s="18" t="s">
        <v>83</v>
      </c>
      <c r="D179" s="9">
        <v>201.60499999999999</v>
      </c>
      <c r="E179" s="9">
        <v>1215.096</v>
      </c>
      <c r="F179" s="9">
        <v>1207.7049999999999</v>
      </c>
      <c r="G179" s="9">
        <v>862.44200000000001</v>
      </c>
      <c r="H179" s="9">
        <v>175.47499999999999</v>
      </c>
      <c r="I179" s="9">
        <v>26.652999999999999</v>
      </c>
      <c r="J179" s="9">
        <v>1033.8140000000001</v>
      </c>
      <c r="K179" s="9">
        <v>467.798</v>
      </c>
      <c r="L179" s="9">
        <v>0.36799999999999999</v>
      </c>
      <c r="M179" s="9">
        <v>16.071999999999999</v>
      </c>
      <c r="N179" s="9">
        <v>4462.0119999999997</v>
      </c>
      <c r="O179" s="9">
        <v>85.974000000000004</v>
      </c>
      <c r="P179" s="10">
        <v>8547.3089999999993</v>
      </c>
      <c r="Q179" s="14"/>
      <c r="R179" s="14"/>
    </row>
    <row r="180" spans="1:18" ht="12.75" customHeight="1" x14ac:dyDescent="0.25">
      <c r="A180" s="83"/>
      <c r="B180" s="79"/>
      <c r="C180" s="19" t="s">
        <v>74</v>
      </c>
      <c r="D180" s="9">
        <v>62.04</v>
      </c>
      <c r="E180" s="9">
        <v>0.28999999999999998</v>
      </c>
      <c r="F180" s="9">
        <v>0.27200000000000002</v>
      </c>
      <c r="G180" s="9">
        <v>7.0000000000000007E-2</v>
      </c>
      <c r="H180" s="9">
        <v>1.5</v>
      </c>
      <c r="I180" s="9">
        <v>0</v>
      </c>
      <c r="J180" s="9">
        <v>0.254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10">
        <v>64.153999999999996</v>
      </c>
      <c r="Q180" s="14"/>
      <c r="R180" s="14"/>
    </row>
    <row r="181" spans="1:18" ht="12.75" customHeight="1" x14ac:dyDescent="0.25">
      <c r="A181" s="83">
        <v>2009</v>
      </c>
      <c r="B181" s="79">
        <v>1</v>
      </c>
      <c r="C181" s="18" t="s">
        <v>75</v>
      </c>
      <c r="D181" s="9">
        <v>818.96199999999999</v>
      </c>
      <c r="E181" s="9">
        <v>3844.8710000000001</v>
      </c>
      <c r="F181" s="9">
        <v>3715.8110000000001</v>
      </c>
      <c r="G181" s="9">
        <v>5750.8069999999998</v>
      </c>
      <c r="H181" s="9">
        <v>2473.2820000000002</v>
      </c>
      <c r="I181" s="9">
        <v>427.03500000000003</v>
      </c>
      <c r="J181" s="9">
        <v>1959.9860000000001</v>
      </c>
      <c r="K181" s="9">
        <v>2779.88</v>
      </c>
      <c r="L181" s="9">
        <v>1.4239999999999999</v>
      </c>
      <c r="M181" s="9">
        <v>664.995</v>
      </c>
      <c r="N181" s="9">
        <v>11167.636</v>
      </c>
      <c r="O181" s="9">
        <v>1652.6949999999999</v>
      </c>
      <c r="P181" s="10">
        <v>31541.573</v>
      </c>
      <c r="Q181" s="14"/>
      <c r="R181" s="14"/>
    </row>
    <row r="182" spans="1:18" ht="6.75" customHeight="1" x14ac:dyDescent="0.3">
      <c r="A182" s="83"/>
      <c r="B182" s="79"/>
      <c r="C182" s="20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0"/>
      <c r="Q182" s="11"/>
      <c r="R182" s="11"/>
    </row>
    <row r="183" spans="1:18" ht="12.75" customHeight="1" x14ac:dyDescent="0.25">
      <c r="A183" s="83"/>
      <c r="B183" s="79"/>
      <c r="C183" s="18" t="s">
        <v>76</v>
      </c>
      <c r="D183" s="9">
        <v>707.04499999999996</v>
      </c>
      <c r="E183" s="9">
        <v>3108.319</v>
      </c>
      <c r="F183" s="9">
        <v>2937.4540000000002</v>
      </c>
      <c r="G183" s="9">
        <v>5742.6629999999996</v>
      </c>
      <c r="H183" s="9">
        <v>2676.4670000000001</v>
      </c>
      <c r="I183" s="9">
        <v>107.468</v>
      </c>
      <c r="J183" s="9">
        <v>907.29200000000003</v>
      </c>
      <c r="K183" s="9">
        <v>2182.0100000000002</v>
      </c>
      <c r="L183" s="9">
        <v>1.5349999999999999</v>
      </c>
      <c r="M183" s="9">
        <v>1270.655</v>
      </c>
      <c r="N183" s="9">
        <v>6933.6679999999997</v>
      </c>
      <c r="O183" s="9">
        <v>4717.2150000000001</v>
      </c>
      <c r="P183" s="10">
        <v>28354.337</v>
      </c>
      <c r="Q183" s="14"/>
      <c r="R183" s="14"/>
    </row>
    <row r="184" spans="1:18" ht="12.75" customHeight="1" x14ac:dyDescent="0.25">
      <c r="A184" s="83"/>
      <c r="B184" s="79"/>
      <c r="C184" s="18" t="s">
        <v>83</v>
      </c>
      <c r="D184" s="9">
        <v>219.77799999999999</v>
      </c>
      <c r="E184" s="9">
        <v>1258.653</v>
      </c>
      <c r="F184" s="9">
        <v>1248.171</v>
      </c>
      <c r="G184" s="9">
        <v>1027.7139999999999</v>
      </c>
      <c r="H184" s="9">
        <v>420.60300000000001</v>
      </c>
      <c r="I184" s="9">
        <v>35.521999999999998</v>
      </c>
      <c r="J184" s="9">
        <v>1024.028</v>
      </c>
      <c r="K184" s="9">
        <v>470.48599999999999</v>
      </c>
      <c r="L184" s="9">
        <v>0.11</v>
      </c>
      <c r="M184" s="9">
        <v>88.040999999999997</v>
      </c>
      <c r="N184" s="9">
        <v>656.00599999999997</v>
      </c>
      <c r="O184" s="9">
        <v>142.89699999999999</v>
      </c>
      <c r="P184" s="10">
        <v>5343.8379999999997</v>
      </c>
      <c r="Q184" s="14"/>
      <c r="R184" s="14"/>
    </row>
    <row r="185" spans="1:18" ht="12.75" customHeight="1" x14ac:dyDescent="0.25">
      <c r="A185" s="83"/>
      <c r="B185" s="79"/>
      <c r="C185" s="19" t="s">
        <v>74</v>
      </c>
      <c r="D185" s="9">
        <v>18.215</v>
      </c>
      <c r="E185" s="9">
        <v>0.16600000000000001</v>
      </c>
      <c r="F185" s="9">
        <v>0.1</v>
      </c>
      <c r="G185" s="9">
        <v>0.23699999999999999</v>
      </c>
      <c r="H185" s="9">
        <v>0</v>
      </c>
      <c r="I185" s="9">
        <v>0</v>
      </c>
      <c r="J185" s="9">
        <v>2.1000000000000001E-2</v>
      </c>
      <c r="K185" s="9">
        <v>0</v>
      </c>
      <c r="L185" s="9">
        <v>3.0000000000000001E-3</v>
      </c>
      <c r="M185" s="9">
        <v>0</v>
      </c>
      <c r="N185" s="9">
        <v>50</v>
      </c>
      <c r="O185" s="9">
        <v>79.7</v>
      </c>
      <c r="P185" s="10">
        <v>148.34200000000001</v>
      </c>
      <c r="Q185" s="14"/>
      <c r="R185" s="14"/>
    </row>
    <row r="186" spans="1:18" ht="12.75" customHeight="1" x14ac:dyDescent="0.25">
      <c r="A186" s="83"/>
      <c r="B186" s="79">
        <v>2</v>
      </c>
      <c r="C186" s="18" t="s">
        <v>75</v>
      </c>
      <c r="D186" s="9">
        <v>945.03800000000001</v>
      </c>
      <c r="E186" s="9">
        <v>4367.1379999999999</v>
      </c>
      <c r="F186" s="9">
        <v>4185.7250000000004</v>
      </c>
      <c r="G186" s="9">
        <v>6770.6139999999996</v>
      </c>
      <c r="H186" s="9">
        <v>3097.07</v>
      </c>
      <c r="I186" s="9">
        <v>142.99</v>
      </c>
      <c r="J186" s="9">
        <v>1931.3409999999999</v>
      </c>
      <c r="K186" s="9">
        <v>2652.4960000000001</v>
      </c>
      <c r="L186" s="9">
        <v>1.6479999999999999</v>
      </c>
      <c r="M186" s="9">
        <v>1358.6959999999999</v>
      </c>
      <c r="N186" s="9">
        <v>7639.674</v>
      </c>
      <c r="O186" s="9">
        <v>4939.8119999999999</v>
      </c>
      <c r="P186" s="10">
        <v>33846.517</v>
      </c>
      <c r="Q186" s="14"/>
      <c r="R186" s="14"/>
    </row>
    <row r="187" spans="1:18" ht="6.75" customHeight="1" x14ac:dyDescent="0.3">
      <c r="A187" s="83"/>
      <c r="B187" s="79"/>
      <c r="C187" s="20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10"/>
      <c r="Q187" s="11"/>
      <c r="R187" s="11"/>
    </row>
    <row r="188" spans="1:18" ht="12.75" customHeight="1" x14ac:dyDescent="0.25">
      <c r="A188" s="83"/>
      <c r="B188" s="79"/>
      <c r="C188" s="18" t="s">
        <v>76</v>
      </c>
      <c r="D188" s="9">
        <v>701.33799999999997</v>
      </c>
      <c r="E188" s="9">
        <v>3480.35</v>
      </c>
      <c r="F188" s="9">
        <v>3267.6480000000001</v>
      </c>
      <c r="G188" s="9">
        <v>8240.2870000000003</v>
      </c>
      <c r="H188" s="9">
        <v>3257.277</v>
      </c>
      <c r="I188" s="9">
        <v>182.43299999999999</v>
      </c>
      <c r="J188" s="9">
        <v>1161.299</v>
      </c>
      <c r="K188" s="9">
        <v>3478.1039999999998</v>
      </c>
      <c r="L188" s="9">
        <v>1.077</v>
      </c>
      <c r="M188" s="9">
        <v>885.16800000000001</v>
      </c>
      <c r="N188" s="9">
        <v>9380.2009999999991</v>
      </c>
      <c r="O188" s="9">
        <v>2640.308</v>
      </c>
      <c r="P188" s="10">
        <v>33407.841999999997</v>
      </c>
      <c r="Q188" s="14"/>
      <c r="R188" s="14"/>
    </row>
    <row r="189" spans="1:18" ht="12.75" customHeight="1" x14ac:dyDescent="0.25">
      <c r="A189" s="83"/>
      <c r="B189" s="79"/>
      <c r="C189" s="18" t="s">
        <v>83</v>
      </c>
      <c r="D189" s="9">
        <v>263.38900000000001</v>
      </c>
      <c r="E189" s="9">
        <v>1605.9949999999999</v>
      </c>
      <c r="F189" s="9">
        <v>1593.732</v>
      </c>
      <c r="G189" s="9">
        <v>1556.634</v>
      </c>
      <c r="H189" s="9">
        <v>264.82799999999997</v>
      </c>
      <c r="I189" s="9">
        <v>52.634</v>
      </c>
      <c r="J189" s="9">
        <v>1290.105</v>
      </c>
      <c r="K189" s="9">
        <v>482.815</v>
      </c>
      <c r="L189" s="9">
        <v>0.57199999999999995</v>
      </c>
      <c r="M189" s="9">
        <v>169.71899999999999</v>
      </c>
      <c r="N189" s="9">
        <v>2596.16</v>
      </c>
      <c r="O189" s="9">
        <v>411.43299999999999</v>
      </c>
      <c r="P189" s="10">
        <v>8694.2839999999997</v>
      </c>
      <c r="Q189" s="14"/>
      <c r="R189" s="14"/>
    </row>
    <row r="190" spans="1:18" ht="12.75" customHeight="1" x14ac:dyDescent="0.25">
      <c r="A190" s="83"/>
      <c r="B190" s="79"/>
      <c r="C190" s="19" t="s">
        <v>74</v>
      </c>
      <c r="D190" s="9">
        <v>47.96</v>
      </c>
      <c r="E190" s="9">
        <v>0.31</v>
      </c>
      <c r="F190" s="9">
        <v>0.29899999999999999</v>
      </c>
      <c r="G190" s="9">
        <v>0.371</v>
      </c>
      <c r="H190" s="9">
        <v>2</v>
      </c>
      <c r="I190" s="9">
        <v>0</v>
      </c>
      <c r="J190" s="9">
        <v>0.12</v>
      </c>
      <c r="K190" s="9">
        <v>0</v>
      </c>
      <c r="L190" s="9">
        <v>0</v>
      </c>
      <c r="M190" s="9">
        <v>0</v>
      </c>
      <c r="N190" s="9">
        <v>0</v>
      </c>
      <c r="O190" s="9">
        <v>3</v>
      </c>
      <c r="P190" s="10">
        <v>53.761000000000003</v>
      </c>
      <c r="Q190" s="14"/>
      <c r="R190" s="14"/>
    </row>
    <row r="191" spans="1:18" ht="12.75" customHeight="1" x14ac:dyDescent="0.25">
      <c r="A191" s="83"/>
      <c r="B191" s="79">
        <v>3</v>
      </c>
      <c r="C191" s="18" t="s">
        <v>75</v>
      </c>
      <c r="D191" s="9">
        <v>1012.687</v>
      </c>
      <c r="E191" s="9">
        <v>5086.6549999999997</v>
      </c>
      <c r="F191" s="9">
        <v>4861.6790000000001</v>
      </c>
      <c r="G191" s="9">
        <v>9797.2919999999995</v>
      </c>
      <c r="H191" s="9">
        <v>3524.105</v>
      </c>
      <c r="I191" s="9">
        <v>235.06700000000001</v>
      </c>
      <c r="J191" s="9">
        <v>2451.5239999999999</v>
      </c>
      <c r="K191" s="9">
        <v>3960.9189999999999</v>
      </c>
      <c r="L191" s="9">
        <v>1.649</v>
      </c>
      <c r="M191" s="9">
        <v>1054.8869999999999</v>
      </c>
      <c r="N191" s="9">
        <v>11976.361000000001</v>
      </c>
      <c r="O191" s="9">
        <v>3054.741</v>
      </c>
      <c r="P191" s="10">
        <v>42155.887000000002</v>
      </c>
      <c r="Q191" s="14"/>
      <c r="R191" s="14"/>
    </row>
    <row r="192" spans="1:18" ht="6.75" customHeight="1" x14ac:dyDescent="0.3">
      <c r="A192" s="83"/>
      <c r="B192" s="79"/>
      <c r="C192" s="1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0"/>
      <c r="Q192" s="11"/>
      <c r="R192" s="11"/>
    </row>
    <row r="193" spans="1:18" ht="12.75" customHeight="1" x14ac:dyDescent="0.25">
      <c r="A193" s="83"/>
      <c r="B193" s="79"/>
      <c r="C193" s="18" t="s">
        <v>76</v>
      </c>
      <c r="D193" s="9">
        <v>932.79300000000001</v>
      </c>
      <c r="E193" s="9">
        <v>4553.3429999999998</v>
      </c>
      <c r="F193" s="9">
        <v>4134.3519999999999</v>
      </c>
      <c r="G193" s="9">
        <v>9062.4560000000001</v>
      </c>
      <c r="H193" s="9">
        <v>3465.3020000000001</v>
      </c>
      <c r="I193" s="9">
        <v>152.65600000000001</v>
      </c>
      <c r="J193" s="9">
        <v>1184.0719999999999</v>
      </c>
      <c r="K193" s="9">
        <v>2463.9119999999998</v>
      </c>
      <c r="L193" s="9">
        <v>0.79200000000000004</v>
      </c>
      <c r="M193" s="9">
        <v>796.61599999999999</v>
      </c>
      <c r="N193" s="9">
        <v>8527.7150000000001</v>
      </c>
      <c r="O193" s="9">
        <v>2123.0929999999998</v>
      </c>
      <c r="P193" s="10">
        <v>33262.75</v>
      </c>
      <c r="Q193" s="14"/>
      <c r="R193" s="14"/>
    </row>
    <row r="194" spans="1:18" ht="12.75" customHeight="1" x14ac:dyDescent="0.25">
      <c r="A194" s="83"/>
      <c r="B194" s="79"/>
      <c r="C194" s="18" t="s">
        <v>83</v>
      </c>
      <c r="D194" s="9">
        <v>273.76600000000002</v>
      </c>
      <c r="E194" s="9">
        <v>2098.1779999999999</v>
      </c>
      <c r="F194" s="9">
        <v>1992.92</v>
      </c>
      <c r="G194" s="9">
        <v>1680.2860000000001</v>
      </c>
      <c r="H194" s="9">
        <v>369.95299999999997</v>
      </c>
      <c r="I194" s="9">
        <v>17.626999999999999</v>
      </c>
      <c r="J194" s="9">
        <v>1538.96</v>
      </c>
      <c r="K194" s="9">
        <v>428.76100000000002</v>
      </c>
      <c r="L194" s="9">
        <v>0.30299999999999999</v>
      </c>
      <c r="M194" s="9">
        <v>74.838999999999999</v>
      </c>
      <c r="N194" s="9">
        <v>1770.127</v>
      </c>
      <c r="O194" s="9">
        <v>460.471</v>
      </c>
      <c r="P194" s="10">
        <v>8713.2710000000006</v>
      </c>
      <c r="Q194" s="14"/>
      <c r="R194" s="14"/>
    </row>
    <row r="195" spans="1:18" ht="12.75" customHeight="1" x14ac:dyDescent="0.25">
      <c r="A195" s="83"/>
      <c r="B195" s="79"/>
      <c r="C195" s="19" t="s">
        <v>74</v>
      </c>
      <c r="D195" s="9">
        <v>28.425000000000001</v>
      </c>
      <c r="E195" s="9">
        <v>0.17100000000000001</v>
      </c>
      <c r="F195" s="9">
        <v>0.115</v>
      </c>
      <c r="G195" s="9">
        <v>0.27300000000000002</v>
      </c>
      <c r="H195" s="9">
        <v>0</v>
      </c>
      <c r="I195" s="9">
        <v>0</v>
      </c>
      <c r="J195" s="9">
        <v>0.25</v>
      </c>
      <c r="K195" s="9">
        <v>0</v>
      </c>
      <c r="L195" s="9">
        <v>0</v>
      </c>
      <c r="M195" s="9">
        <v>0</v>
      </c>
      <c r="N195" s="9">
        <v>7.5</v>
      </c>
      <c r="O195" s="9">
        <v>21.2</v>
      </c>
      <c r="P195" s="10">
        <v>57.819000000000003</v>
      </c>
      <c r="Q195" s="14"/>
      <c r="R195" s="14"/>
    </row>
    <row r="196" spans="1:18" ht="12.75" customHeight="1" x14ac:dyDescent="0.25">
      <c r="A196" s="83"/>
      <c r="B196" s="79">
        <v>4</v>
      </c>
      <c r="C196" s="18" t="s">
        <v>75</v>
      </c>
      <c r="D196" s="9">
        <v>1234.9839999999999</v>
      </c>
      <c r="E196" s="9">
        <v>6651.692</v>
      </c>
      <c r="F196" s="9">
        <v>6127.3869999999997</v>
      </c>
      <c r="G196" s="9">
        <v>10743.014999999999</v>
      </c>
      <c r="H196" s="9">
        <v>3835.2550000000001</v>
      </c>
      <c r="I196" s="9">
        <v>170.28299999999999</v>
      </c>
      <c r="J196" s="9">
        <v>2723.2820000000002</v>
      </c>
      <c r="K196" s="9">
        <v>2892.6729999999998</v>
      </c>
      <c r="L196" s="9">
        <v>1.095</v>
      </c>
      <c r="M196" s="9">
        <v>871.45500000000004</v>
      </c>
      <c r="N196" s="9">
        <v>10305.342000000001</v>
      </c>
      <c r="O196" s="9">
        <v>2604.7640000000001</v>
      </c>
      <c r="P196" s="10">
        <v>42033.84</v>
      </c>
      <c r="Q196" s="14"/>
      <c r="R196" s="14"/>
    </row>
    <row r="197" spans="1:18" ht="6.75" customHeight="1" x14ac:dyDescent="0.3">
      <c r="A197" s="83"/>
      <c r="B197" s="79"/>
      <c r="C197" s="1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0"/>
      <c r="Q197" s="11"/>
      <c r="R197" s="11"/>
    </row>
    <row r="198" spans="1:18" ht="12.75" customHeight="1" x14ac:dyDescent="0.25">
      <c r="A198" s="83"/>
      <c r="B198" s="79"/>
      <c r="C198" s="18" t="s">
        <v>76</v>
      </c>
      <c r="D198" s="9">
        <v>946.68299999999999</v>
      </c>
      <c r="E198" s="9">
        <v>3430.4059999999999</v>
      </c>
      <c r="F198" s="9">
        <v>3249.3380000000002</v>
      </c>
      <c r="G198" s="9">
        <v>9130.0519999999997</v>
      </c>
      <c r="H198" s="9">
        <v>3545.13</v>
      </c>
      <c r="I198" s="9">
        <v>123.02</v>
      </c>
      <c r="J198" s="9">
        <v>1005.398</v>
      </c>
      <c r="K198" s="9">
        <v>2294.8009999999999</v>
      </c>
      <c r="L198" s="9">
        <v>2.177</v>
      </c>
      <c r="M198" s="9">
        <v>1790.932</v>
      </c>
      <c r="N198" s="9">
        <v>7587.2520000000004</v>
      </c>
      <c r="O198" s="9">
        <v>3297.8440000000001</v>
      </c>
      <c r="P198" s="10">
        <v>33153.695</v>
      </c>
      <c r="Q198" s="14"/>
      <c r="R198" s="14"/>
    </row>
    <row r="199" spans="1:18" ht="12.75" customHeight="1" x14ac:dyDescent="0.25">
      <c r="A199" s="83"/>
      <c r="B199" s="79"/>
      <c r="C199" s="18" t="s">
        <v>83</v>
      </c>
      <c r="D199" s="9">
        <v>275.98200000000003</v>
      </c>
      <c r="E199" s="9">
        <v>1978.1089999999999</v>
      </c>
      <c r="F199" s="9">
        <v>1756.1949999999999</v>
      </c>
      <c r="G199" s="9">
        <v>1725.9280000000001</v>
      </c>
      <c r="H199" s="9">
        <v>370.298</v>
      </c>
      <c r="I199" s="9">
        <v>41.927999999999997</v>
      </c>
      <c r="J199" s="9">
        <v>1326.4860000000001</v>
      </c>
      <c r="K199" s="9">
        <v>490.77800000000002</v>
      </c>
      <c r="L199" s="9">
        <v>0.34100000000000003</v>
      </c>
      <c r="M199" s="9">
        <v>158.958</v>
      </c>
      <c r="N199" s="9">
        <v>5307.4740000000002</v>
      </c>
      <c r="O199" s="9">
        <v>446.39800000000002</v>
      </c>
      <c r="P199" s="10">
        <v>12122.68</v>
      </c>
      <c r="Q199" s="14"/>
      <c r="R199" s="14"/>
    </row>
    <row r="200" spans="1:18" ht="12.75" customHeight="1" x14ac:dyDescent="0.25">
      <c r="A200" s="83"/>
      <c r="B200" s="79"/>
      <c r="C200" s="19" t="s">
        <v>74</v>
      </c>
      <c r="D200" s="9">
        <v>114.375</v>
      </c>
      <c r="E200" s="9">
        <v>0.108</v>
      </c>
      <c r="F200" s="9">
        <v>8.4000000000000005E-2</v>
      </c>
      <c r="G200" s="9">
        <v>0.318</v>
      </c>
      <c r="H200" s="9">
        <v>0</v>
      </c>
      <c r="I200" s="9">
        <v>0</v>
      </c>
      <c r="J200" s="9">
        <v>2.5000000000000001E-2</v>
      </c>
      <c r="K200" s="9">
        <v>0</v>
      </c>
      <c r="L200" s="9">
        <v>0</v>
      </c>
      <c r="M200" s="9">
        <v>0</v>
      </c>
      <c r="N200" s="9">
        <v>34.5</v>
      </c>
      <c r="O200" s="9">
        <v>8</v>
      </c>
      <c r="P200" s="10">
        <v>157.32599999999999</v>
      </c>
      <c r="Q200" s="14"/>
      <c r="R200" s="14"/>
    </row>
    <row r="201" spans="1:18" ht="12.75" customHeight="1" x14ac:dyDescent="0.25">
      <c r="A201" s="83"/>
      <c r="B201" s="79">
        <v>5</v>
      </c>
      <c r="C201" s="18" t="s">
        <v>75</v>
      </c>
      <c r="D201" s="9">
        <v>1337.04</v>
      </c>
      <c r="E201" s="9">
        <v>5408.6229999999996</v>
      </c>
      <c r="F201" s="9">
        <v>5005.6170000000002</v>
      </c>
      <c r="G201" s="9">
        <v>10856.298000000001</v>
      </c>
      <c r="H201" s="9">
        <v>3915.4279999999999</v>
      </c>
      <c r="I201" s="9">
        <v>164.94800000000001</v>
      </c>
      <c r="J201" s="9">
        <v>2331.9090000000001</v>
      </c>
      <c r="K201" s="9">
        <v>2785.5790000000002</v>
      </c>
      <c r="L201" s="9">
        <v>2.5179999999999998</v>
      </c>
      <c r="M201" s="9">
        <v>1949.89</v>
      </c>
      <c r="N201" s="9">
        <v>12929.226000000001</v>
      </c>
      <c r="O201" s="9">
        <v>3752.2420000000002</v>
      </c>
      <c r="P201" s="10">
        <v>45433.701000000001</v>
      </c>
      <c r="Q201" s="14"/>
      <c r="R201" s="14"/>
    </row>
    <row r="202" spans="1:18" ht="6.75" customHeight="1" x14ac:dyDescent="0.3">
      <c r="A202" s="83"/>
      <c r="B202" s="79"/>
      <c r="C202" s="20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10"/>
      <c r="Q202" s="11"/>
      <c r="R202" s="11"/>
    </row>
    <row r="203" spans="1:18" ht="12.75" customHeight="1" x14ac:dyDescent="0.25">
      <c r="A203" s="83"/>
      <c r="B203" s="79"/>
      <c r="C203" s="18" t="s">
        <v>76</v>
      </c>
      <c r="D203" s="9">
        <v>1614.1669999999999</v>
      </c>
      <c r="E203" s="9">
        <v>3428.0030000000002</v>
      </c>
      <c r="F203" s="9">
        <v>3143.2350000000001</v>
      </c>
      <c r="G203" s="9">
        <v>9860.5040000000008</v>
      </c>
      <c r="H203" s="9">
        <v>4289.6210000000001</v>
      </c>
      <c r="I203" s="9">
        <v>210.37299999999999</v>
      </c>
      <c r="J203" s="9">
        <v>1014.841</v>
      </c>
      <c r="K203" s="9">
        <v>2260.6610000000001</v>
      </c>
      <c r="L203" s="9">
        <v>1.5589999999999999</v>
      </c>
      <c r="M203" s="9">
        <v>2320.2370000000001</v>
      </c>
      <c r="N203" s="9">
        <v>8306.241</v>
      </c>
      <c r="O203" s="9">
        <v>3633.4589999999998</v>
      </c>
      <c r="P203" s="10">
        <v>36939.665999999997</v>
      </c>
      <c r="Q203" s="14"/>
      <c r="R203" s="14"/>
    </row>
    <row r="204" spans="1:18" ht="12.75" customHeight="1" x14ac:dyDescent="0.25">
      <c r="A204" s="83"/>
      <c r="B204" s="79"/>
      <c r="C204" s="18" t="s">
        <v>83</v>
      </c>
      <c r="D204" s="9">
        <v>3719.2530000000002</v>
      </c>
      <c r="E204" s="9">
        <v>1792.634</v>
      </c>
      <c r="F204" s="9">
        <v>1777.4849999999999</v>
      </c>
      <c r="G204" s="9">
        <v>1821.5329999999999</v>
      </c>
      <c r="H204" s="9">
        <v>506.91399999999999</v>
      </c>
      <c r="I204" s="9">
        <v>27.556000000000001</v>
      </c>
      <c r="J204" s="9">
        <v>1277.6780000000001</v>
      </c>
      <c r="K204" s="9">
        <v>424.54899999999998</v>
      </c>
      <c r="L204" s="9">
        <v>0.51300000000000001</v>
      </c>
      <c r="M204" s="9">
        <v>20.692</v>
      </c>
      <c r="N204" s="9">
        <v>1712.0139999999999</v>
      </c>
      <c r="O204" s="9">
        <v>968.91099999999994</v>
      </c>
      <c r="P204" s="10">
        <v>12272.246999999999</v>
      </c>
      <c r="Q204" s="14"/>
      <c r="R204" s="14"/>
    </row>
    <row r="205" spans="1:18" ht="12.75" customHeight="1" x14ac:dyDescent="0.25">
      <c r="A205" s="83"/>
      <c r="B205" s="79"/>
      <c r="C205" s="19" t="s">
        <v>74</v>
      </c>
      <c r="D205" s="9">
        <v>49.86</v>
      </c>
      <c r="E205" s="9">
        <v>0.78100000000000003</v>
      </c>
      <c r="F205" s="9">
        <v>0.74399999999999999</v>
      </c>
      <c r="G205" s="9">
        <v>0.28999999999999998</v>
      </c>
      <c r="H205" s="9">
        <v>26</v>
      </c>
      <c r="I205" s="9">
        <v>0</v>
      </c>
      <c r="J205" s="9">
        <v>0.115</v>
      </c>
      <c r="K205" s="9">
        <v>0</v>
      </c>
      <c r="L205" s="9">
        <v>0</v>
      </c>
      <c r="M205" s="9">
        <v>58</v>
      </c>
      <c r="N205" s="9">
        <v>17.239999999999998</v>
      </c>
      <c r="O205" s="9">
        <v>239.76</v>
      </c>
      <c r="P205" s="10">
        <v>392.04599999999999</v>
      </c>
      <c r="Q205" s="14"/>
      <c r="R205" s="14"/>
    </row>
    <row r="206" spans="1:18" ht="12.75" customHeight="1" x14ac:dyDescent="0.25">
      <c r="A206" s="83"/>
      <c r="B206" s="79">
        <v>6</v>
      </c>
      <c r="C206" s="18" t="s">
        <v>75</v>
      </c>
      <c r="D206" s="9">
        <v>5383.28</v>
      </c>
      <c r="E206" s="9">
        <v>5221.4179999999997</v>
      </c>
      <c r="F206" s="9">
        <v>4921.4639999999999</v>
      </c>
      <c r="G206" s="9">
        <v>11682.326999999999</v>
      </c>
      <c r="H206" s="9">
        <v>4822.5349999999999</v>
      </c>
      <c r="I206" s="9">
        <v>237.929</v>
      </c>
      <c r="J206" s="9">
        <v>2292.634</v>
      </c>
      <c r="K206" s="9">
        <v>2685.21</v>
      </c>
      <c r="L206" s="9">
        <v>2.0720000000000001</v>
      </c>
      <c r="M206" s="9">
        <v>2398.9290000000001</v>
      </c>
      <c r="N206" s="9">
        <v>10035.495000000001</v>
      </c>
      <c r="O206" s="9">
        <v>4842.13</v>
      </c>
      <c r="P206" s="10">
        <v>49603.959000000003</v>
      </c>
      <c r="Q206" s="14"/>
      <c r="R206" s="14"/>
    </row>
    <row r="207" spans="1:18" ht="6.75" customHeight="1" x14ac:dyDescent="0.3">
      <c r="A207" s="83"/>
      <c r="B207" s="79"/>
      <c r="C207" s="20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0"/>
      <c r="Q207" s="11"/>
      <c r="R207" s="11"/>
    </row>
    <row r="208" spans="1:18" ht="12.75" customHeight="1" x14ac:dyDescent="0.25">
      <c r="A208" s="83"/>
      <c r="B208" s="79"/>
      <c r="C208" s="18" t="s">
        <v>76</v>
      </c>
      <c r="D208" s="9">
        <v>1358.443</v>
      </c>
      <c r="E208" s="9">
        <v>3909.0149999999999</v>
      </c>
      <c r="F208" s="9">
        <v>3618.5680000000002</v>
      </c>
      <c r="G208" s="9">
        <v>11072.218000000001</v>
      </c>
      <c r="H208" s="9">
        <v>4764.9560000000001</v>
      </c>
      <c r="I208" s="9">
        <v>383.60199999999998</v>
      </c>
      <c r="J208" s="9">
        <v>1038.21</v>
      </c>
      <c r="K208" s="9">
        <v>2722.7930000000001</v>
      </c>
      <c r="L208" s="9">
        <v>1.6830000000000001</v>
      </c>
      <c r="M208" s="9">
        <v>1529.934</v>
      </c>
      <c r="N208" s="9">
        <v>10593.548000000001</v>
      </c>
      <c r="O208" s="9">
        <v>3918.4740000000002</v>
      </c>
      <c r="P208" s="10">
        <v>41292.875999999997</v>
      </c>
      <c r="Q208" s="14"/>
      <c r="R208" s="14"/>
    </row>
    <row r="209" spans="1:18" ht="12.75" customHeight="1" x14ac:dyDescent="0.25">
      <c r="A209" s="83"/>
      <c r="B209" s="79"/>
      <c r="C209" s="18" t="s">
        <v>83</v>
      </c>
      <c r="D209" s="9">
        <v>188.136</v>
      </c>
      <c r="E209" s="9">
        <v>2304.0940000000001</v>
      </c>
      <c r="F209" s="9">
        <v>2286.1390000000001</v>
      </c>
      <c r="G209" s="9">
        <v>2100.6619999999998</v>
      </c>
      <c r="H209" s="9">
        <v>542.58500000000004</v>
      </c>
      <c r="I209" s="9">
        <v>145.91</v>
      </c>
      <c r="J209" s="9">
        <v>1430.028</v>
      </c>
      <c r="K209" s="9">
        <v>421.30599999999998</v>
      </c>
      <c r="L209" s="9">
        <v>0.70499999999999996</v>
      </c>
      <c r="M209" s="9">
        <v>524.08799999999997</v>
      </c>
      <c r="N209" s="9">
        <v>2172.4459999999999</v>
      </c>
      <c r="O209" s="9">
        <v>177.48500000000001</v>
      </c>
      <c r="P209" s="10">
        <v>10007.445</v>
      </c>
      <c r="Q209" s="14"/>
      <c r="R209" s="14"/>
    </row>
    <row r="210" spans="1:18" ht="12.75" customHeight="1" x14ac:dyDescent="0.25">
      <c r="A210" s="83"/>
      <c r="B210" s="79"/>
      <c r="C210" s="19" t="s">
        <v>74</v>
      </c>
      <c r="D210" s="9">
        <v>43.914999999999999</v>
      </c>
      <c r="E210" s="9">
        <v>0.49199999999999999</v>
      </c>
      <c r="F210" s="9">
        <v>0.44600000000000001</v>
      </c>
      <c r="G210" s="9">
        <v>0.25</v>
      </c>
      <c r="H210" s="9">
        <v>0</v>
      </c>
      <c r="I210" s="9">
        <v>0</v>
      </c>
      <c r="J210" s="9">
        <v>0.115</v>
      </c>
      <c r="K210" s="9">
        <v>0</v>
      </c>
      <c r="L210" s="9">
        <v>8.9999999999999993E-3</v>
      </c>
      <c r="M210" s="9">
        <v>0</v>
      </c>
      <c r="N210" s="9">
        <v>5</v>
      </c>
      <c r="O210" s="9">
        <v>0</v>
      </c>
      <c r="P210" s="10">
        <v>49.780999999999999</v>
      </c>
      <c r="Q210" s="14"/>
      <c r="R210" s="14"/>
    </row>
    <row r="211" spans="1:18" ht="12.75" customHeight="1" x14ac:dyDescent="0.25">
      <c r="A211" s="83"/>
      <c r="B211" s="79">
        <v>7</v>
      </c>
      <c r="C211" s="18" t="s">
        <v>75</v>
      </c>
      <c r="D211" s="9">
        <v>1590.4939999999999</v>
      </c>
      <c r="E211" s="9">
        <v>6213.6009999999997</v>
      </c>
      <c r="F211" s="9">
        <v>5905.1530000000002</v>
      </c>
      <c r="G211" s="9">
        <v>13173.13</v>
      </c>
      <c r="H211" s="9">
        <v>5307.5410000000002</v>
      </c>
      <c r="I211" s="9">
        <v>529.51199999999994</v>
      </c>
      <c r="J211" s="9">
        <v>2468.3530000000001</v>
      </c>
      <c r="K211" s="9">
        <v>3144.0990000000002</v>
      </c>
      <c r="L211" s="9">
        <v>2.3969999999999998</v>
      </c>
      <c r="M211" s="9">
        <v>2054.0219999999999</v>
      </c>
      <c r="N211" s="9">
        <v>12770.994000000001</v>
      </c>
      <c r="O211" s="9">
        <v>4095.9589999999998</v>
      </c>
      <c r="P211" s="10">
        <v>51350.101999999999</v>
      </c>
      <c r="Q211" s="14"/>
      <c r="R211" s="14"/>
    </row>
    <row r="212" spans="1:18" ht="6.75" customHeight="1" x14ac:dyDescent="0.3">
      <c r="A212" s="83"/>
      <c r="B212" s="79"/>
      <c r="C212" s="18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10"/>
      <c r="Q212" s="11"/>
      <c r="R212" s="11"/>
    </row>
    <row r="213" spans="1:18" ht="12.75" customHeight="1" x14ac:dyDescent="0.25">
      <c r="A213" s="83"/>
      <c r="B213" s="79"/>
      <c r="C213" s="18" t="s">
        <v>76</v>
      </c>
      <c r="D213" s="9">
        <v>1543.201</v>
      </c>
      <c r="E213" s="9">
        <v>3653.6089999999999</v>
      </c>
      <c r="F213" s="9">
        <v>3313.3249999999998</v>
      </c>
      <c r="G213" s="9">
        <v>9468.2379999999994</v>
      </c>
      <c r="H213" s="9">
        <v>4010.17</v>
      </c>
      <c r="I213" s="9">
        <v>390.27499999999998</v>
      </c>
      <c r="J213" s="9">
        <v>896.40200000000004</v>
      </c>
      <c r="K213" s="9">
        <v>2297.6590000000001</v>
      </c>
      <c r="L213" s="9">
        <v>2.4390000000000001</v>
      </c>
      <c r="M213" s="9">
        <v>1157.739</v>
      </c>
      <c r="N213" s="9">
        <v>9270.2990000000009</v>
      </c>
      <c r="O213" s="9">
        <v>1550.029</v>
      </c>
      <c r="P213" s="10">
        <v>34240.06</v>
      </c>
      <c r="Q213" s="14"/>
      <c r="R213" s="14"/>
    </row>
    <row r="214" spans="1:18" ht="12.75" customHeight="1" x14ac:dyDescent="0.25">
      <c r="A214" s="83"/>
      <c r="B214" s="79"/>
      <c r="C214" s="18" t="s">
        <v>83</v>
      </c>
      <c r="D214" s="9">
        <v>185.39099999999999</v>
      </c>
      <c r="E214" s="9">
        <v>2006.48</v>
      </c>
      <c r="F214" s="9">
        <v>1989.0940000000001</v>
      </c>
      <c r="G214" s="9">
        <v>2239.8809999999999</v>
      </c>
      <c r="H214" s="9">
        <v>655.18600000000004</v>
      </c>
      <c r="I214" s="9">
        <v>41.686</v>
      </c>
      <c r="J214" s="9">
        <v>1365.673</v>
      </c>
      <c r="K214" s="9">
        <v>384.11700000000002</v>
      </c>
      <c r="L214" s="9">
        <v>0.155</v>
      </c>
      <c r="M214" s="9">
        <v>471.76900000000001</v>
      </c>
      <c r="N214" s="9">
        <v>1083.375</v>
      </c>
      <c r="O214" s="9">
        <v>72.180999999999997</v>
      </c>
      <c r="P214" s="10">
        <v>8505.8940000000002</v>
      </c>
      <c r="Q214" s="14"/>
      <c r="R214" s="14"/>
    </row>
    <row r="215" spans="1:18" ht="12.75" customHeight="1" x14ac:dyDescent="0.25">
      <c r="A215" s="83"/>
      <c r="B215" s="79"/>
      <c r="C215" s="19" t="s">
        <v>74</v>
      </c>
      <c r="D215" s="9">
        <v>80.22</v>
      </c>
      <c r="E215" s="9">
        <v>0.42699999999999999</v>
      </c>
      <c r="F215" s="9">
        <v>0.37</v>
      </c>
      <c r="G215" s="9">
        <v>0</v>
      </c>
      <c r="H215" s="9">
        <v>5</v>
      </c>
      <c r="I215" s="9">
        <v>0</v>
      </c>
      <c r="J215" s="9">
        <v>0.20799999999999999</v>
      </c>
      <c r="K215" s="9">
        <v>0</v>
      </c>
      <c r="L215" s="9">
        <v>0</v>
      </c>
      <c r="M215" s="9">
        <v>0</v>
      </c>
      <c r="N215" s="9">
        <v>0</v>
      </c>
      <c r="O215" s="9">
        <v>36.5</v>
      </c>
      <c r="P215" s="10">
        <v>122.355</v>
      </c>
      <c r="Q215" s="14"/>
      <c r="R215" s="14"/>
    </row>
    <row r="216" spans="1:18" ht="12.75" customHeight="1" x14ac:dyDescent="0.25">
      <c r="A216" s="83"/>
      <c r="B216" s="79">
        <v>8</v>
      </c>
      <c r="C216" s="18" t="s">
        <v>75</v>
      </c>
      <c r="D216" s="9">
        <v>1808.8119999999999</v>
      </c>
      <c r="E216" s="9">
        <v>5660.5159999999996</v>
      </c>
      <c r="F216" s="9">
        <v>5302.7889999999998</v>
      </c>
      <c r="G216" s="9">
        <v>11708.119000000001</v>
      </c>
      <c r="H216" s="9">
        <v>4670.3559999999998</v>
      </c>
      <c r="I216" s="9">
        <v>431.96100000000001</v>
      </c>
      <c r="J216" s="9">
        <v>2262.2829999999999</v>
      </c>
      <c r="K216" s="9">
        <v>2681.7759999999998</v>
      </c>
      <c r="L216" s="9">
        <v>2.5939999999999999</v>
      </c>
      <c r="M216" s="9">
        <v>1629.508</v>
      </c>
      <c r="N216" s="9">
        <v>10353.674000000001</v>
      </c>
      <c r="O216" s="9">
        <v>1658.71</v>
      </c>
      <c r="P216" s="10">
        <v>42868.309000000001</v>
      </c>
      <c r="Q216" s="14"/>
      <c r="R216" s="14"/>
    </row>
    <row r="217" spans="1:18" ht="6.75" customHeight="1" x14ac:dyDescent="0.25">
      <c r="A217" s="83"/>
      <c r="B217" s="79"/>
      <c r="C217" s="20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0"/>
    </row>
    <row r="218" spans="1:18" ht="12.75" customHeight="1" x14ac:dyDescent="0.25">
      <c r="A218" s="83"/>
      <c r="B218" s="79"/>
      <c r="C218" s="18" t="s">
        <v>76</v>
      </c>
      <c r="D218" s="9">
        <v>517.33600000000001</v>
      </c>
      <c r="E218" s="9">
        <v>3289.6840000000002</v>
      </c>
      <c r="F218" s="9">
        <v>3090.491</v>
      </c>
      <c r="G218" s="9">
        <v>8341.8619999999992</v>
      </c>
      <c r="H218" s="9">
        <v>4228.0569999999998</v>
      </c>
      <c r="I218" s="9">
        <v>327.06599999999997</v>
      </c>
      <c r="J218" s="9">
        <v>967.44500000000005</v>
      </c>
      <c r="K218" s="9">
        <v>2538.7260000000001</v>
      </c>
      <c r="L218" s="9">
        <v>1.0029999999999999</v>
      </c>
      <c r="M218" s="9">
        <v>1819.722</v>
      </c>
      <c r="N218" s="9">
        <v>6589.8159999999998</v>
      </c>
      <c r="O218" s="9">
        <v>1419.576</v>
      </c>
      <c r="P218" s="10">
        <v>30040.293000000001</v>
      </c>
      <c r="Q218" s="14"/>
      <c r="R218" s="14"/>
    </row>
    <row r="219" spans="1:18" ht="12.75" customHeight="1" x14ac:dyDescent="0.25">
      <c r="A219" s="83"/>
      <c r="B219" s="79"/>
      <c r="C219" s="18" t="s">
        <v>83</v>
      </c>
      <c r="D219" s="9">
        <v>158.054</v>
      </c>
      <c r="E219" s="9">
        <v>1831.318</v>
      </c>
      <c r="F219" s="9">
        <v>1817.2550000000001</v>
      </c>
      <c r="G219" s="9">
        <v>2009.365</v>
      </c>
      <c r="H219" s="9">
        <v>896.10299999999995</v>
      </c>
      <c r="I219" s="9">
        <v>343.07</v>
      </c>
      <c r="J219" s="9">
        <v>1505.655</v>
      </c>
      <c r="K219" s="9">
        <v>351.00900000000001</v>
      </c>
      <c r="L219" s="9">
        <v>0.36799999999999999</v>
      </c>
      <c r="M219" s="9">
        <v>809.25900000000001</v>
      </c>
      <c r="N219" s="9">
        <v>2042.7270000000001</v>
      </c>
      <c r="O219" s="9">
        <v>1060.499</v>
      </c>
      <c r="P219" s="10">
        <v>11007.427</v>
      </c>
      <c r="Q219" s="14"/>
      <c r="R219" s="14"/>
    </row>
    <row r="220" spans="1:18" ht="12.75" customHeight="1" x14ac:dyDescent="0.25">
      <c r="A220" s="83"/>
      <c r="B220" s="79"/>
      <c r="C220" s="19" t="s">
        <v>74</v>
      </c>
      <c r="D220" s="9">
        <v>238.89</v>
      </c>
      <c r="E220" s="9">
        <v>0.13</v>
      </c>
      <c r="F220" s="9">
        <v>0.122</v>
      </c>
      <c r="G220" s="9">
        <v>0.06</v>
      </c>
      <c r="H220" s="9">
        <v>0</v>
      </c>
      <c r="I220" s="9">
        <v>0</v>
      </c>
      <c r="J220" s="9">
        <v>2.1000000000000001E-2</v>
      </c>
      <c r="K220" s="9">
        <v>0</v>
      </c>
      <c r="L220" s="9">
        <v>0</v>
      </c>
      <c r="M220" s="9">
        <v>0</v>
      </c>
      <c r="N220" s="9">
        <v>0</v>
      </c>
      <c r="O220" s="9">
        <v>55</v>
      </c>
      <c r="P220" s="10">
        <v>294.101</v>
      </c>
      <c r="Q220" s="14"/>
      <c r="R220" s="14"/>
    </row>
    <row r="221" spans="1:18" ht="12.75" customHeight="1" x14ac:dyDescent="0.25">
      <c r="A221" s="83"/>
      <c r="B221" s="79">
        <v>9</v>
      </c>
      <c r="C221" s="18" t="s">
        <v>75</v>
      </c>
      <c r="D221" s="9">
        <v>914.28</v>
      </c>
      <c r="E221" s="9">
        <v>5121.1319999999996</v>
      </c>
      <c r="F221" s="9">
        <v>4907.8680000000004</v>
      </c>
      <c r="G221" s="9">
        <v>10351.287</v>
      </c>
      <c r="H221" s="9">
        <v>5124.16</v>
      </c>
      <c r="I221" s="9">
        <v>670.13599999999997</v>
      </c>
      <c r="J221" s="9">
        <v>2473.1210000000001</v>
      </c>
      <c r="K221" s="9">
        <v>2889.7350000000001</v>
      </c>
      <c r="L221" s="9">
        <v>1.371</v>
      </c>
      <c r="M221" s="9">
        <v>2628.9810000000002</v>
      </c>
      <c r="N221" s="9">
        <v>8632.5429999999997</v>
      </c>
      <c r="O221" s="9">
        <v>2535.0749999999998</v>
      </c>
      <c r="P221" s="10">
        <v>41341.821000000004</v>
      </c>
      <c r="Q221" s="14"/>
      <c r="R221" s="14"/>
    </row>
    <row r="222" spans="1:18" ht="6.75" customHeight="1" x14ac:dyDescent="0.3">
      <c r="A222" s="83"/>
      <c r="B222" s="79"/>
      <c r="C222" s="20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0"/>
      <c r="Q222" s="11"/>
      <c r="R222" s="11"/>
    </row>
    <row r="223" spans="1:18" ht="12.75" customHeight="1" x14ac:dyDescent="0.25">
      <c r="A223" s="83"/>
      <c r="B223" s="79"/>
      <c r="C223" s="18" t="s">
        <v>76</v>
      </c>
      <c r="D223" s="9">
        <v>1265.8219999999999</v>
      </c>
      <c r="E223" s="9">
        <v>3485.7860000000001</v>
      </c>
      <c r="F223" s="9">
        <v>3213.2849999999999</v>
      </c>
      <c r="G223" s="9">
        <v>11254.322</v>
      </c>
      <c r="H223" s="9">
        <v>5222.5129999999999</v>
      </c>
      <c r="I223" s="9">
        <v>308.29599999999999</v>
      </c>
      <c r="J223" s="9">
        <v>1052.2349999999999</v>
      </c>
      <c r="K223" s="9">
        <v>2820.165</v>
      </c>
      <c r="L223" s="9">
        <v>2.6960000000000002</v>
      </c>
      <c r="M223" s="9">
        <v>1700.5329999999999</v>
      </c>
      <c r="N223" s="9">
        <v>10985.23</v>
      </c>
      <c r="O223" s="9">
        <v>1529.452</v>
      </c>
      <c r="P223" s="10">
        <v>39627.050000000003</v>
      </c>
      <c r="Q223" s="14"/>
      <c r="R223" s="14"/>
    </row>
    <row r="224" spans="1:18" ht="12.75" customHeight="1" x14ac:dyDescent="0.25">
      <c r="A224" s="83"/>
      <c r="B224" s="79"/>
      <c r="C224" s="18" t="s">
        <v>83</v>
      </c>
      <c r="D224" s="9">
        <v>193.10499999999999</v>
      </c>
      <c r="E224" s="9">
        <v>1983.8440000000001</v>
      </c>
      <c r="F224" s="9">
        <v>1959.9780000000001</v>
      </c>
      <c r="G224" s="9">
        <v>2604.48</v>
      </c>
      <c r="H224" s="9">
        <v>503.92099999999999</v>
      </c>
      <c r="I224" s="9">
        <v>96.394000000000005</v>
      </c>
      <c r="J224" s="9">
        <v>1260.1669999999999</v>
      </c>
      <c r="K224" s="9">
        <v>402.76600000000002</v>
      </c>
      <c r="L224" s="9">
        <v>0.218</v>
      </c>
      <c r="M224" s="9">
        <v>225.12</v>
      </c>
      <c r="N224" s="9">
        <v>2188.7640000000001</v>
      </c>
      <c r="O224" s="9">
        <v>549.92600000000004</v>
      </c>
      <c r="P224" s="10">
        <v>10008.705</v>
      </c>
      <c r="Q224" s="14"/>
      <c r="R224" s="14"/>
    </row>
    <row r="225" spans="1:18" ht="12.75" customHeight="1" x14ac:dyDescent="0.25">
      <c r="A225" s="83"/>
      <c r="B225" s="79"/>
      <c r="C225" s="19" t="s">
        <v>74</v>
      </c>
      <c r="D225" s="9">
        <v>34.854999999999997</v>
      </c>
      <c r="E225" s="9">
        <v>0.39200000000000002</v>
      </c>
      <c r="F225" s="9">
        <v>0.38600000000000001</v>
      </c>
      <c r="G225" s="9">
        <v>0.29199999999999998</v>
      </c>
      <c r="H225" s="9">
        <v>22.4</v>
      </c>
      <c r="I225" s="9">
        <v>0</v>
      </c>
      <c r="J225" s="9">
        <v>0.56999999999999995</v>
      </c>
      <c r="K225" s="9">
        <v>0</v>
      </c>
      <c r="L225" s="9">
        <v>0</v>
      </c>
      <c r="M225" s="9">
        <v>20</v>
      </c>
      <c r="N225" s="9">
        <v>25</v>
      </c>
      <c r="O225" s="9">
        <v>0</v>
      </c>
      <c r="P225" s="10">
        <v>103.509</v>
      </c>
      <c r="Q225" s="14"/>
      <c r="R225" s="14"/>
    </row>
    <row r="226" spans="1:18" ht="12.75" customHeight="1" x14ac:dyDescent="0.25">
      <c r="A226" s="83"/>
      <c r="B226" s="79">
        <v>10</v>
      </c>
      <c r="C226" s="18" t="s">
        <v>75</v>
      </c>
      <c r="D226" s="9">
        <v>1493.7819999999999</v>
      </c>
      <c r="E226" s="9">
        <v>5470.0219999999999</v>
      </c>
      <c r="F226" s="9">
        <v>5173.6490000000003</v>
      </c>
      <c r="G226" s="9">
        <v>13859.093999999999</v>
      </c>
      <c r="H226" s="9">
        <v>5748.8339999999998</v>
      </c>
      <c r="I226" s="9">
        <v>404.69</v>
      </c>
      <c r="J226" s="9">
        <v>2312.9720000000002</v>
      </c>
      <c r="K226" s="9">
        <v>3222.931</v>
      </c>
      <c r="L226" s="9">
        <v>2.9140000000000001</v>
      </c>
      <c r="M226" s="9">
        <v>1945.653</v>
      </c>
      <c r="N226" s="9">
        <v>13198.994000000001</v>
      </c>
      <c r="O226" s="9">
        <v>2079.3780000000002</v>
      </c>
      <c r="P226" s="10">
        <v>49739.264000000003</v>
      </c>
      <c r="Q226" s="14"/>
      <c r="R226" s="14"/>
    </row>
    <row r="227" spans="1:18" ht="6.75" customHeight="1" x14ac:dyDescent="0.3">
      <c r="A227" s="83"/>
      <c r="B227" s="79"/>
      <c r="C227" s="18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0"/>
      <c r="Q227" s="11"/>
      <c r="R227" s="11"/>
    </row>
    <row r="228" spans="1:18" ht="12.75" customHeight="1" x14ac:dyDescent="0.25">
      <c r="A228" s="83"/>
      <c r="B228" s="79"/>
      <c r="C228" s="18" t="s">
        <v>76</v>
      </c>
      <c r="D228" s="9">
        <v>1399.307</v>
      </c>
      <c r="E228" s="9">
        <v>3440.44</v>
      </c>
      <c r="F228" s="9">
        <v>3044.395</v>
      </c>
      <c r="G228" s="9">
        <v>11114.94</v>
      </c>
      <c r="H228" s="9">
        <v>4645.2449999999999</v>
      </c>
      <c r="I228" s="9">
        <v>384.76100000000002</v>
      </c>
      <c r="J228" s="9">
        <v>1151.345</v>
      </c>
      <c r="K228" s="9">
        <v>2318.3760000000002</v>
      </c>
      <c r="L228" s="9">
        <v>0.67400000000000004</v>
      </c>
      <c r="M228" s="9">
        <v>2345.8130000000001</v>
      </c>
      <c r="N228" s="9">
        <v>7829.0469999999996</v>
      </c>
      <c r="O228" s="9">
        <v>5119.46</v>
      </c>
      <c r="P228" s="10">
        <v>39749.408000000003</v>
      </c>
      <c r="Q228" s="14"/>
      <c r="R228" s="14"/>
    </row>
    <row r="229" spans="1:18" ht="12.75" customHeight="1" x14ac:dyDescent="0.25">
      <c r="A229" s="83"/>
      <c r="B229" s="79"/>
      <c r="C229" s="18" t="s">
        <v>83</v>
      </c>
      <c r="D229" s="9">
        <v>214.98400000000001</v>
      </c>
      <c r="E229" s="9">
        <v>1921.6849999999999</v>
      </c>
      <c r="F229" s="9">
        <v>1898.2339999999999</v>
      </c>
      <c r="G229" s="9">
        <v>2567.4479999999999</v>
      </c>
      <c r="H229" s="9">
        <v>658.52800000000002</v>
      </c>
      <c r="I229" s="9">
        <v>33.277000000000001</v>
      </c>
      <c r="J229" s="9">
        <v>1216.377</v>
      </c>
      <c r="K229" s="9">
        <v>352.03699999999998</v>
      </c>
      <c r="L229" s="9">
        <v>0.161</v>
      </c>
      <c r="M229" s="9">
        <v>290.13</v>
      </c>
      <c r="N229" s="9">
        <v>1918.9939999999999</v>
      </c>
      <c r="O229" s="9">
        <v>363.77100000000002</v>
      </c>
      <c r="P229" s="10">
        <v>9537.3919999999998</v>
      </c>
      <c r="Q229" s="14"/>
      <c r="R229" s="14"/>
    </row>
    <row r="230" spans="1:18" ht="12.75" customHeight="1" x14ac:dyDescent="0.25">
      <c r="A230" s="83"/>
      <c r="B230" s="79"/>
      <c r="C230" s="19" t="s">
        <v>74</v>
      </c>
      <c r="D230" s="9">
        <v>90.39</v>
      </c>
      <c r="E230" s="9">
        <v>0.71099999999999997</v>
      </c>
      <c r="F230" s="9">
        <v>0.69</v>
      </c>
      <c r="G230" s="9">
        <v>0.20399999999999999</v>
      </c>
      <c r="H230" s="9">
        <v>1.8</v>
      </c>
      <c r="I230" s="9">
        <v>0</v>
      </c>
      <c r="J230" s="9">
        <v>6.7000000000000004E-2</v>
      </c>
      <c r="K230" s="9">
        <v>0</v>
      </c>
      <c r="L230" s="9">
        <v>0</v>
      </c>
      <c r="M230" s="9">
        <v>0</v>
      </c>
      <c r="N230" s="9">
        <v>72</v>
      </c>
      <c r="O230" s="9">
        <v>40.700000000000003</v>
      </c>
      <c r="P230" s="10">
        <v>205.87200000000001</v>
      </c>
      <c r="Q230" s="14"/>
      <c r="R230" s="14"/>
    </row>
    <row r="231" spans="1:18" x14ac:dyDescent="0.25">
      <c r="A231" s="85"/>
      <c r="B231" s="79">
        <v>11</v>
      </c>
      <c r="C231" s="18" t="s">
        <v>75</v>
      </c>
      <c r="D231" s="9">
        <v>1704.681</v>
      </c>
      <c r="E231" s="9">
        <v>5362.8360000000002</v>
      </c>
      <c r="F231" s="9">
        <v>4943.3190000000004</v>
      </c>
      <c r="G231" s="9">
        <v>13682.592000000001</v>
      </c>
      <c r="H231" s="9">
        <v>5305.5730000000003</v>
      </c>
      <c r="I231" s="9">
        <v>418.03800000000001</v>
      </c>
      <c r="J231" s="9">
        <v>2367.7890000000002</v>
      </c>
      <c r="K231" s="9">
        <v>2670.413</v>
      </c>
      <c r="L231" s="9">
        <v>0.83499999999999996</v>
      </c>
      <c r="M231" s="9">
        <v>2635.9430000000002</v>
      </c>
      <c r="N231" s="9">
        <v>9820.0409999999993</v>
      </c>
      <c r="O231" s="9">
        <v>5523.9309999999996</v>
      </c>
      <c r="P231" s="10">
        <v>49492.671999999999</v>
      </c>
      <c r="Q231" s="14"/>
      <c r="R231" s="14"/>
    </row>
    <row r="232" spans="1:18" ht="6.75" customHeight="1" x14ac:dyDescent="0.3">
      <c r="A232" s="85"/>
      <c r="B232" s="79"/>
      <c r="C232" s="2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10"/>
      <c r="Q232" s="11"/>
      <c r="R232" s="11"/>
    </row>
    <row r="233" spans="1:18" x14ac:dyDescent="0.25">
      <c r="A233" s="85"/>
      <c r="B233" s="79"/>
      <c r="C233" s="18" t="s">
        <v>76</v>
      </c>
      <c r="D233" s="9">
        <v>1245.9010000000001</v>
      </c>
      <c r="E233" s="9">
        <v>3727.252</v>
      </c>
      <c r="F233" s="9">
        <v>3489.2449999999999</v>
      </c>
      <c r="G233" s="9">
        <v>9505.0069999999996</v>
      </c>
      <c r="H233" s="9">
        <v>4601.2359999999999</v>
      </c>
      <c r="I233" s="9">
        <v>147.10400000000001</v>
      </c>
      <c r="J233" s="9">
        <v>1110.481</v>
      </c>
      <c r="K233" s="9">
        <v>2256.8560000000002</v>
      </c>
      <c r="L233" s="9">
        <v>0.86599999999999999</v>
      </c>
      <c r="M233" s="9">
        <v>1538.9590000000001</v>
      </c>
      <c r="N233" s="9">
        <v>5263.2879999999996</v>
      </c>
      <c r="O233" s="9">
        <v>3203.7739999999999</v>
      </c>
      <c r="P233" s="10">
        <v>32600.723999999998</v>
      </c>
      <c r="Q233" s="14"/>
      <c r="R233" s="14"/>
    </row>
    <row r="234" spans="1:18" x14ac:dyDescent="0.25">
      <c r="A234" s="85"/>
      <c r="B234" s="79"/>
      <c r="C234" s="18" t="s">
        <v>83</v>
      </c>
      <c r="D234" s="9">
        <v>233.005</v>
      </c>
      <c r="E234" s="9">
        <v>2216.6849999999999</v>
      </c>
      <c r="F234" s="9">
        <v>2187.002</v>
      </c>
      <c r="G234" s="9">
        <v>2509.835</v>
      </c>
      <c r="H234" s="9">
        <v>597.35599999999999</v>
      </c>
      <c r="I234" s="9">
        <v>73.998999999999995</v>
      </c>
      <c r="J234" s="9">
        <v>1403.742</v>
      </c>
      <c r="K234" s="9">
        <v>328.98399999999998</v>
      </c>
      <c r="L234" s="9">
        <v>0.23699999999999999</v>
      </c>
      <c r="M234" s="9">
        <v>264.56900000000002</v>
      </c>
      <c r="N234" s="9">
        <v>1527.8520000000001</v>
      </c>
      <c r="O234" s="9">
        <v>94.39</v>
      </c>
      <c r="P234" s="10">
        <v>9250.6540000000005</v>
      </c>
      <c r="Q234" s="14"/>
      <c r="R234" s="14"/>
    </row>
    <row r="235" spans="1:18" x14ac:dyDescent="0.25">
      <c r="A235" s="85"/>
      <c r="B235" s="79"/>
      <c r="C235" s="19" t="s">
        <v>74</v>
      </c>
      <c r="D235" s="9">
        <v>81.405000000000001</v>
      </c>
      <c r="E235" s="9">
        <v>0.57599999999999996</v>
      </c>
      <c r="F235" s="9">
        <v>0.57599999999999996</v>
      </c>
      <c r="G235" s="9">
        <v>0</v>
      </c>
      <c r="H235" s="9">
        <v>15</v>
      </c>
      <c r="I235" s="9">
        <v>0</v>
      </c>
      <c r="J235" s="9">
        <v>0.154</v>
      </c>
      <c r="K235" s="9">
        <v>0</v>
      </c>
      <c r="L235" s="9">
        <v>0</v>
      </c>
      <c r="M235" s="9">
        <v>5.5</v>
      </c>
      <c r="N235" s="9">
        <v>45</v>
      </c>
      <c r="O235" s="9">
        <v>13.5</v>
      </c>
      <c r="P235" s="10">
        <v>161.13499999999999</v>
      </c>
      <c r="Q235" s="14"/>
      <c r="R235" s="14"/>
    </row>
    <row r="236" spans="1:18" x14ac:dyDescent="0.25">
      <c r="A236" s="85"/>
      <c r="B236" s="79">
        <v>12</v>
      </c>
      <c r="C236" s="18" t="s">
        <v>75</v>
      </c>
      <c r="D236" s="9">
        <v>1560.3109999999999</v>
      </c>
      <c r="E236" s="9">
        <v>5944.5129999999999</v>
      </c>
      <c r="F236" s="9">
        <v>5676.8230000000003</v>
      </c>
      <c r="G236" s="9">
        <v>12014.842000000001</v>
      </c>
      <c r="H236" s="9">
        <v>5213.5919999999996</v>
      </c>
      <c r="I236" s="9">
        <v>221.10300000000001</v>
      </c>
      <c r="J236" s="9">
        <v>2514.377</v>
      </c>
      <c r="K236" s="9">
        <v>2585.84</v>
      </c>
      <c r="L236" s="9">
        <v>1.103</v>
      </c>
      <c r="M236" s="9">
        <v>1809.028</v>
      </c>
      <c r="N236" s="9">
        <v>6836.14</v>
      </c>
      <c r="O236" s="9">
        <v>3311.6640000000002</v>
      </c>
      <c r="P236" s="10">
        <v>42012.512999999999</v>
      </c>
      <c r="Q236" s="14"/>
      <c r="R236" s="14"/>
    </row>
    <row r="237" spans="1:18" ht="6" customHeight="1" x14ac:dyDescent="0.25">
      <c r="A237" s="85"/>
      <c r="B237" s="79"/>
      <c r="C237" s="20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10"/>
    </row>
    <row r="238" spans="1:18" ht="12.75" customHeight="1" x14ac:dyDescent="0.25">
      <c r="A238" s="85"/>
      <c r="B238" s="79"/>
      <c r="C238" s="18" t="s">
        <v>76</v>
      </c>
      <c r="D238" s="9">
        <v>1379.2149999999999</v>
      </c>
      <c r="E238" s="9">
        <v>4460.2070000000003</v>
      </c>
      <c r="F238" s="9">
        <v>3992.1770000000001</v>
      </c>
      <c r="G238" s="9">
        <v>9987.1129999999994</v>
      </c>
      <c r="H238" s="9">
        <v>4640.924</v>
      </c>
      <c r="I238" s="9">
        <v>470.65</v>
      </c>
      <c r="J238" s="9">
        <v>1006.101</v>
      </c>
      <c r="K238" s="9">
        <v>1504.664</v>
      </c>
      <c r="L238" s="9">
        <v>10.696</v>
      </c>
      <c r="M238" s="9">
        <v>3488.1370000000002</v>
      </c>
      <c r="N238" s="9">
        <v>6811.0039999999999</v>
      </c>
      <c r="O238" s="9">
        <v>2634.6579999999999</v>
      </c>
      <c r="P238" s="10">
        <v>36393.368999999999</v>
      </c>
      <c r="Q238" s="14"/>
      <c r="R238" s="14"/>
    </row>
    <row r="239" spans="1:18" ht="12.75" customHeight="1" x14ac:dyDescent="0.25">
      <c r="A239" s="85"/>
      <c r="B239" s="79"/>
      <c r="C239" s="18" t="s">
        <v>83</v>
      </c>
      <c r="D239" s="9">
        <v>545.827</v>
      </c>
      <c r="E239" s="9">
        <v>2255.4569999999999</v>
      </c>
      <c r="F239" s="9">
        <v>2230.8989999999999</v>
      </c>
      <c r="G239" s="9">
        <v>2051.8229999999999</v>
      </c>
      <c r="H239" s="9">
        <v>501.94299999999998</v>
      </c>
      <c r="I239" s="9">
        <v>37.244</v>
      </c>
      <c r="J239" s="9">
        <v>1121.251</v>
      </c>
      <c r="K239" s="9">
        <v>272.24799999999999</v>
      </c>
      <c r="L239" s="9">
        <v>0.46100000000000002</v>
      </c>
      <c r="M239" s="9">
        <v>112.48399999999999</v>
      </c>
      <c r="N239" s="9">
        <v>3994.1909999999998</v>
      </c>
      <c r="O239" s="9">
        <v>332.50599999999997</v>
      </c>
      <c r="P239" s="10">
        <v>11225.434999999999</v>
      </c>
      <c r="Q239" s="14"/>
      <c r="R239" s="14"/>
    </row>
    <row r="240" spans="1:18" ht="12.75" customHeight="1" x14ac:dyDescent="0.25">
      <c r="A240" s="85"/>
      <c r="B240" s="79"/>
      <c r="C240" s="19" t="s">
        <v>74</v>
      </c>
      <c r="D240" s="9">
        <v>89.954999999999998</v>
      </c>
      <c r="E240" s="9">
        <v>0.56799999999999995</v>
      </c>
      <c r="F240" s="9">
        <v>0.54100000000000004</v>
      </c>
      <c r="G240" s="9">
        <v>0.438</v>
      </c>
      <c r="H240" s="9">
        <v>73</v>
      </c>
      <c r="I240" s="9">
        <v>0</v>
      </c>
      <c r="J240" s="9">
        <v>1.2999999999999999E-2</v>
      </c>
      <c r="K240" s="9">
        <v>0</v>
      </c>
      <c r="L240" s="9">
        <v>0</v>
      </c>
      <c r="M240" s="9">
        <v>0</v>
      </c>
      <c r="N240" s="9">
        <v>50</v>
      </c>
      <c r="O240" s="9">
        <v>0</v>
      </c>
      <c r="P240" s="10">
        <v>213.97399999999999</v>
      </c>
      <c r="Q240" s="14"/>
      <c r="R240" s="14"/>
    </row>
    <row r="241" spans="1:18" ht="12.75" customHeight="1" x14ac:dyDescent="0.25">
      <c r="A241" s="83">
        <v>2010</v>
      </c>
      <c r="B241" s="79">
        <v>1</v>
      </c>
      <c r="C241" s="18" t="s">
        <v>75</v>
      </c>
      <c r="D241" s="9">
        <v>2014.9970000000001</v>
      </c>
      <c r="E241" s="9">
        <v>6716.232</v>
      </c>
      <c r="F241" s="9">
        <v>6223.6170000000002</v>
      </c>
      <c r="G241" s="9">
        <v>12039.374</v>
      </c>
      <c r="H241" s="9">
        <v>5215.8670000000002</v>
      </c>
      <c r="I241" s="9">
        <v>507.89400000000001</v>
      </c>
      <c r="J241" s="9">
        <v>2127.3649999999998</v>
      </c>
      <c r="K241" s="9">
        <v>1776.912</v>
      </c>
      <c r="L241" s="9">
        <v>11.157</v>
      </c>
      <c r="M241" s="9">
        <v>3600.6210000000001</v>
      </c>
      <c r="N241" s="9">
        <v>10855.195</v>
      </c>
      <c r="O241" s="9">
        <v>2967.1640000000002</v>
      </c>
      <c r="P241" s="10">
        <v>47832.777999999998</v>
      </c>
      <c r="Q241" s="14"/>
      <c r="R241" s="14"/>
    </row>
    <row r="242" spans="1:18" ht="6.75" customHeight="1" x14ac:dyDescent="0.3">
      <c r="A242" s="83"/>
      <c r="B242" s="79"/>
      <c r="C242" s="18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0"/>
      <c r="Q242" s="11"/>
      <c r="R242" s="11"/>
    </row>
    <row r="243" spans="1:18" ht="12.75" customHeight="1" x14ac:dyDescent="0.25">
      <c r="A243" s="83"/>
      <c r="B243" s="79"/>
      <c r="C243" s="18" t="s">
        <v>76</v>
      </c>
      <c r="D243" s="9">
        <v>946.79200000000003</v>
      </c>
      <c r="E243" s="9">
        <v>2846.17</v>
      </c>
      <c r="F243" s="9">
        <v>2599.1260000000002</v>
      </c>
      <c r="G243" s="9">
        <v>6816.1509999999998</v>
      </c>
      <c r="H243" s="9">
        <v>3195.4059999999999</v>
      </c>
      <c r="I243" s="9">
        <v>228.708</v>
      </c>
      <c r="J243" s="9">
        <v>720.43899999999996</v>
      </c>
      <c r="K243" s="9">
        <v>1126.126</v>
      </c>
      <c r="L243" s="9">
        <v>0.79500000000000004</v>
      </c>
      <c r="M243" s="9">
        <v>1821.45</v>
      </c>
      <c r="N243" s="9">
        <v>4394.3339999999998</v>
      </c>
      <c r="O243" s="9">
        <v>3421.8310000000001</v>
      </c>
      <c r="P243" s="10">
        <v>25518.202000000001</v>
      </c>
      <c r="Q243" s="14"/>
      <c r="R243" s="14"/>
    </row>
    <row r="244" spans="1:18" ht="12.75" customHeight="1" x14ac:dyDescent="0.25">
      <c r="A244" s="83"/>
      <c r="B244" s="79"/>
      <c r="C244" s="18" t="s">
        <v>83</v>
      </c>
      <c r="D244" s="9">
        <v>410.51100000000002</v>
      </c>
      <c r="E244" s="9">
        <v>1561.835</v>
      </c>
      <c r="F244" s="9">
        <v>1550.655</v>
      </c>
      <c r="G244" s="9">
        <v>1521.009</v>
      </c>
      <c r="H244" s="9">
        <v>556.91200000000003</v>
      </c>
      <c r="I244" s="9">
        <v>60.494999999999997</v>
      </c>
      <c r="J244" s="9">
        <v>908.84500000000003</v>
      </c>
      <c r="K244" s="9">
        <v>190.67699999999999</v>
      </c>
      <c r="L244" s="9">
        <v>9.1999999999999998E-2</v>
      </c>
      <c r="M244" s="9">
        <v>440.72199999999998</v>
      </c>
      <c r="N244" s="9">
        <v>2129.1149999999998</v>
      </c>
      <c r="O244" s="9">
        <v>81.341999999999999</v>
      </c>
      <c r="P244" s="10">
        <v>7861.5550000000003</v>
      </c>
      <c r="Q244" s="14"/>
      <c r="R244" s="14"/>
    </row>
    <row r="245" spans="1:18" ht="12.75" customHeight="1" x14ac:dyDescent="0.25">
      <c r="A245" s="83"/>
      <c r="B245" s="79"/>
      <c r="C245" s="19" t="s">
        <v>74</v>
      </c>
      <c r="D245" s="9">
        <v>74.3</v>
      </c>
      <c r="E245" s="9">
        <v>0.82499999999999996</v>
      </c>
      <c r="F245" s="9">
        <v>0.81100000000000005</v>
      </c>
      <c r="G245" s="9">
        <v>0.25</v>
      </c>
      <c r="H245" s="9">
        <v>0</v>
      </c>
      <c r="I245" s="9">
        <v>0</v>
      </c>
      <c r="J245" s="9">
        <v>2E-3</v>
      </c>
      <c r="K245" s="9">
        <v>0</v>
      </c>
      <c r="L245" s="9">
        <v>2E-3</v>
      </c>
      <c r="M245" s="9">
        <v>0</v>
      </c>
      <c r="N245" s="9">
        <v>60</v>
      </c>
      <c r="O245" s="9">
        <v>0</v>
      </c>
      <c r="P245" s="10">
        <v>135.37899999999999</v>
      </c>
      <c r="Q245" s="14"/>
      <c r="R245" s="14"/>
    </row>
    <row r="246" spans="1:18" ht="12.75" customHeight="1" x14ac:dyDescent="0.25">
      <c r="A246" s="83"/>
      <c r="B246" s="79">
        <v>2</v>
      </c>
      <c r="C246" s="18" t="s">
        <v>75</v>
      </c>
      <c r="D246" s="9">
        <v>1431.6030000000001</v>
      </c>
      <c r="E246" s="9">
        <v>4408.83</v>
      </c>
      <c r="F246" s="9">
        <v>4150.5919999999996</v>
      </c>
      <c r="G246" s="9">
        <v>8337.41</v>
      </c>
      <c r="H246" s="9">
        <v>3752.3180000000002</v>
      </c>
      <c r="I246" s="9">
        <v>289.20299999999997</v>
      </c>
      <c r="J246" s="9">
        <v>1629.2860000000001</v>
      </c>
      <c r="K246" s="9">
        <v>1316.8030000000001</v>
      </c>
      <c r="L246" s="9">
        <v>0.88900000000000001</v>
      </c>
      <c r="M246" s="9">
        <v>2262.172</v>
      </c>
      <c r="N246" s="9">
        <v>6583.4489999999996</v>
      </c>
      <c r="O246" s="9">
        <v>3503.1729999999998</v>
      </c>
      <c r="P246" s="10">
        <v>33515.135999999999</v>
      </c>
      <c r="Q246" s="14"/>
      <c r="R246" s="14"/>
    </row>
    <row r="247" spans="1:18" ht="6.75" customHeight="1" x14ac:dyDescent="0.3">
      <c r="A247" s="83"/>
      <c r="B247" s="79"/>
      <c r="C247" s="20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10"/>
      <c r="Q247" s="11"/>
      <c r="R247" s="11"/>
    </row>
    <row r="248" spans="1:18" ht="12.75" customHeight="1" x14ac:dyDescent="0.25">
      <c r="A248" s="83"/>
      <c r="B248" s="79"/>
      <c r="C248" s="18" t="s">
        <v>76</v>
      </c>
      <c r="D248" s="9">
        <v>1179.9870000000001</v>
      </c>
      <c r="E248" s="9">
        <v>5107.232</v>
      </c>
      <c r="F248" s="9">
        <v>4741.9340000000002</v>
      </c>
      <c r="G248" s="9">
        <v>12417.793</v>
      </c>
      <c r="H248" s="9">
        <v>6180.2560000000003</v>
      </c>
      <c r="I248" s="9">
        <v>470.57799999999997</v>
      </c>
      <c r="J248" s="9">
        <v>1401.8779999999999</v>
      </c>
      <c r="K248" s="9">
        <v>1536.327</v>
      </c>
      <c r="L248" s="9">
        <v>0.83899999999999997</v>
      </c>
      <c r="M248" s="9">
        <v>2121.0079999999998</v>
      </c>
      <c r="N248" s="9">
        <v>8073.8959999999997</v>
      </c>
      <c r="O248" s="9">
        <v>3011.261</v>
      </c>
      <c r="P248" s="10">
        <v>41501.055</v>
      </c>
      <c r="Q248" s="14"/>
      <c r="R248" s="14"/>
    </row>
    <row r="249" spans="1:18" ht="12.75" customHeight="1" x14ac:dyDescent="0.25">
      <c r="A249" s="83"/>
      <c r="B249" s="79"/>
      <c r="C249" s="18" t="s">
        <v>83</v>
      </c>
      <c r="D249" s="9">
        <v>430.57900000000001</v>
      </c>
      <c r="E249" s="9">
        <v>2457.9229999999998</v>
      </c>
      <c r="F249" s="9">
        <v>2438.634</v>
      </c>
      <c r="G249" s="9">
        <v>2490.049</v>
      </c>
      <c r="H249" s="9">
        <v>650.428</v>
      </c>
      <c r="I249" s="9">
        <v>65.003</v>
      </c>
      <c r="J249" s="9">
        <v>1316.8309999999999</v>
      </c>
      <c r="K249" s="9">
        <v>288.38299999999998</v>
      </c>
      <c r="L249" s="9">
        <v>0.214</v>
      </c>
      <c r="M249" s="9">
        <v>226.51</v>
      </c>
      <c r="N249" s="9">
        <v>1895.248</v>
      </c>
      <c r="O249" s="9">
        <v>298.99900000000002</v>
      </c>
      <c r="P249" s="10">
        <v>10120.166999999999</v>
      </c>
      <c r="Q249" s="14"/>
      <c r="R249" s="14"/>
    </row>
    <row r="250" spans="1:18" ht="12.75" customHeight="1" x14ac:dyDescent="0.25">
      <c r="A250" s="83"/>
      <c r="B250" s="79"/>
      <c r="C250" s="19" t="s">
        <v>74</v>
      </c>
      <c r="D250" s="9">
        <v>67.204999999999998</v>
      </c>
      <c r="E250" s="9">
        <v>0.30499999999999999</v>
      </c>
      <c r="F250" s="9">
        <v>0.214</v>
      </c>
      <c r="G250" s="9">
        <v>0.14499999999999999</v>
      </c>
      <c r="H250" s="9">
        <v>24.75</v>
      </c>
      <c r="I250" s="9">
        <v>0</v>
      </c>
      <c r="J250" s="9">
        <v>3.2000000000000001E-2</v>
      </c>
      <c r="K250" s="9">
        <v>0</v>
      </c>
      <c r="L250" s="9">
        <v>0</v>
      </c>
      <c r="M250" s="9">
        <v>0</v>
      </c>
      <c r="N250" s="9">
        <v>43</v>
      </c>
      <c r="O250" s="9">
        <v>11.8</v>
      </c>
      <c r="P250" s="10">
        <v>147.23699999999999</v>
      </c>
      <c r="Q250" s="14"/>
      <c r="R250" s="14"/>
    </row>
    <row r="251" spans="1:18" ht="12.75" customHeight="1" x14ac:dyDescent="0.25">
      <c r="A251" s="83"/>
      <c r="B251" s="79">
        <v>3</v>
      </c>
      <c r="C251" s="18" t="s">
        <v>75</v>
      </c>
      <c r="D251" s="9">
        <v>1677.771</v>
      </c>
      <c r="E251" s="9">
        <v>7565.46</v>
      </c>
      <c r="F251" s="9">
        <v>7180.7820000000002</v>
      </c>
      <c r="G251" s="9">
        <v>14907.986999999999</v>
      </c>
      <c r="H251" s="9">
        <v>6855.4340000000002</v>
      </c>
      <c r="I251" s="9">
        <v>535.58100000000002</v>
      </c>
      <c r="J251" s="9">
        <v>2718.741</v>
      </c>
      <c r="K251" s="9">
        <v>1824.71</v>
      </c>
      <c r="L251" s="9">
        <v>1.0529999999999999</v>
      </c>
      <c r="M251" s="9">
        <v>2347.518</v>
      </c>
      <c r="N251" s="9">
        <v>10012.144</v>
      </c>
      <c r="O251" s="9">
        <v>3322.06</v>
      </c>
      <c r="P251" s="10">
        <v>51768.459000000003</v>
      </c>
      <c r="Q251" s="14"/>
      <c r="R251" s="14"/>
    </row>
    <row r="252" spans="1:18" ht="6.75" customHeight="1" x14ac:dyDescent="0.3">
      <c r="A252" s="83"/>
      <c r="B252" s="79"/>
      <c r="C252" s="2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10"/>
      <c r="Q252" s="11"/>
      <c r="R252" s="11"/>
    </row>
    <row r="253" spans="1:18" ht="12.75" customHeight="1" x14ac:dyDescent="0.25">
      <c r="A253" s="83"/>
      <c r="B253" s="79"/>
      <c r="C253" s="18" t="s">
        <v>76</v>
      </c>
      <c r="D253" s="9">
        <v>1409.64</v>
      </c>
      <c r="E253" s="9">
        <v>4174.7780000000002</v>
      </c>
      <c r="F253" s="9">
        <v>3756.1509999999998</v>
      </c>
      <c r="G253" s="9">
        <v>12652.575000000001</v>
      </c>
      <c r="H253" s="9">
        <v>6709.9089999999997</v>
      </c>
      <c r="I253" s="9">
        <v>317.64600000000002</v>
      </c>
      <c r="J253" s="9">
        <v>1399.2349999999999</v>
      </c>
      <c r="K253" s="9">
        <v>1842.8910000000001</v>
      </c>
      <c r="L253" s="9">
        <v>0.753</v>
      </c>
      <c r="M253" s="9">
        <v>2019.279</v>
      </c>
      <c r="N253" s="9">
        <v>8373.0239999999994</v>
      </c>
      <c r="O253" s="9">
        <v>1994.9</v>
      </c>
      <c r="P253" s="10">
        <v>40894.629999999997</v>
      </c>
      <c r="Q253" s="14"/>
      <c r="R253" s="14"/>
    </row>
    <row r="254" spans="1:18" ht="12.75" customHeight="1" x14ac:dyDescent="0.25">
      <c r="A254" s="83"/>
      <c r="B254" s="79"/>
      <c r="C254" s="18" t="s">
        <v>83</v>
      </c>
      <c r="D254" s="9">
        <v>353.774</v>
      </c>
      <c r="E254" s="9">
        <v>1894.539</v>
      </c>
      <c r="F254" s="9">
        <v>1881.2049999999999</v>
      </c>
      <c r="G254" s="9">
        <v>2503.5369999999998</v>
      </c>
      <c r="H254" s="9">
        <v>629.69600000000003</v>
      </c>
      <c r="I254" s="9">
        <v>79.947000000000003</v>
      </c>
      <c r="J254" s="9">
        <v>1630.1220000000001</v>
      </c>
      <c r="K254" s="9">
        <v>381.30200000000002</v>
      </c>
      <c r="L254" s="9">
        <v>1.1120000000000001</v>
      </c>
      <c r="M254" s="9">
        <v>39.96</v>
      </c>
      <c r="N254" s="9">
        <v>3851.5079999999998</v>
      </c>
      <c r="O254" s="9">
        <v>868.66</v>
      </c>
      <c r="P254" s="10">
        <v>12234.156999999999</v>
      </c>
      <c r="Q254" s="14"/>
      <c r="R254" s="14"/>
    </row>
    <row r="255" spans="1:18" ht="12.75" customHeight="1" x14ac:dyDescent="0.25">
      <c r="A255" s="83"/>
      <c r="B255" s="79"/>
      <c r="C255" s="19" t="s">
        <v>74</v>
      </c>
      <c r="D255" s="9">
        <v>97.97</v>
      </c>
      <c r="E255" s="9">
        <v>2.181</v>
      </c>
      <c r="F255" s="9">
        <v>2.141</v>
      </c>
      <c r="G255" s="9">
        <v>0.17100000000000001</v>
      </c>
      <c r="H255" s="9">
        <v>27</v>
      </c>
      <c r="I255" s="9">
        <v>0</v>
      </c>
      <c r="J255" s="9">
        <v>6.0000000000000001E-3</v>
      </c>
      <c r="K255" s="9">
        <v>0</v>
      </c>
      <c r="L255" s="9">
        <v>0</v>
      </c>
      <c r="M255" s="9">
        <v>0</v>
      </c>
      <c r="N255" s="9">
        <v>60.5</v>
      </c>
      <c r="O255" s="9">
        <v>131</v>
      </c>
      <c r="P255" s="10">
        <v>318.82799999999997</v>
      </c>
      <c r="Q255" s="14"/>
      <c r="R255" s="14"/>
    </row>
    <row r="256" spans="1:18" ht="12.75" customHeight="1" x14ac:dyDescent="0.25">
      <c r="A256" s="83"/>
      <c r="B256" s="79">
        <v>4</v>
      </c>
      <c r="C256" s="18" t="s">
        <v>75</v>
      </c>
      <c r="D256" s="9">
        <v>1861.384</v>
      </c>
      <c r="E256" s="9">
        <v>6071.4979999999996</v>
      </c>
      <c r="F256" s="9">
        <v>5639.4970000000003</v>
      </c>
      <c r="G256" s="9">
        <v>15156.282999999999</v>
      </c>
      <c r="H256" s="9">
        <v>7366.6049999999996</v>
      </c>
      <c r="I256" s="9">
        <v>397.59300000000002</v>
      </c>
      <c r="J256" s="9">
        <v>3029.3629999999998</v>
      </c>
      <c r="K256" s="9">
        <v>2224.1930000000002</v>
      </c>
      <c r="L256" s="9">
        <v>1.865</v>
      </c>
      <c r="M256" s="9">
        <v>2059.239</v>
      </c>
      <c r="N256" s="9">
        <v>12285.031999999999</v>
      </c>
      <c r="O256" s="9">
        <v>2994.56</v>
      </c>
      <c r="P256" s="10">
        <v>53447.614999999998</v>
      </c>
      <c r="Q256" s="14"/>
      <c r="R256" s="14"/>
    </row>
    <row r="257" spans="1:18" ht="6.75" customHeight="1" x14ac:dyDescent="0.25">
      <c r="A257" s="83"/>
      <c r="B257" s="79"/>
      <c r="C257" s="1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10"/>
    </row>
    <row r="258" spans="1:18" ht="12.75" customHeight="1" x14ac:dyDescent="0.25">
      <c r="A258" s="83"/>
      <c r="B258" s="79"/>
      <c r="C258" s="18" t="s">
        <v>76</v>
      </c>
      <c r="D258" s="9">
        <v>2517.076</v>
      </c>
      <c r="E258" s="9">
        <v>4480.0119999999997</v>
      </c>
      <c r="F258" s="9">
        <v>4048.5450000000001</v>
      </c>
      <c r="G258" s="9">
        <v>11330.235000000001</v>
      </c>
      <c r="H258" s="9">
        <v>5613.0870000000004</v>
      </c>
      <c r="I258" s="9">
        <v>492.24200000000002</v>
      </c>
      <c r="J258" s="9">
        <v>1595.38</v>
      </c>
      <c r="K258" s="9">
        <v>1880.318</v>
      </c>
      <c r="L258" s="9">
        <v>0.83199999999999996</v>
      </c>
      <c r="M258" s="9">
        <v>2556.9050000000002</v>
      </c>
      <c r="N258" s="9">
        <v>8820.6849999999995</v>
      </c>
      <c r="O258" s="9">
        <v>2527.6550000000002</v>
      </c>
      <c r="P258" s="10">
        <v>41814.427000000003</v>
      </c>
      <c r="Q258" s="14"/>
      <c r="R258" s="14"/>
    </row>
    <row r="259" spans="1:18" ht="12.75" customHeight="1" x14ac:dyDescent="0.25">
      <c r="A259" s="83"/>
      <c r="B259" s="79"/>
      <c r="C259" s="18" t="s">
        <v>83</v>
      </c>
      <c r="D259" s="9">
        <v>309.31</v>
      </c>
      <c r="E259" s="9">
        <v>2273.5549999999998</v>
      </c>
      <c r="F259" s="9">
        <v>2231.6529999999998</v>
      </c>
      <c r="G259" s="9">
        <v>2513.7759999999998</v>
      </c>
      <c r="H259" s="9">
        <v>483.15199999999999</v>
      </c>
      <c r="I259" s="9">
        <v>133.42400000000001</v>
      </c>
      <c r="J259" s="9">
        <v>1740.0820000000001</v>
      </c>
      <c r="K259" s="9">
        <v>280.16500000000002</v>
      </c>
      <c r="L259" s="9">
        <v>1.0999999999999999E-2</v>
      </c>
      <c r="M259" s="9">
        <v>303.32799999999997</v>
      </c>
      <c r="N259" s="9">
        <v>2044.4780000000001</v>
      </c>
      <c r="O259" s="9">
        <v>308.49099999999999</v>
      </c>
      <c r="P259" s="10">
        <v>10389.772000000001</v>
      </c>
      <c r="Q259" s="14"/>
      <c r="R259" s="14"/>
    </row>
    <row r="260" spans="1:18" ht="12.75" customHeight="1" x14ac:dyDescent="0.25">
      <c r="A260" s="83"/>
      <c r="B260" s="79"/>
      <c r="C260" s="19" t="s">
        <v>74</v>
      </c>
      <c r="D260" s="9">
        <v>58.84</v>
      </c>
      <c r="E260" s="9">
        <v>0.64600000000000002</v>
      </c>
      <c r="F260" s="9">
        <v>0.63900000000000001</v>
      </c>
      <c r="G260" s="9">
        <v>0.53400000000000003</v>
      </c>
      <c r="H260" s="9">
        <v>0.51</v>
      </c>
      <c r="I260" s="9">
        <v>0</v>
      </c>
      <c r="J260" s="9">
        <v>0.57699999999999996</v>
      </c>
      <c r="K260" s="9">
        <v>0</v>
      </c>
      <c r="L260" s="9">
        <v>0</v>
      </c>
      <c r="M260" s="9">
        <v>30</v>
      </c>
      <c r="N260" s="9">
        <v>170.5</v>
      </c>
      <c r="O260" s="9">
        <v>0</v>
      </c>
      <c r="P260" s="10">
        <v>261.60700000000003</v>
      </c>
      <c r="Q260" s="14"/>
      <c r="R260" s="14"/>
    </row>
    <row r="261" spans="1:18" ht="12.75" customHeight="1" x14ac:dyDescent="0.25">
      <c r="A261" s="83"/>
      <c r="B261" s="79">
        <v>5</v>
      </c>
      <c r="C261" s="18" t="s">
        <v>75</v>
      </c>
      <c r="D261" s="9">
        <v>2885.2260000000001</v>
      </c>
      <c r="E261" s="9">
        <v>6754.2129999999997</v>
      </c>
      <c r="F261" s="9">
        <v>6280.8370000000004</v>
      </c>
      <c r="G261" s="9">
        <v>13844.545</v>
      </c>
      <c r="H261" s="9">
        <v>6096.7489999999998</v>
      </c>
      <c r="I261" s="9">
        <v>625.66600000000005</v>
      </c>
      <c r="J261" s="9">
        <v>3336.0390000000002</v>
      </c>
      <c r="K261" s="9">
        <v>2160.4830000000002</v>
      </c>
      <c r="L261" s="9">
        <v>0.84299999999999997</v>
      </c>
      <c r="M261" s="9">
        <v>2890.2330000000002</v>
      </c>
      <c r="N261" s="9">
        <v>11035.663</v>
      </c>
      <c r="O261" s="9">
        <v>2836.1460000000002</v>
      </c>
      <c r="P261" s="10">
        <v>52465.805999999997</v>
      </c>
      <c r="Q261" s="14"/>
      <c r="R261" s="14"/>
    </row>
    <row r="262" spans="1:18" ht="6.75" customHeight="1" x14ac:dyDescent="0.3">
      <c r="A262" s="83"/>
      <c r="B262" s="79"/>
      <c r="C262" s="20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10"/>
      <c r="Q262" s="11"/>
      <c r="R262" s="11"/>
    </row>
    <row r="263" spans="1:18" ht="12.75" customHeight="1" x14ac:dyDescent="0.25">
      <c r="A263" s="83"/>
      <c r="B263" s="79"/>
      <c r="C263" s="18" t="s">
        <v>76</v>
      </c>
      <c r="D263" s="9">
        <v>893.30100000000004</v>
      </c>
      <c r="E263" s="9">
        <v>4642.7190000000001</v>
      </c>
      <c r="F263" s="9">
        <v>4318.8249999999998</v>
      </c>
      <c r="G263" s="9">
        <v>11651.179</v>
      </c>
      <c r="H263" s="9">
        <v>6602.6350000000002</v>
      </c>
      <c r="I263" s="9">
        <v>241.964</v>
      </c>
      <c r="J263" s="9">
        <v>1626.0150000000001</v>
      </c>
      <c r="K263" s="9">
        <v>2155.4229999999998</v>
      </c>
      <c r="L263" s="9">
        <v>0.76</v>
      </c>
      <c r="M263" s="9">
        <v>3084.4380000000001</v>
      </c>
      <c r="N263" s="9">
        <v>8979.6419999999998</v>
      </c>
      <c r="O263" s="9">
        <v>3065.3440000000001</v>
      </c>
      <c r="P263" s="10">
        <v>42943.42</v>
      </c>
      <c r="Q263" s="14"/>
      <c r="R263" s="14"/>
    </row>
    <row r="264" spans="1:18" ht="12.75" customHeight="1" x14ac:dyDescent="0.25">
      <c r="A264" s="83"/>
      <c r="B264" s="79"/>
      <c r="C264" s="18" t="s">
        <v>83</v>
      </c>
      <c r="D264" s="9">
        <v>280.39600000000002</v>
      </c>
      <c r="E264" s="9">
        <v>2240.9780000000001</v>
      </c>
      <c r="F264" s="9">
        <v>2191.0940000000001</v>
      </c>
      <c r="G264" s="9">
        <v>2258.2730000000001</v>
      </c>
      <c r="H264" s="9">
        <v>587.14400000000001</v>
      </c>
      <c r="I264" s="9">
        <v>43.598999999999997</v>
      </c>
      <c r="J264" s="9">
        <v>1597.2429999999999</v>
      </c>
      <c r="K264" s="9">
        <v>280.08499999999998</v>
      </c>
      <c r="L264" s="9">
        <v>5.8999999999999997E-2</v>
      </c>
      <c r="M264" s="9">
        <v>309.59100000000001</v>
      </c>
      <c r="N264" s="9">
        <v>1798.174</v>
      </c>
      <c r="O264" s="9">
        <v>575.726</v>
      </c>
      <c r="P264" s="10">
        <v>9971.268</v>
      </c>
      <c r="Q264" s="14"/>
      <c r="R264" s="14"/>
    </row>
    <row r="265" spans="1:18" ht="12.75" customHeight="1" x14ac:dyDescent="0.25">
      <c r="A265" s="83"/>
      <c r="B265" s="79"/>
      <c r="C265" s="19" t="s">
        <v>74</v>
      </c>
      <c r="D265" s="9">
        <v>229.73</v>
      </c>
      <c r="E265" s="9">
        <v>0.85499999999999998</v>
      </c>
      <c r="F265" s="9">
        <v>0.82399999999999995</v>
      </c>
      <c r="G265" s="9">
        <v>0.216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12</v>
      </c>
      <c r="N265" s="9">
        <v>76.2</v>
      </c>
      <c r="O265" s="9">
        <v>77.599999999999994</v>
      </c>
      <c r="P265" s="10">
        <v>396.601</v>
      </c>
      <c r="Q265" s="14"/>
      <c r="R265" s="14"/>
    </row>
    <row r="266" spans="1:18" ht="12.75" customHeight="1" x14ac:dyDescent="0.25">
      <c r="A266" s="83"/>
      <c r="B266" s="79">
        <v>6</v>
      </c>
      <c r="C266" s="18" t="s">
        <v>75</v>
      </c>
      <c r="D266" s="9">
        <v>1403.4269999999999</v>
      </c>
      <c r="E266" s="9">
        <v>6884.5519999999997</v>
      </c>
      <c r="F266" s="9">
        <v>6510.7430000000004</v>
      </c>
      <c r="G266" s="9">
        <v>13909.668</v>
      </c>
      <c r="H266" s="9">
        <v>7189.7790000000005</v>
      </c>
      <c r="I266" s="9">
        <v>285.56299999999999</v>
      </c>
      <c r="J266" s="9">
        <v>3223.2579999999998</v>
      </c>
      <c r="K266" s="9">
        <v>2435.5079999999998</v>
      </c>
      <c r="L266" s="9">
        <v>0.81899999999999995</v>
      </c>
      <c r="M266" s="9">
        <v>3406.029</v>
      </c>
      <c r="N266" s="9">
        <v>10854.016</v>
      </c>
      <c r="O266" s="9">
        <v>3718.67</v>
      </c>
      <c r="P266" s="10">
        <v>53311.288999999997</v>
      </c>
      <c r="Q266" s="14"/>
      <c r="R266" s="14"/>
    </row>
    <row r="267" spans="1:18" ht="6.75" customHeight="1" x14ac:dyDescent="0.3">
      <c r="A267" s="83"/>
      <c r="B267" s="79"/>
      <c r="C267" s="20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10"/>
      <c r="Q267" s="11"/>
      <c r="R267" s="11"/>
    </row>
    <row r="268" spans="1:18" ht="12.75" customHeight="1" x14ac:dyDescent="0.25">
      <c r="A268" s="83"/>
      <c r="B268" s="79"/>
      <c r="C268" s="18" t="s">
        <v>76</v>
      </c>
      <c r="D268" s="9">
        <v>869.78200000000004</v>
      </c>
      <c r="E268" s="9">
        <v>4438.12</v>
      </c>
      <c r="F268" s="9">
        <v>4135.6490000000003</v>
      </c>
      <c r="G268" s="9">
        <v>13254.567999999999</v>
      </c>
      <c r="H268" s="9">
        <v>6301.1450000000004</v>
      </c>
      <c r="I268" s="9">
        <v>290.56</v>
      </c>
      <c r="J268" s="9">
        <v>1934.338</v>
      </c>
      <c r="K268" s="9">
        <v>2489.8090000000002</v>
      </c>
      <c r="L268" s="9">
        <v>0.67400000000000004</v>
      </c>
      <c r="M268" s="9">
        <v>2509.8429999999998</v>
      </c>
      <c r="N268" s="9">
        <v>12547.485000000001</v>
      </c>
      <c r="O268" s="9">
        <v>4420.2370000000001</v>
      </c>
      <c r="P268" s="10">
        <v>49056.561000000002</v>
      </c>
      <c r="Q268" s="14"/>
      <c r="R268" s="14"/>
    </row>
    <row r="269" spans="1:18" ht="12.75" customHeight="1" x14ac:dyDescent="0.25">
      <c r="A269" s="83"/>
      <c r="B269" s="79"/>
      <c r="C269" s="18" t="s">
        <v>83</v>
      </c>
      <c r="D269" s="9">
        <v>340.161</v>
      </c>
      <c r="E269" s="9">
        <v>2570.027</v>
      </c>
      <c r="F269" s="9">
        <v>2464.732</v>
      </c>
      <c r="G269" s="9">
        <v>2374.6179999999999</v>
      </c>
      <c r="H269" s="9">
        <v>914.36800000000005</v>
      </c>
      <c r="I269" s="9">
        <v>50.628999999999998</v>
      </c>
      <c r="J269" s="9">
        <v>1671.0139999999999</v>
      </c>
      <c r="K269" s="9">
        <v>304.27300000000002</v>
      </c>
      <c r="L269" s="15">
        <v>0.67400000000000004</v>
      </c>
      <c r="M269" s="15">
        <v>809.61</v>
      </c>
      <c r="N269" s="15">
        <v>1523.037</v>
      </c>
      <c r="O269" s="9">
        <v>783.649</v>
      </c>
      <c r="P269" s="10">
        <v>11341.471</v>
      </c>
      <c r="Q269" s="14"/>
      <c r="R269" s="14"/>
    </row>
    <row r="270" spans="1:18" ht="12.75" customHeight="1" x14ac:dyDescent="0.25">
      <c r="A270" s="83"/>
      <c r="B270" s="79"/>
      <c r="C270" s="19" t="s">
        <v>74</v>
      </c>
      <c r="D270" s="9">
        <v>72.84</v>
      </c>
      <c r="E270" s="9">
        <v>0.55100000000000005</v>
      </c>
      <c r="F270" s="9">
        <v>0.53800000000000003</v>
      </c>
      <c r="G270" s="9">
        <v>0.51500000000000001</v>
      </c>
      <c r="H270" s="9">
        <v>36.762999999999998</v>
      </c>
      <c r="I270" s="9">
        <v>0</v>
      </c>
      <c r="J270" s="9">
        <v>0.01</v>
      </c>
      <c r="K270" s="9">
        <v>0</v>
      </c>
      <c r="L270" s="15">
        <v>0</v>
      </c>
      <c r="M270" s="15">
        <v>0</v>
      </c>
      <c r="N270" s="15">
        <v>0</v>
      </c>
      <c r="O270" s="9">
        <v>0</v>
      </c>
      <c r="P270" s="10">
        <v>110.679</v>
      </c>
      <c r="Q270" s="14"/>
      <c r="R270" s="14"/>
    </row>
    <row r="271" spans="1:18" ht="12.75" customHeight="1" x14ac:dyDescent="0.25">
      <c r="A271" s="83"/>
      <c r="B271" s="79">
        <v>7</v>
      </c>
      <c r="C271" s="18" t="s">
        <v>75</v>
      </c>
      <c r="D271" s="9">
        <v>1282.7829999999999</v>
      </c>
      <c r="E271" s="9">
        <v>7008.6980000000003</v>
      </c>
      <c r="F271" s="9">
        <v>6600.9189999999999</v>
      </c>
      <c r="G271" s="9">
        <v>15629.700999999999</v>
      </c>
      <c r="H271" s="9">
        <v>7252.2759999999998</v>
      </c>
      <c r="I271" s="9">
        <v>341.18900000000002</v>
      </c>
      <c r="J271" s="9">
        <v>3605.3620000000001</v>
      </c>
      <c r="K271" s="9">
        <v>2794.0819999999999</v>
      </c>
      <c r="L271" s="15">
        <v>0.75900000000000001</v>
      </c>
      <c r="M271" s="15">
        <v>3319.453</v>
      </c>
      <c r="N271" s="15">
        <v>14070.522000000001</v>
      </c>
      <c r="O271" s="9">
        <v>5203.8860000000004</v>
      </c>
      <c r="P271" s="10">
        <v>60508.711000000003</v>
      </c>
      <c r="Q271" s="14"/>
      <c r="R271" s="14"/>
    </row>
    <row r="272" spans="1:18" ht="6.75" customHeight="1" x14ac:dyDescent="0.3">
      <c r="A272" s="83"/>
      <c r="B272" s="79"/>
      <c r="C272" s="1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10"/>
      <c r="Q272" s="11"/>
      <c r="R272" s="11"/>
    </row>
    <row r="273" spans="1:18" ht="12.75" customHeight="1" x14ac:dyDescent="0.25">
      <c r="A273" s="83"/>
      <c r="B273" s="79"/>
      <c r="C273" s="18" t="s">
        <v>76</v>
      </c>
      <c r="D273" s="9">
        <v>1297.046</v>
      </c>
      <c r="E273" s="9">
        <v>4812.33</v>
      </c>
      <c r="F273" s="9">
        <v>4517.26</v>
      </c>
      <c r="G273" s="9">
        <v>13239.353999999999</v>
      </c>
      <c r="H273" s="9">
        <v>6776.2280000000001</v>
      </c>
      <c r="I273" s="9">
        <v>346.12700000000001</v>
      </c>
      <c r="J273" s="9">
        <v>1877.414</v>
      </c>
      <c r="K273" s="9">
        <v>2590.9499999999998</v>
      </c>
      <c r="L273" s="9">
        <v>0.45900000000000002</v>
      </c>
      <c r="M273" s="9">
        <v>2269.6179999999999</v>
      </c>
      <c r="N273" s="9">
        <v>10055.594999999999</v>
      </c>
      <c r="O273" s="9">
        <v>7483.7</v>
      </c>
      <c r="P273" s="10">
        <v>50748.821000000004</v>
      </c>
      <c r="Q273" s="14"/>
      <c r="R273" s="14"/>
    </row>
    <row r="274" spans="1:18" ht="12.75" customHeight="1" x14ac:dyDescent="0.25">
      <c r="A274" s="83"/>
      <c r="B274" s="79"/>
      <c r="C274" s="18" t="s">
        <v>83</v>
      </c>
      <c r="D274" s="9">
        <v>246.37299999999999</v>
      </c>
      <c r="E274" s="9">
        <v>2482.7069999999999</v>
      </c>
      <c r="F274" s="9">
        <v>2409.71</v>
      </c>
      <c r="G274" s="9">
        <v>2142.009</v>
      </c>
      <c r="H274" s="9">
        <v>1201.1869999999999</v>
      </c>
      <c r="I274" s="9">
        <v>41.24</v>
      </c>
      <c r="J274" s="9">
        <v>1651.636</v>
      </c>
      <c r="K274" s="9">
        <v>290.755</v>
      </c>
      <c r="L274" s="9">
        <v>1.2E-2</v>
      </c>
      <c r="M274" s="9">
        <v>88.100999999999999</v>
      </c>
      <c r="N274" s="9">
        <v>3416.078</v>
      </c>
      <c r="O274" s="9">
        <v>616.721</v>
      </c>
      <c r="P274" s="10">
        <v>12176.819</v>
      </c>
      <c r="Q274" s="14"/>
      <c r="R274" s="14"/>
    </row>
    <row r="275" spans="1:18" ht="12.75" customHeight="1" x14ac:dyDescent="0.25">
      <c r="A275" s="83"/>
      <c r="B275" s="79"/>
      <c r="C275" s="19" t="s">
        <v>74</v>
      </c>
      <c r="D275" s="9">
        <v>46.09</v>
      </c>
      <c r="E275" s="9">
        <v>1.1579999999999999</v>
      </c>
      <c r="F275" s="9">
        <v>1.1100000000000001</v>
      </c>
      <c r="G275" s="9">
        <v>35.000999999999998</v>
      </c>
      <c r="H275" s="9">
        <v>0</v>
      </c>
      <c r="I275" s="9">
        <v>0</v>
      </c>
      <c r="J275" s="9">
        <v>0.24</v>
      </c>
      <c r="K275" s="9">
        <v>0</v>
      </c>
      <c r="L275" s="9">
        <v>0</v>
      </c>
      <c r="M275" s="9">
        <v>0</v>
      </c>
      <c r="N275" s="9">
        <v>0</v>
      </c>
      <c r="O275" s="9">
        <v>25</v>
      </c>
      <c r="P275" s="10">
        <v>107.489</v>
      </c>
      <c r="Q275" s="14"/>
      <c r="R275" s="14"/>
    </row>
    <row r="276" spans="1:18" ht="12.75" customHeight="1" x14ac:dyDescent="0.25">
      <c r="A276" s="83"/>
      <c r="B276" s="79">
        <v>8</v>
      </c>
      <c r="C276" s="18" t="s">
        <v>75</v>
      </c>
      <c r="D276" s="9">
        <v>1589.509</v>
      </c>
      <c r="E276" s="9">
        <v>7296.1949999999997</v>
      </c>
      <c r="F276" s="9">
        <v>6928.08</v>
      </c>
      <c r="G276" s="9">
        <v>15416.364</v>
      </c>
      <c r="H276" s="9">
        <v>7977.415</v>
      </c>
      <c r="I276" s="9">
        <v>387.36700000000002</v>
      </c>
      <c r="J276" s="9">
        <v>3529.29</v>
      </c>
      <c r="K276" s="9">
        <v>2881.7049999999999</v>
      </c>
      <c r="L276" s="9">
        <v>0.47099999999999997</v>
      </c>
      <c r="M276" s="9">
        <v>2357.7190000000001</v>
      </c>
      <c r="N276" s="9">
        <v>13471.673000000001</v>
      </c>
      <c r="O276" s="9">
        <v>8125.4210000000003</v>
      </c>
      <c r="P276" s="10">
        <v>63033.129000000001</v>
      </c>
      <c r="Q276" s="14"/>
      <c r="R276" s="14"/>
    </row>
    <row r="277" spans="1:18" ht="6.75" customHeight="1" x14ac:dyDescent="0.25">
      <c r="A277" s="83"/>
      <c r="B277" s="79"/>
      <c r="C277" s="1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10"/>
      <c r="Q277" s="14"/>
      <c r="R277" s="14"/>
    </row>
    <row r="278" spans="1:18" ht="12.75" customHeight="1" x14ac:dyDescent="0.25">
      <c r="A278" s="83"/>
      <c r="B278" s="79"/>
      <c r="C278" s="18" t="s">
        <v>76</v>
      </c>
      <c r="D278" s="9">
        <v>1452.12</v>
      </c>
      <c r="E278" s="9">
        <v>4187.0550000000003</v>
      </c>
      <c r="F278" s="9">
        <v>3925.8180000000002</v>
      </c>
      <c r="G278" s="9">
        <v>12726.27</v>
      </c>
      <c r="H278" s="9">
        <v>7178.0379999999996</v>
      </c>
      <c r="I278" s="9">
        <v>376.27600000000001</v>
      </c>
      <c r="J278" s="9">
        <v>1751.0920000000001</v>
      </c>
      <c r="K278" s="9">
        <v>2583.9569999999999</v>
      </c>
      <c r="L278" s="9">
        <v>0.48</v>
      </c>
      <c r="M278" s="9">
        <v>2876.8020000000001</v>
      </c>
      <c r="N278" s="9">
        <v>9284.5049999999992</v>
      </c>
      <c r="O278" s="9">
        <v>2922.1379999999999</v>
      </c>
      <c r="P278" s="10">
        <v>45338.733</v>
      </c>
      <c r="Q278" s="14"/>
      <c r="R278" s="14"/>
    </row>
    <row r="279" spans="1:18" ht="12.75" customHeight="1" x14ac:dyDescent="0.25">
      <c r="A279" s="83"/>
      <c r="B279" s="79"/>
      <c r="C279" s="18" t="s">
        <v>83</v>
      </c>
      <c r="D279" s="9">
        <v>354.721</v>
      </c>
      <c r="E279" s="9">
        <v>1707.954</v>
      </c>
      <c r="F279" s="9">
        <v>1687.616</v>
      </c>
      <c r="G279" s="9">
        <v>1821.7349999999999</v>
      </c>
      <c r="H279" s="9">
        <v>491.27300000000002</v>
      </c>
      <c r="I279" s="9">
        <v>78.593000000000004</v>
      </c>
      <c r="J279" s="9">
        <v>1170.684</v>
      </c>
      <c r="K279" s="9">
        <v>248.733</v>
      </c>
      <c r="L279" s="9">
        <v>0.51700000000000002</v>
      </c>
      <c r="M279" s="9">
        <v>971.38800000000003</v>
      </c>
      <c r="N279" s="9">
        <v>1460.16</v>
      </c>
      <c r="O279" s="9">
        <v>190.876</v>
      </c>
      <c r="P279" s="10">
        <v>8496.634</v>
      </c>
      <c r="Q279" s="14"/>
      <c r="R279" s="14"/>
    </row>
    <row r="280" spans="1:18" ht="12.75" customHeight="1" x14ac:dyDescent="0.25">
      <c r="A280" s="83"/>
      <c r="B280" s="79"/>
      <c r="C280" s="19" t="s">
        <v>74</v>
      </c>
      <c r="D280" s="9">
        <v>34.634999999999998</v>
      </c>
      <c r="E280" s="9">
        <v>0.63500000000000001</v>
      </c>
      <c r="F280" s="9">
        <v>0.63500000000000001</v>
      </c>
      <c r="G280" s="9">
        <v>0</v>
      </c>
      <c r="H280" s="9">
        <v>1.53</v>
      </c>
      <c r="I280" s="9">
        <v>0</v>
      </c>
      <c r="J280" s="9">
        <v>0</v>
      </c>
      <c r="K280" s="9">
        <v>0</v>
      </c>
      <c r="L280" s="9">
        <v>0</v>
      </c>
      <c r="M280" s="9">
        <v>24</v>
      </c>
      <c r="N280" s="9">
        <v>4.7</v>
      </c>
      <c r="O280" s="9">
        <v>35</v>
      </c>
      <c r="P280" s="10">
        <v>100.5</v>
      </c>
      <c r="Q280" s="14"/>
      <c r="R280" s="14"/>
    </row>
    <row r="281" spans="1:18" ht="12.75" customHeight="1" x14ac:dyDescent="0.25">
      <c r="A281" s="83"/>
      <c r="B281" s="79">
        <v>9</v>
      </c>
      <c r="C281" s="18" t="s">
        <v>75</v>
      </c>
      <c r="D281" s="9">
        <v>1841.4760000000001</v>
      </c>
      <c r="E281" s="9">
        <v>5895.6440000000002</v>
      </c>
      <c r="F281" s="9">
        <v>5614.0690000000004</v>
      </c>
      <c r="G281" s="9">
        <v>14548.004999999999</v>
      </c>
      <c r="H281" s="9">
        <v>7670.8410000000003</v>
      </c>
      <c r="I281" s="9">
        <v>454.86900000000003</v>
      </c>
      <c r="J281" s="9">
        <v>2921.7759999999998</v>
      </c>
      <c r="K281" s="9">
        <v>2832.69</v>
      </c>
      <c r="L281" s="9">
        <v>0.997</v>
      </c>
      <c r="M281" s="9">
        <v>3872.19</v>
      </c>
      <c r="N281" s="9">
        <v>10749.365</v>
      </c>
      <c r="O281" s="9">
        <v>3148.0140000000001</v>
      </c>
      <c r="P281" s="10">
        <v>53935.866999999998</v>
      </c>
      <c r="Q281" s="14"/>
      <c r="R281" s="14"/>
    </row>
    <row r="282" spans="1:18" ht="6.75" customHeight="1" x14ac:dyDescent="0.25">
      <c r="A282" s="83"/>
      <c r="B282" s="79"/>
      <c r="C282" s="18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10"/>
      <c r="Q282" s="14"/>
      <c r="R282" s="14"/>
    </row>
    <row r="283" spans="1:18" ht="12.75" customHeight="1" x14ac:dyDescent="0.25">
      <c r="A283" s="83"/>
      <c r="B283" s="79"/>
      <c r="C283" s="18" t="s">
        <v>76</v>
      </c>
      <c r="D283" s="9">
        <v>2882.0540000000001</v>
      </c>
      <c r="E283" s="9">
        <v>4686.8159999999998</v>
      </c>
      <c r="F283" s="9">
        <v>4430.1170000000002</v>
      </c>
      <c r="G283" s="9">
        <v>13231.09</v>
      </c>
      <c r="H283" s="9">
        <v>6684.1509999999998</v>
      </c>
      <c r="I283" s="9">
        <v>236.816</v>
      </c>
      <c r="J283" s="9">
        <v>2010.6179999999999</v>
      </c>
      <c r="K283" s="9">
        <v>2830.7489999999998</v>
      </c>
      <c r="L283" s="9">
        <v>1.391</v>
      </c>
      <c r="M283" s="9">
        <v>2003.5319999999999</v>
      </c>
      <c r="N283" s="9">
        <v>9384.2350000000006</v>
      </c>
      <c r="O283" s="9">
        <v>1981.203</v>
      </c>
      <c r="P283" s="10">
        <v>45932.654999999999</v>
      </c>
      <c r="Q283" s="14"/>
      <c r="R283" s="14"/>
    </row>
    <row r="284" spans="1:18" ht="12.75" customHeight="1" x14ac:dyDescent="0.25">
      <c r="A284" s="83"/>
      <c r="B284" s="79"/>
      <c r="C284" s="18" t="s">
        <v>83</v>
      </c>
      <c r="D284" s="9">
        <v>772.64099999999996</v>
      </c>
      <c r="E284" s="9">
        <v>2067.1840000000002</v>
      </c>
      <c r="F284" s="9">
        <v>2010.8889999999999</v>
      </c>
      <c r="G284" s="9">
        <v>2313.3180000000002</v>
      </c>
      <c r="H284" s="9">
        <v>503.03800000000001</v>
      </c>
      <c r="I284" s="9">
        <v>76.007999999999996</v>
      </c>
      <c r="J284" s="9">
        <v>1404.5340000000001</v>
      </c>
      <c r="K284" s="9">
        <v>297.41899999999998</v>
      </c>
      <c r="L284" s="9">
        <v>0.17199999999999999</v>
      </c>
      <c r="M284" s="9">
        <v>3939.0810000000001</v>
      </c>
      <c r="N284" s="9">
        <v>2297.462</v>
      </c>
      <c r="O284" s="9">
        <v>761.00699999999995</v>
      </c>
      <c r="P284" s="10">
        <v>14431.864</v>
      </c>
      <c r="Q284" s="14"/>
      <c r="R284" s="14"/>
    </row>
    <row r="285" spans="1:18" ht="12.75" customHeight="1" x14ac:dyDescent="0.25">
      <c r="A285" s="83"/>
      <c r="B285" s="79"/>
      <c r="C285" s="19" t="s">
        <v>74</v>
      </c>
      <c r="D285" s="9">
        <v>59.295000000000002</v>
      </c>
      <c r="E285" s="9">
        <v>0.39400000000000002</v>
      </c>
      <c r="F285" s="9">
        <v>0.251</v>
      </c>
      <c r="G285" s="9">
        <v>0.68799999999999994</v>
      </c>
      <c r="H285" s="9">
        <v>0</v>
      </c>
      <c r="I285" s="9">
        <v>0</v>
      </c>
      <c r="J285" s="9">
        <v>0.30599999999999999</v>
      </c>
      <c r="K285" s="9">
        <v>0</v>
      </c>
      <c r="L285" s="9">
        <v>0</v>
      </c>
      <c r="M285" s="9">
        <v>0</v>
      </c>
      <c r="N285" s="9">
        <v>69</v>
      </c>
      <c r="O285" s="9">
        <v>41.319000000000003</v>
      </c>
      <c r="P285" s="10">
        <v>171.00200000000001</v>
      </c>
      <c r="Q285" s="14"/>
      <c r="R285" s="14"/>
    </row>
    <row r="286" spans="1:18" ht="12.75" customHeight="1" x14ac:dyDescent="0.25">
      <c r="A286" s="83"/>
      <c r="B286" s="79">
        <v>10</v>
      </c>
      <c r="C286" s="18" t="s">
        <v>75</v>
      </c>
      <c r="D286" s="9">
        <v>3713.99</v>
      </c>
      <c r="E286" s="9">
        <v>6754.3940000000002</v>
      </c>
      <c r="F286" s="9">
        <v>6441.2569999999996</v>
      </c>
      <c r="G286" s="9">
        <v>15545.096</v>
      </c>
      <c r="H286" s="9">
        <v>7187.1890000000003</v>
      </c>
      <c r="I286" s="9">
        <v>312.82400000000001</v>
      </c>
      <c r="J286" s="9">
        <v>3415.4580000000001</v>
      </c>
      <c r="K286" s="9">
        <v>3128.1680000000001</v>
      </c>
      <c r="L286" s="9">
        <v>1.5629999999999999</v>
      </c>
      <c r="M286" s="9">
        <v>5942.6130000000003</v>
      </c>
      <c r="N286" s="9">
        <v>11750.697</v>
      </c>
      <c r="O286" s="9">
        <v>2783.529</v>
      </c>
      <c r="P286" s="10">
        <v>60535.521000000001</v>
      </c>
      <c r="Q286" s="14"/>
      <c r="R286" s="14"/>
    </row>
    <row r="287" spans="1:18" ht="6.75" customHeight="1" x14ac:dyDescent="0.25">
      <c r="A287" s="83"/>
      <c r="B287" s="79"/>
      <c r="C287" s="18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10"/>
      <c r="Q287" s="14"/>
      <c r="R287" s="14"/>
    </row>
    <row r="288" spans="1:18" ht="12.75" customHeight="1" x14ac:dyDescent="0.25">
      <c r="A288" s="83"/>
      <c r="B288" s="79"/>
      <c r="C288" s="18" t="s">
        <v>76</v>
      </c>
      <c r="D288" s="9">
        <v>1688.0219999999999</v>
      </c>
      <c r="E288" s="9">
        <v>4430.7430000000004</v>
      </c>
      <c r="F288" s="9">
        <v>4177.68</v>
      </c>
      <c r="G288" s="9">
        <v>11920.423000000001</v>
      </c>
      <c r="H288" s="9">
        <v>5960.4579999999996</v>
      </c>
      <c r="I288" s="9">
        <v>156.27600000000001</v>
      </c>
      <c r="J288" s="9">
        <v>1735.703</v>
      </c>
      <c r="K288" s="9">
        <v>2594.8510000000001</v>
      </c>
      <c r="L288" s="9">
        <v>1.141</v>
      </c>
      <c r="M288" s="9">
        <v>2062.6529999999998</v>
      </c>
      <c r="N288" s="9">
        <v>11486.732</v>
      </c>
      <c r="O288" s="9">
        <v>3503.44</v>
      </c>
      <c r="P288" s="10">
        <v>45540.442000000003</v>
      </c>
      <c r="Q288" s="14"/>
      <c r="R288" s="14"/>
    </row>
    <row r="289" spans="1:18" ht="12.75" customHeight="1" x14ac:dyDescent="0.25">
      <c r="A289" s="83"/>
      <c r="B289" s="79"/>
      <c r="C289" s="18" t="s">
        <v>83</v>
      </c>
      <c r="D289" s="9">
        <v>1199.7760000000001</v>
      </c>
      <c r="E289" s="9">
        <v>2182.1469999999999</v>
      </c>
      <c r="F289" s="9">
        <v>2139.94</v>
      </c>
      <c r="G289" s="9">
        <v>2129.7440000000001</v>
      </c>
      <c r="H289" s="9">
        <v>390.46199999999999</v>
      </c>
      <c r="I289" s="9">
        <v>72.685000000000002</v>
      </c>
      <c r="J289" s="9">
        <v>1276.472</v>
      </c>
      <c r="K289" s="9">
        <v>310.27199999999999</v>
      </c>
      <c r="L289" s="9">
        <v>0.60299999999999998</v>
      </c>
      <c r="M289" s="9">
        <v>44.36</v>
      </c>
      <c r="N289" s="9">
        <v>1292.432</v>
      </c>
      <c r="O289" s="9">
        <v>1197.252</v>
      </c>
      <c r="P289" s="10">
        <v>10096.205</v>
      </c>
      <c r="Q289" s="14"/>
      <c r="R289" s="14"/>
    </row>
    <row r="290" spans="1:18" ht="12.75" customHeight="1" x14ac:dyDescent="0.25">
      <c r="A290" s="83"/>
      <c r="B290" s="79"/>
      <c r="C290" s="19" t="s">
        <v>74</v>
      </c>
      <c r="D290" s="9">
        <v>558.21</v>
      </c>
      <c r="E290" s="9">
        <v>6.5000000000000002E-2</v>
      </c>
      <c r="F290" s="9">
        <v>0.05</v>
      </c>
      <c r="G290" s="9">
        <v>0.3</v>
      </c>
      <c r="H290" s="9">
        <v>4.5</v>
      </c>
      <c r="I290" s="9">
        <v>0</v>
      </c>
      <c r="J290" s="9">
        <v>6.0000000000000001E-3</v>
      </c>
      <c r="K290" s="9">
        <v>0</v>
      </c>
      <c r="L290" s="9">
        <v>6.0000000000000001E-3</v>
      </c>
      <c r="M290" s="9">
        <v>0</v>
      </c>
      <c r="N290" s="9">
        <v>0</v>
      </c>
      <c r="O290" s="9">
        <v>151.19999999999999</v>
      </c>
      <c r="P290" s="10">
        <v>714.28700000000003</v>
      </c>
      <c r="Q290" s="14"/>
      <c r="R290" s="14"/>
    </row>
    <row r="291" spans="1:18" ht="12.75" customHeight="1" x14ac:dyDescent="0.25">
      <c r="A291" s="83"/>
      <c r="B291" s="79">
        <v>11</v>
      </c>
      <c r="C291" s="18" t="s">
        <v>75</v>
      </c>
      <c r="D291" s="9">
        <v>3446.0079999999998</v>
      </c>
      <c r="E291" s="9">
        <v>6612.9549999999999</v>
      </c>
      <c r="F291" s="9">
        <v>6317.67</v>
      </c>
      <c r="G291" s="9">
        <v>14050.467000000001</v>
      </c>
      <c r="H291" s="9">
        <v>6355.42</v>
      </c>
      <c r="I291" s="9">
        <v>228.96100000000001</v>
      </c>
      <c r="J291" s="9">
        <v>3012.181</v>
      </c>
      <c r="K291" s="9">
        <v>2905.123</v>
      </c>
      <c r="L291" s="9">
        <v>1.75</v>
      </c>
      <c r="M291" s="9">
        <v>2107.0129999999999</v>
      </c>
      <c r="N291" s="9">
        <v>12779.164000000001</v>
      </c>
      <c r="O291" s="9">
        <v>4851.8919999999998</v>
      </c>
      <c r="P291" s="10">
        <v>56350.934000000001</v>
      </c>
      <c r="Q291" s="14"/>
      <c r="R291" s="14"/>
    </row>
    <row r="292" spans="1:18" ht="6.75" customHeight="1" x14ac:dyDescent="0.25">
      <c r="A292" s="83"/>
      <c r="B292" s="79"/>
      <c r="C292" s="18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10"/>
      <c r="Q292" s="14"/>
      <c r="R292" s="14"/>
    </row>
    <row r="293" spans="1:18" ht="12.75" customHeight="1" x14ac:dyDescent="0.25">
      <c r="A293" s="83"/>
      <c r="B293" s="79"/>
      <c r="C293" s="18" t="s">
        <v>76</v>
      </c>
      <c r="D293" s="9">
        <v>1436.4</v>
      </c>
      <c r="E293" s="9">
        <v>4911.01</v>
      </c>
      <c r="F293" s="9">
        <v>4311.4620000000004</v>
      </c>
      <c r="G293" s="9">
        <v>11050.159</v>
      </c>
      <c r="H293" s="9">
        <v>6369.6139999999996</v>
      </c>
      <c r="I293" s="9">
        <v>142.965</v>
      </c>
      <c r="J293" s="9">
        <v>1998.924</v>
      </c>
      <c r="K293" s="9">
        <v>2304.2959999999998</v>
      </c>
      <c r="L293" s="9">
        <v>4.9029999999999996</v>
      </c>
      <c r="M293" s="9">
        <v>3900.9189999999999</v>
      </c>
      <c r="N293" s="9">
        <v>12509.184999999999</v>
      </c>
      <c r="O293" s="9">
        <v>2581.5189999999998</v>
      </c>
      <c r="P293" s="10">
        <v>47209.894</v>
      </c>
      <c r="Q293" s="14"/>
      <c r="R293" s="14"/>
    </row>
    <row r="294" spans="1:18" ht="12.75" customHeight="1" x14ac:dyDescent="0.25">
      <c r="A294" s="83"/>
      <c r="B294" s="79"/>
      <c r="C294" s="18" t="s">
        <v>83</v>
      </c>
      <c r="D294" s="9">
        <v>330.048</v>
      </c>
      <c r="E294" s="9">
        <v>2681.2429999999999</v>
      </c>
      <c r="F294" s="9">
        <v>2522.8510000000001</v>
      </c>
      <c r="G294" s="9">
        <v>1996.155</v>
      </c>
      <c r="H294" s="9">
        <v>539.71199999999999</v>
      </c>
      <c r="I294" s="9">
        <v>227.73500000000001</v>
      </c>
      <c r="J294" s="9">
        <v>1375.7139999999999</v>
      </c>
      <c r="K294" s="9">
        <v>319.41000000000003</v>
      </c>
      <c r="L294" s="9">
        <v>6.6000000000000003E-2</v>
      </c>
      <c r="M294" s="9">
        <v>208.06299999999999</v>
      </c>
      <c r="N294" s="9">
        <v>2246.8739999999998</v>
      </c>
      <c r="O294" s="9">
        <v>463.72</v>
      </c>
      <c r="P294" s="10">
        <v>10388.74</v>
      </c>
      <c r="Q294" s="14"/>
      <c r="R294" s="14"/>
    </row>
    <row r="295" spans="1:18" ht="12.75" customHeight="1" x14ac:dyDescent="0.25">
      <c r="A295" s="83"/>
      <c r="B295" s="79"/>
      <c r="C295" s="19" t="s">
        <v>74</v>
      </c>
      <c r="D295" s="9">
        <v>72.635999999999996</v>
      </c>
      <c r="E295" s="9">
        <v>0.222</v>
      </c>
      <c r="F295" s="9">
        <v>0.21099999999999999</v>
      </c>
      <c r="G295" s="9">
        <v>0.28199999999999997</v>
      </c>
      <c r="H295" s="9">
        <v>7.7</v>
      </c>
      <c r="I295" s="9">
        <v>0</v>
      </c>
      <c r="J295" s="9">
        <v>2E-3</v>
      </c>
      <c r="K295" s="9">
        <v>0</v>
      </c>
      <c r="L295" s="9">
        <v>0</v>
      </c>
      <c r="M295" s="9">
        <v>0</v>
      </c>
      <c r="N295" s="9">
        <v>90.484999999999999</v>
      </c>
      <c r="O295" s="9">
        <v>5</v>
      </c>
      <c r="P295" s="10">
        <v>176.327</v>
      </c>
      <c r="Q295" s="14"/>
      <c r="R295" s="14"/>
    </row>
    <row r="296" spans="1:18" ht="12.75" customHeight="1" x14ac:dyDescent="0.25">
      <c r="A296" s="83"/>
      <c r="B296" s="79">
        <v>12</v>
      </c>
      <c r="C296" s="18" t="s">
        <v>75</v>
      </c>
      <c r="D296" s="9">
        <v>1839.0840000000001</v>
      </c>
      <c r="E296" s="9">
        <v>7592.4750000000004</v>
      </c>
      <c r="F296" s="9">
        <v>6834.5240000000003</v>
      </c>
      <c r="G296" s="9">
        <v>13046.596</v>
      </c>
      <c r="H296" s="9">
        <v>6917.0259999999998</v>
      </c>
      <c r="I296" s="9">
        <v>370.7</v>
      </c>
      <c r="J296" s="9">
        <v>3374.64</v>
      </c>
      <c r="K296" s="9">
        <v>2623.7060000000001</v>
      </c>
      <c r="L296" s="9">
        <v>4.9690000000000003</v>
      </c>
      <c r="M296" s="9">
        <v>4108.982</v>
      </c>
      <c r="N296" s="9">
        <v>14846.544</v>
      </c>
      <c r="O296" s="9">
        <v>3050.239</v>
      </c>
      <c r="P296" s="10">
        <v>57774.961000000003</v>
      </c>
      <c r="Q296" s="14"/>
      <c r="R296" s="14"/>
    </row>
    <row r="297" spans="1:18" ht="6.75" customHeight="1" x14ac:dyDescent="0.25">
      <c r="A297" s="83"/>
      <c r="B297" s="79"/>
      <c r="C297" s="1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10"/>
      <c r="Q297" s="14"/>
      <c r="R297" s="14"/>
    </row>
    <row r="298" spans="1:18" ht="12.75" customHeight="1" x14ac:dyDescent="0.25">
      <c r="A298" s="83"/>
      <c r="B298" s="79"/>
      <c r="C298" s="18" t="s">
        <v>76</v>
      </c>
      <c r="D298" s="9">
        <v>3008.7089999999998</v>
      </c>
      <c r="E298" s="9">
        <v>4983.1930000000002</v>
      </c>
      <c r="F298" s="9">
        <v>4590.9070000000002</v>
      </c>
      <c r="G298" s="9">
        <v>10407.858</v>
      </c>
      <c r="H298" s="9">
        <v>6427.4669999999996</v>
      </c>
      <c r="I298" s="9">
        <v>216.84399999999999</v>
      </c>
      <c r="J298" s="9">
        <v>1700.2360000000001</v>
      </c>
      <c r="K298" s="9">
        <v>2270.6080000000002</v>
      </c>
      <c r="L298" s="9">
        <v>1.4990000000000001</v>
      </c>
      <c r="M298" s="9">
        <v>1892.0650000000001</v>
      </c>
      <c r="N298" s="9">
        <v>10272.733</v>
      </c>
      <c r="O298" s="9">
        <v>2756.5569999999998</v>
      </c>
      <c r="P298" s="10">
        <v>43937.769</v>
      </c>
      <c r="Q298" s="14"/>
      <c r="R298" s="14"/>
    </row>
    <row r="299" spans="1:18" ht="12.75" customHeight="1" x14ac:dyDescent="0.25">
      <c r="A299" s="83"/>
      <c r="B299" s="79"/>
      <c r="C299" s="18" t="s">
        <v>83</v>
      </c>
      <c r="D299" s="9">
        <v>970.06399999999996</v>
      </c>
      <c r="E299" s="9">
        <v>2724.9079999999999</v>
      </c>
      <c r="F299" s="9">
        <v>2706.3969999999999</v>
      </c>
      <c r="G299" s="9">
        <v>2147.4720000000002</v>
      </c>
      <c r="H299" s="9">
        <v>834.12800000000004</v>
      </c>
      <c r="I299" s="9">
        <v>308.23399999999998</v>
      </c>
      <c r="J299" s="9">
        <v>1574.9880000000001</v>
      </c>
      <c r="K299" s="9">
        <v>238.92500000000001</v>
      </c>
      <c r="L299" s="9">
        <v>0.11600000000000001</v>
      </c>
      <c r="M299" s="9">
        <v>570.77200000000005</v>
      </c>
      <c r="N299" s="9">
        <v>4870.4970000000003</v>
      </c>
      <c r="O299" s="9">
        <v>348.94099999999997</v>
      </c>
      <c r="P299" s="10">
        <v>14589.045</v>
      </c>
      <c r="Q299" s="14"/>
      <c r="R299" s="14"/>
    </row>
    <row r="300" spans="1:18" ht="12.75" customHeight="1" x14ac:dyDescent="0.25">
      <c r="A300" s="83"/>
      <c r="B300" s="79"/>
      <c r="C300" s="19" t="s">
        <v>74</v>
      </c>
      <c r="D300" s="9">
        <v>257.77999999999997</v>
      </c>
      <c r="E300" s="9">
        <v>0.56299999999999994</v>
      </c>
      <c r="F300" s="9">
        <v>0.52700000000000002</v>
      </c>
      <c r="G300" s="9">
        <v>0</v>
      </c>
      <c r="H300" s="9">
        <v>14.7</v>
      </c>
      <c r="I300" s="9">
        <v>0</v>
      </c>
      <c r="J300" s="9">
        <v>0.128</v>
      </c>
      <c r="K300" s="9">
        <v>0</v>
      </c>
      <c r="L300" s="9">
        <v>3.0000000000000001E-3</v>
      </c>
      <c r="M300" s="9">
        <v>0</v>
      </c>
      <c r="N300" s="9">
        <v>0</v>
      </c>
      <c r="O300" s="9">
        <v>46</v>
      </c>
      <c r="P300" s="10">
        <v>319.17399999999998</v>
      </c>
      <c r="Q300" s="14"/>
      <c r="R300" s="14"/>
    </row>
    <row r="301" spans="1:18" ht="12.75" customHeight="1" x14ac:dyDescent="0.25">
      <c r="A301" s="83">
        <v>2011</v>
      </c>
      <c r="B301" s="79">
        <v>1</v>
      </c>
      <c r="C301" s="18" t="s">
        <v>75</v>
      </c>
      <c r="D301" s="9">
        <v>4236.5529999999999</v>
      </c>
      <c r="E301" s="9">
        <v>7708.6639999999998</v>
      </c>
      <c r="F301" s="9">
        <v>7297.8310000000001</v>
      </c>
      <c r="G301" s="9">
        <v>12555.33</v>
      </c>
      <c r="H301" s="9">
        <v>7276.2950000000001</v>
      </c>
      <c r="I301" s="9">
        <v>525.07799999999997</v>
      </c>
      <c r="J301" s="9">
        <v>3275.3519999999999</v>
      </c>
      <c r="K301" s="9">
        <v>2509.5329999999999</v>
      </c>
      <c r="L301" s="9">
        <v>1.6180000000000001</v>
      </c>
      <c r="M301" s="9">
        <v>2462.837</v>
      </c>
      <c r="N301" s="9">
        <v>15143.23</v>
      </c>
      <c r="O301" s="9">
        <v>3151.498</v>
      </c>
      <c r="P301" s="10">
        <v>58845.987999999998</v>
      </c>
      <c r="Q301" s="14"/>
      <c r="R301" s="14"/>
    </row>
    <row r="302" spans="1:18" ht="6.75" customHeight="1" x14ac:dyDescent="0.25">
      <c r="A302" s="83"/>
      <c r="B302" s="79"/>
      <c r="C302" s="18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10"/>
      <c r="Q302" s="14"/>
      <c r="R302" s="14"/>
    </row>
    <row r="303" spans="1:18" ht="12.75" customHeight="1" x14ac:dyDescent="0.25">
      <c r="A303" s="83"/>
      <c r="B303" s="79"/>
      <c r="C303" s="18" t="s">
        <v>76</v>
      </c>
      <c r="D303" s="9">
        <v>1165.566</v>
      </c>
      <c r="E303" s="9">
        <v>3477.8429999999998</v>
      </c>
      <c r="F303" s="9">
        <v>3261.2890000000002</v>
      </c>
      <c r="G303" s="9">
        <v>8300.8970000000008</v>
      </c>
      <c r="H303" s="9">
        <v>4352.7169999999996</v>
      </c>
      <c r="I303" s="9">
        <v>106.312</v>
      </c>
      <c r="J303" s="9">
        <v>1250.75</v>
      </c>
      <c r="K303" s="9">
        <v>1408.739</v>
      </c>
      <c r="L303" s="9">
        <v>7.3440000000000003</v>
      </c>
      <c r="M303" s="9">
        <v>1579.682</v>
      </c>
      <c r="N303" s="9">
        <v>6915.29</v>
      </c>
      <c r="O303" s="9">
        <v>1872.51</v>
      </c>
      <c r="P303" s="10">
        <v>30437.65</v>
      </c>
      <c r="Q303" s="14"/>
      <c r="R303" s="14"/>
    </row>
    <row r="304" spans="1:18" ht="12.75" customHeight="1" x14ac:dyDescent="0.25">
      <c r="A304" s="83"/>
      <c r="B304" s="79"/>
      <c r="C304" s="18" t="s">
        <v>83</v>
      </c>
      <c r="D304" s="9">
        <v>714.76400000000001</v>
      </c>
      <c r="E304" s="9">
        <v>2015.424</v>
      </c>
      <c r="F304" s="9">
        <v>1992.288</v>
      </c>
      <c r="G304" s="9">
        <v>1955.299</v>
      </c>
      <c r="H304" s="9">
        <v>363.73899999999998</v>
      </c>
      <c r="I304" s="9">
        <v>150.18899999999999</v>
      </c>
      <c r="J304" s="9">
        <v>1455.7529999999999</v>
      </c>
      <c r="K304" s="9">
        <v>166.50299999999999</v>
      </c>
      <c r="L304" s="9">
        <v>3.4000000000000002E-2</v>
      </c>
      <c r="M304" s="9">
        <v>257.25299999999999</v>
      </c>
      <c r="N304" s="9">
        <v>1605.8109999999999</v>
      </c>
      <c r="O304" s="9">
        <v>254.88200000000001</v>
      </c>
      <c r="P304" s="10">
        <v>8939.6509999999998</v>
      </c>
      <c r="Q304" s="14"/>
      <c r="R304" s="14"/>
    </row>
    <row r="305" spans="1:18" ht="12.75" customHeight="1" x14ac:dyDescent="0.25">
      <c r="A305" s="83"/>
      <c r="B305" s="79"/>
      <c r="C305" s="19" t="s">
        <v>74</v>
      </c>
      <c r="D305" s="9">
        <v>142.19800000000001</v>
      </c>
      <c r="E305" s="9">
        <v>0.23100000000000001</v>
      </c>
      <c r="F305" s="9">
        <v>0.23100000000000001</v>
      </c>
      <c r="G305" s="9">
        <v>0.78800000000000003</v>
      </c>
      <c r="H305" s="9">
        <v>0.255</v>
      </c>
      <c r="I305" s="9">
        <v>0</v>
      </c>
      <c r="J305" s="9">
        <v>0.183</v>
      </c>
      <c r="K305" s="9">
        <v>0</v>
      </c>
      <c r="L305" s="9">
        <v>0</v>
      </c>
      <c r="M305" s="9">
        <v>0</v>
      </c>
      <c r="N305" s="9">
        <v>0</v>
      </c>
      <c r="O305" s="9">
        <v>15</v>
      </c>
      <c r="P305" s="10">
        <v>158.655</v>
      </c>
      <c r="Q305" s="14"/>
      <c r="R305" s="14"/>
    </row>
    <row r="306" spans="1:18" ht="12.75" customHeight="1" x14ac:dyDescent="0.25">
      <c r="A306" s="83"/>
      <c r="B306" s="79">
        <v>2</v>
      </c>
      <c r="C306" s="18" t="s">
        <v>75</v>
      </c>
      <c r="D306" s="9">
        <v>2022.528</v>
      </c>
      <c r="E306" s="9">
        <v>5493.4979999999996</v>
      </c>
      <c r="F306" s="9">
        <v>5253.808</v>
      </c>
      <c r="G306" s="9">
        <v>10256.984</v>
      </c>
      <c r="H306" s="9">
        <v>4716.7110000000002</v>
      </c>
      <c r="I306" s="9">
        <v>256.50099999999998</v>
      </c>
      <c r="J306" s="9">
        <v>2706.6860000000001</v>
      </c>
      <c r="K306" s="9">
        <v>1575.242</v>
      </c>
      <c r="L306" s="9">
        <v>7.3780000000000001</v>
      </c>
      <c r="M306" s="9">
        <v>1836.9349999999999</v>
      </c>
      <c r="N306" s="9">
        <v>8521.1010000000006</v>
      </c>
      <c r="O306" s="9">
        <v>2142.3919999999998</v>
      </c>
      <c r="P306" s="10">
        <v>39535.955999999998</v>
      </c>
      <c r="Q306" s="14"/>
      <c r="R306" s="14"/>
    </row>
    <row r="307" spans="1:18" ht="6.75" customHeight="1" x14ac:dyDescent="0.25">
      <c r="A307" s="83"/>
      <c r="B307" s="79"/>
      <c r="C307" s="1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10"/>
      <c r="Q307" s="14"/>
      <c r="R307" s="14"/>
    </row>
    <row r="308" spans="1:18" ht="12.75" customHeight="1" x14ac:dyDescent="0.25">
      <c r="A308" s="83"/>
      <c r="B308" s="79"/>
      <c r="C308" s="18" t="s">
        <v>76</v>
      </c>
      <c r="D308" s="9">
        <v>3086.335</v>
      </c>
      <c r="E308" s="9">
        <v>6246.3519999999999</v>
      </c>
      <c r="F308" s="9">
        <v>5747.1360000000004</v>
      </c>
      <c r="G308" s="9">
        <v>14786.540999999999</v>
      </c>
      <c r="H308" s="9">
        <v>8774.7189999999991</v>
      </c>
      <c r="I308" s="9">
        <v>418.52800000000002</v>
      </c>
      <c r="J308" s="9">
        <v>2213.5160000000001</v>
      </c>
      <c r="K308" s="9">
        <v>2517.431</v>
      </c>
      <c r="L308" s="9">
        <v>7.4080000000000004</v>
      </c>
      <c r="M308" s="9">
        <v>2166.799</v>
      </c>
      <c r="N308" s="9">
        <v>11807.672</v>
      </c>
      <c r="O308" s="9">
        <v>5131.3040000000001</v>
      </c>
      <c r="P308" s="10">
        <v>57156.605000000003</v>
      </c>
      <c r="Q308" s="14"/>
      <c r="R308" s="14"/>
    </row>
    <row r="309" spans="1:18" ht="12.75" customHeight="1" x14ac:dyDescent="0.25">
      <c r="A309" s="83"/>
      <c r="B309" s="79"/>
      <c r="C309" s="18" t="s">
        <v>83</v>
      </c>
      <c r="D309" s="9">
        <v>664.58399999999995</v>
      </c>
      <c r="E309" s="9">
        <v>2337.7289999999998</v>
      </c>
      <c r="F309" s="9">
        <v>2313.7840000000001</v>
      </c>
      <c r="G309" s="9">
        <v>3072.9969999999998</v>
      </c>
      <c r="H309" s="9">
        <v>1745.7170000000001</v>
      </c>
      <c r="I309" s="9">
        <v>138.00399999999999</v>
      </c>
      <c r="J309" s="9">
        <v>2180.1350000000002</v>
      </c>
      <c r="K309" s="9">
        <v>277.36200000000002</v>
      </c>
      <c r="L309" s="9">
        <v>0.04</v>
      </c>
      <c r="M309" s="9">
        <v>106.629</v>
      </c>
      <c r="N309" s="9">
        <v>2809.752</v>
      </c>
      <c r="O309" s="9">
        <v>721.42</v>
      </c>
      <c r="P309" s="10">
        <v>14054.369000000001</v>
      </c>
      <c r="Q309" s="14"/>
      <c r="R309" s="14"/>
    </row>
    <row r="310" spans="1:18" ht="12.75" customHeight="1" x14ac:dyDescent="0.25">
      <c r="A310" s="83"/>
      <c r="B310" s="79"/>
      <c r="C310" s="19" t="s">
        <v>74</v>
      </c>
      <c r="D310" s="9">
        <v>86.305000000000007</v>
      </c>
      <c r="E310" s="9">
        <v>0.33</v>
      </c>
      <c r="F310" s="9">
        <v>0.223</v>
      </c>
      <c r="G310" s="9">
        <v>0.83299999999999996</v>
      </c>
      <c r="H310" s="9">
        <v>18.63</v>
      </c>
      <c r="I310" s="9">
        <v>0</v>
      </c>
      <c r="J310" s="9">
        <v>0.76300000000000001</v>
      </c>
      <c r="K310" s="9">
        <v>0</v>
      </c>
      <c r="L310" s="9">
        <v>0</v>
      </c>
      <c r="M310" s="9">
        <v>0</v>
      </c>
      <c r="N310" s="9">
        <v>122</v>
      </c>
      <c r="O310" s="9">
        <v>50</v>
      </c>
      <c r="P310" s="10">
        <v>278.86099999999999</v>
      </c>
      <c r="Q310" s="14"/>
      <c r="R310" s="14"/>
    </row>
    <row r="311" spans="1:18" ht="12.75" customHeight="1" x14ac:dyDescent="0.25">
      <c r="A311" s="83"/>
      <c r="B311" s="79">
        <v>3</v>
      </c>
      <c r="C311" s="18" t="s">
        <v>75</v>
      </c>
      <c r="D311" s="9">
        <v>3837.2240000000002</v>
      </c>
      <c r="E311" s="9">
        <v>8584.4110000000001</v>
      </c>
      <c r="F311" s="9">
        <v>8061.143</v>
      </c>
      <c r="G311" s="9">
        <v>17860.370999999999</v>
      </c>
      <c r="H311" s="9">
        <v>10539.066000000001</v>
      </c>
      <c r="I311" s="9">
        <v>556.53200000000004</v>
      </c>
      <c r="J311" s="9">
        <v>4394.4139999999998</v>
      </c>
      <c r="K311" s="9">
        <v>2794.7930000000001</v>
      </c>
      <c r="L311" s="9">
        <v>7.4480000000000004</v>
      </c>
      <c r="M311" s="9">
        <v>2273.4279999999999</v>
      </c>
      <c r="N311" s="9">
        <v>14739.424000000001</v>
      </c>
      <c r="O311" s="9">
        <v>5902.7240000000002</v>
      </c>
      <c r="P311" s="10">
        <v>71489.835000000006</v>
      </c>
      <c r="Q311" s="14"/>
      <c r="R311" s="14"/>
    </row>
    <row r="312" spans="1:18" ht="6.75" customHeight="1" x14ac:dyDescent="0.25">
      <c r="A312" s="83"/>
      <c r="B312" s="79"/>
      <c r="C312" s="1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10"/>
      <c r="Q312" s="14"/>
      <c r="R312" s="14"/>
    </row>
    <row r="313" spans="1:18" ht="12.75" customHeight="1" x14ac:dyDescent="0.25">
      <c r="A313" s="83"/>
      <c r="B313" s="79"/>
      <c r="C313" s="18" t="s">
        <v>76</v>
      </c>
      <c r="D313" s="9">
        <v>1520.7080000000001</v>
      </c>
      <c r="E313" s="9">
        <v>5234.3869999999997</v>
      </c>
      <c r="F313" s="9">
        <v>4920.2110000000002</v>
      </c>
      <c r="G313" s="9">
        <v>13636.816000000001</v>
      </c>
      <c r="H313" s="9">
        <v>7698.4179999999997</v>
      </c>
      <c r="I313" s="9">
        <v>240.71100000000001</v>
      </c>
      <c r="J313" s="9">
        <v>1954.307</v>
      </c>
      <c r="K313" s="9">
        <v>2004.37</v>
      </c>
      <c r="L313" s="9">
        <v>53.073999999999998</v>
      </c>
      <c r="M313" s="9">
        <v>2795.2919999999999</v>
      </c>
      <c r="N313" s="9">
        <v>11777.395</v>
      </c>
      <c r="O313" s="9">
        <v>3633.4409999999998</v>
      </c>
      <c r="P313" s="10">
        <v>50548.919000000002</v>
      </c>
      <c r="Q313" s="14"/>
      <c r="R313" s="14"/>
    </row>
    <row r="314" spans="1:18" ht="12.75" customHeight="1" x14ac:dyDescent="0.25">
      <c r="A314" s="83"/>
      <c r="B314" s="79"/>
      <c r="C314" s="18" t="s">
        <v>83</v>
      </c>
      <c r="D314" s="9">
        <v>490.52699999999999</v>
      </c>
      <c r="E314" s="9">
        <v>1905.933</v>
      </c>
      <c r="F314" s="9">
        <v>1883.896</v>
      </c>
      <c r="G314" s="9">
        <v>3635.4569999999999</v>
      </c>
      <c r="H314" s="9">
        <v>1450.2349999999999</v>
      </c>
      <c r="I314" s="9">
        <v>248.47200000000001</v>
      </c>
      <c r="J314" s="9">
        <v>1716.299</v>
      </c>
      <c r="K314" s="9">
        <v>255.26599999999999</v>
      </c>
      <c r="L314" s="9">
        <v>0.23699999999999999</v>
      </c>
      <c r="M314" s="9">
        <v>253.369</v>
      </c>
      <c r="N314" s="9">
        <v>2408.049</v>
      </c>
      <c r="O314" s="9">
        <v>825.59500000000003</v>
      </c>
      <c r="P314" s="10">
        <v>13189.439</v>
      </c>
      <c r="Q314" s="14"/>
      <c r="R314" s="14"/>
    </row>
    <row r="315" spans="1:18" ht="12.75" customHeight="1" x14ac:dyDescent="0.25">
      <c r="A315" s="83"/>
      <c r="B315" s="79"/>
      <c r="C315" s="19" t="s">
        <v>74</v>
      </c>
      <c r="D315" s="9">
        <v>247.79499999999999</v>
      </c>
      <c r="E315" s="9">
        <v>0.93600000000000005</v>
      </c>
      <c r="F315" s="9">
        <v>0.62</v>
      </c>
      <c r="G315" s="9">
        <v>0.17199999999999999</v>
      </c>
      <c r="H315" s="9">
        <v>0</v>
      </c>
      <c r="I315" s="9">
        <v>0</v>
      </c>
      <c r="J315" s="9">
        <v>1.6E-2</v>
      </c>
      <c r="K315" s="9">
        <v>0</v>
      </c>
      <c r="L315" s="9">
        <v>6.0000000000000001E-3</v>
      </c>
      <c r="M315" s="9">
        <v>28</v>
      </c>
      <c r="N315" s="9">
        <v>49.95</v>
      </c>
      <c r="O315" s="9">
        <v>96</v>
      </c>
      <c r="P315" s="10">
        <v>422.875</v>
      </c>
      <c r="Q315" s="14"/>
      <c r="R315" s="14"/>
    </row>
    <row r="316" spans="1:18" ht="12.75" customHeight="1" x14ac:dyDescent="0.25">
      <c r="A316" s="83"/>
      <c r="B316" s="79">
        <v>4</v>
      </c>
      <c r="C316" s="18" t="s">
        <v>75</v>
      </c>
      <c r="D316" s="9">
        <v>2259.0300000000002</v>
      </c>
      <c r="E316" s="9">
        <v>7141.2560000000003</v>
      </c>
      <c r="F316" s="9">
        <v>6804.7269999999999</v>
      </c>
      <c r="G316" s="9">
        <v>17272.445</v>
      </c>
      <c r="H316" s="9">
        <v>9148.6530000000002</v>
      </c>
      <c r="I316" s="9">
        <v>489.18299999999999</v>
      </c>
      <c r="J316" s="9">
        <v>3670.6219999999998</v>
      </c>
      <c r="K316" s="9">
        <v>2259.636</v>
      </c>
      <c r="L316" s="9">
        <v>53.317</v>
      </c>
      <c r="M316" s="9">
        <v>3076.6610000000001</v>
      </c>
      <c r="N316" s="9">
        <v>14235.394</v>
      </c>
      <c r="O316" s="9">
        <v>4555.0360000000001</v>
      </c>
      <c r="P316" s="10">
        <v>64161.233</v>
      </c>
      <c r="Q316" s="14"/>
      <c r="R316" s="14"/>
    </row>
    <row r="317" spans="1:18" ht="6.75" customHeight="1" x14ac:dyDescent="0.25">
      <c r="A317" s="83"/>
      <c r="B317" s="79"/>
      <c r="C317" s="1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10"/>
      <c r="Q317" s="14"/>
      <c r="R317" s="14"/>
    </row>
    <row r="318" spans="1:18" ht="12.75" customHeight="1" x14ac:dyDescent="0.25">
      <c r="A318" s="83"/>
      <c r="B318" s="79"/>
      <c r="C318" s="18" t="s">
        <v>76</v>
      </c>
      <c r="D318" s="9">
        <v>1516.8820000000001</v>
      </c>
      <c r="E318" s="9">
        <v>4989.2139999999999</v>
      </c>
      <c r="F318" s="9">
        <v>4662.7129999999997</v>
      </c>
      <c r="G318" s="9">
        <v>13978.343999999999</v>
      </c>
      <c r="H318" s="9">
        <v>7795.3720000000003</v>
      </c>
      <c r="I318" s="9">
        <v>379.68599999999998</v>
      </c>
      <c r="J318" s="9">
        <v>2132.9160000000002</v>
      </c>
      <c r="K318" s="9">
        <v>1833.442</v>
      </c>
      <c r="L318" s="9">
        <v>1.7430000000000001</v>
      </c>
      <c r="M318" s="9">
        <v>2503.8679999999999</v>
      </c>
      <c r="N318" s="9">
        <v>11429.992</v>
      </c>
      <c r="O318" s="9">
        <v>6656.3760000000002</v>
      </c>
      <c r="P318" s="10">
        <v>53217.834999999999</v>
      </c>
      <c r="Q318" s="14"/>
      <c r="R318" s="14"/>
    </row>
    <row r="319" spans="1:18" ht="12.75" customHeight="1" x14ac:dyDescent="0.25">
      <c r="A319" s="83"/>
      <c r="B319" s="79"/>
      <c r="C319" s="18" t="s">
        <v>83</v>
      </c>
      <c r="D319" s="9">
        <v>518.44799999999998</v>
      </c>
      <c r="E319" s="9">
        <v>2460.703</v>
      </c>
      <c r="F319" s="9">
        <v>2232.8020000000001</v>
      </c>
      <c r="G319" s="9">
        <v>4138.049</v>
      </c>
      <c r="H319" s="9">
        <v>1044.0530000000001</v>
      </c>
      <c r="I319" s="9">
        <v>17.571999999999999</v>
      </c>
      <c r="J319" s="9">
        <v>1843.7629999999999</v>
      </c>
      <c r="K319" s="9">
        <v>209.453</v>
      </c>
      <c r="L319" s="9">
        <v>0.23200000000000001</v>
      </c>
      <c r="M319" s="9">
        <v>174.05699999999999</v>
      </c>
      <c r="N319" s="9">
        <v>2538.241</v>
      </c>
      <c r="O319" s="9">
        <v>469.423</v>
      </c>
      <c r="P319" s="10">
        <v>13413.994000000001</v>
      </c>
      <c r="Q319" s="14"/>
      <c r="R319" s="14"/>
    </row>
    <row r="320" spans="1:18" ht="12.75" customHeight="1" x14ac:dyDescent="0.25">
      <c r="A320" s="83"/>
      <c r="B320" s="79"/>
      <c r="C320" s="19" t="s">
        <v>74</v>
      </c>
      <c r="D320" s="9">
        <v>212.20500000000001</v>
      </c>
      <c r="E320" s="9">
        <v>1.1479999999999999</v>
      </c>
      <c r="F320" s="9">
        <v>0.95899999999999996</v>
      </c>
      <c r="G320" s="9">
        <v>1.2270000000000001</v>
      </c>
      <c r="H320" s="9">
        <v>0</v>
      </c>
      <c r="I320" s="9">
        <v>0</v>
      </c>
      <c r="J320" s="9">
        <v>0.20899999999999999</v>
      </c>
      <c r="K320" s="9">
        <v>0</v>
      </c>
      <c r="L320" s="9">
        <v>0</v>
      </c>
      <c r="M320" s="9">
        <v>0</v>
      </c>
      <c r="N320" s="9">
        <v>120</v>
      </c>
      <c r="O320" s="9">
        <v>20</v>
      </c>
      <c r="P320" s="10">
        <v>354.78899999999999</v>
      </c>
      <c r="Q320" s="14"/>
      <c r="R320" s="14"/>
    </row>
    <row r="321" spans="1:18" ht="12.75" customHeight="1" x14ac:dyDescent="0.25">
      <c r="A321" s="83"/>
      <c r="B321" s="79">
        <v>5</v>
      </c>
      <c r="C321" s="18" t="s">
        <v>75</v>
      </c>
      <c r="D321" s="9">
        <v>2247.5349999999999</v>
      </c>
      <c r="E321" s="9">
        <v>7451.0649999999996</v>
      </c>
      <c r="F321" s="9">
        <v>6896.4740000000002</v>
      </c>
      <c r="G321" s="9">
        <v>18117.62</v>
      </c>
      <c r="H321" s="9">
        <v>8839.4249999999993</v>
      </c>
      <c r="I321" s="9">
        <v>397.25799999999998</v>
      </c>
      <c r="J321" s="9">
        <v>3976.8879999999999</v>
      </c>
      <c r="K321" s="9">
        <v>2042.895</v>
      </c>
      <c r="L321" s="9">
        <v>1.9750000000000001</v>
      </c>
      <c r="M321" s="9">
        <v>2677.9250000000002</v>
      </c>
      <c r="N321" s="9">
        <v>14088.233</v>
      </c>
      <c r="O321" s="9">
        <v>7145.799</v>
      </c>
      <c r="P321" s="10">
        <v>66986.618000000002</v>
      </c>
      <c r="Q321" s="14"/>
      <c r="R321" s="14"/>
    </row>
    <row r="322" spans="1:18" ht="6.75" customHeight="1" x14ac:dyDescent="0.25">
      <c r="A322" s="83"/>
      <c r="B322" s="79"/>
      <c r="C322" s="18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10"/>
      <c r="Q322" s="14"/>
      <c r="R322" s="14"/>
    </row>
    <row r="323" spans="1:18" ht="12.75" customHeight="1" x14ac:dyDescent="0.25">
      <c r="A323" s="83"/>
      <c r="B323" s="79"/>
      <c r="C323" s="18" t="s">
        <v>76</v>
      </c>
      <c r="D323" s="9">
        <v>1341.52</v>
      </c>
      <c r="E323" s="9">
        <v>3495.7579999999998</v>
      </c>
      <c r="F323" s="9">
        <v>3194.991</v>
      </c>
      <c r="G323" s="9">
        <v>13405.457</v>
      </c>
      <c r="H323" s="9">
        <v>8262.7919999999995</v>
      </c>
      <c r="I323" s="9">
        <v>239.29400000000001</v>
      </c>
      <c r="J323" s="9">
        <v>2223.4569999999999</v>
      </c>
      <c r="K323" s="9">
        <v>2165.4279999999999</v>
      </c>
      <c r="L323" s="9">
        <v>23.995000000000001</v>
      </c>
      <c r="M323" s="9">
        <v>4477.5330000000004</v>
      </c>
      <c r="N323" s="9">
        <v>11656.644</v>
      </c>
      <c r="O323" s="9">
        <v>3656.8270000000002</v>
      </c>
      <c r="P323" s="10">
        <v>50948.705000000002</v>
      </c>
      <c r="Q323" s="14"/>
      <c r="R323" s="14"/>
    </row>
    <row r="324" spans="1:18" ht="12.75" customHeight="1" x14ac:dyDescent="0.25">
      <c r="A324" s="83"/>
      <c r="B324" s="79"/>
      <c r="C324" s="18" t="s">
        <v>83</v>
      </c>
      <c r="D324" s="9">
        <v>660.54700000000003</v>
      </c>
      <c r="E324" s="9">
        <v>3687.6149999999998</v>
      </c>
      <c r="F324" s="9">
        <v>3655.6709999999998</v>
      </c>
      <c r="G324" s="9">
        <v>4522.4160000000002</v>
      </c>
      <c r="H324" s="9">
        <v>1268.288</v>
      </c>
      <c r="I324" s="9">
        <v>48.512999999999998</v>
      </c>
      <c r="J324" s="9">
        <v>2045.4659999999999</v>
      </c>
      <c r="K324" s="9">
        <v>214.047</v>
      </c>
      <c r="L324" s="9">
        <v>0.188</v>
      </c>
      <c r="M324" s="9">
        <v>833.24300000000005</v>
      </c>
      <c r="N324" s="9">
        <v>2600.6410000000001</v>
      </c>
      <c r="O324" s="9">
        <v>2895.1669999999999</v>
      </c>
      <c r="P324" s="10">
        <v>18776.131000000001</v>
      </c>
      <c r="Q324" s="14"/>
      <c r="R324" s="14"/>
    </row>
    <row r="325" spans="1:18" ht="12.75" customHeight="1" x14ac:dyDescent="0.25">
      <c r="A325" s="83"/>
      <c r="B325" s="79"/>
      <c r="C325" s="19" t="s">
        <v>74</v>
      </c>
      <c r="D325" s="9">
        <v>118.29600000000001</v>
      </c>
      <c r="E325" s="9">
        <v>0.40699999999999997</v>
      </c>
      <c r="F325" s="9">
        <v>0.27400000000000002</v>
      </c>
      <c r="G325" s="9">
        <v>0.751</v>
      </c>
      <c r="H325" s="9">
        <v>46.8</v>
      </c>
      <c r="I325" s="9">
        <v>0</v>
      </c>
      <c r="J325" s="9">
        <v>0.13600000000000001</v>
      </c>
      <c r="K325" s="9">
        <v>0</v>
      </c>
      <c r="L325" s="9">
        <v>0</v>
      </c>
      <c r="M325" s="9">
        <v>0</v>
      </c>
      <c r="N325" s="9">
        <v>40</v>
      </c>
      <c r="O325" s="9">
        <v>0</v>
      </c>
      <c r="P325" s="10">
        <v>206.39</v>
      </c>
      <c r="Q325" s="14"/>
      <c r="R325" s="14"/>
    </row>
    <row r="326" spans="1:18" ht="12.75" customHeight="1" x14ac:dyDescent="0.25">
      <c r="A326" s="83"/>
      <c r="B326" s="79">
        <v>6</v>
      </c>
      <c r="C326" s="18" t="s">
        <v>75</v>
      </c>
      <c r="D326" s="9">
        <v>2120.3629999999998</v>
      </c>
      <c r="E326" s="9">
        <v>7183.78</v>
      </c>
      <c r="F326" s="9">
        <v>6850.9359999999997</v>
      </c>
      <c r="G326" s="9">
        <v>17928.624</v>
      </c>
      <c r="H326" s="9">
        <v>9577.8799999999992</v>
      </c>
      <c r="I326" s="9">
        <v>287.80700000000002</v>
      </c>
      <c r="J326" s="9">
        <v>4269.0590000000002</v>
      </c>
      <c r="K326" s="9">
        <v>2379.4749999999999</v>
      </c>
      <c r="L326" s="9">
        <v>24.183</v>
      </c>
      <c r="M326" s="9">
        <v>5310.7759999999998</v>
      </c>
      <c r="N326" s="9">
        <v>14297.285</v>
      </c>
      <c r="O326" s="9">
        <v>6551.9939999999997</v>
      </c>
      <c r="P326" s="10">
        <v>69931.225999999995</v>
      </c>
      <c r="Q326" s="14"/>
      <c r="R326" s="14"/>
    </row>
    <row r="327" spans="1:18" ht="6.75" customHeight="1" x14ac:dyDescent="0.25">
      <c r="A327" s="83"/>
      <c r="B327" s="79"/>
      <c r="C327" s="1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10"/>
      <c r="Q327" s="14"/>
      <c r="R327" s="14"/>
    </row>
    <row r="328" spans="1:18" ht="12.75" customHeight="1" x14ac:dyDescent="0.25">
      <c r="A328" s="83"/>
      <c r="B328" s="79"/>
      <c r="C328" s="18" t="s">
        <v>76</v>
      </c>
      <c r="D328" s="9">
        <v>943.16300000000001</v>
      </c>
      <c r="E328" s="9">
        <v>3193.1689999999999</v>
      </c>
      <c r="F328" s="9">
        <v>2883.14</v>
      </c>
      <c r="G328" s="9">
        <v>12781.066999999999</v>
      </c>
      <c r="H328" s="9">
        <v>7911.2839999999997</v>
      </c>
      <c r="I328" s="9">
        <v>321.19299999999998</v>
      </c>
      <c r="J328" s="9">
        <v>2120.65</v>
      </c>
      <c r="K328" s="9">
        <v>2429.473</v>
      </c>
      <c r="L328" s="9">
        <v>3.157</v>
      </c>
      <c r="M328" s="9">
        <v>1986.9280000000001</v>
      </c>
      <c r="N328" s="9">
        <v>9389.6460000000006</v>
      </c>
      <c r="O328" s="9">
        <v>7951.5940000000001</v>
      </c>
      <c r="P328" s="10">
        <v>49031.324000000001</v>
      </c>
      <c r="Q328" s="14"/>
      <c r="R328" s="14"/>
    </row>
    <row r="329" spans="1:18" ht="12.75" customHeight="1" x14ac:dyDescent="0.25">
      <c r="A329" s="83"/>
      <c r="B329" s="79"/>
      <c r="C329" s="18" t="s">
        <v>83</v>
      </c>
      <c r="D329" s="9">
        <v>758.85199999999998</v>
      </c>
      <c r="E329" s="9">
        <v>4002.395</v>
      </c>
      <c r="F329" s="9">
        <v>3974.625</v>
      </c>
      <c r="G329" s="9">
        <v>4378.5240000000003</v>
      </c>
      <c r="H329" s="9">
        <v>1200.5899999999999</v>
      </c>
      <c r="I329" s="9">
        <v>83.43</v>
      </c>
      <c r="J329" s="9">
        <v>1864.3869999999999</v>
      </c>
      <c r="K329" s="9">
        <v>274.65300000000002</v>
      </c>
      <c r="L329" s="9">
        <v>6.3E-2</v>
      </c>
      <c r="M329" s="9">
        <v>710.41</v>
      </c>
      <c r="N329" s="9">
        <v>2391.2739999999999</v>
      </c>
      <c r="O329" s="9">
        <v>1093.3910000000001</v>
      </c>
      <c r="P329" s="10">
        <v>16757.969000000001</v>
      </c>
      <c r="Q329" s="14"/>
      <c r="R329" s="14"/>
    </row>
    <row r="330" spans="1:18" ht="12.75" customHeight="1" x14ac:dyDescent="0.25">
      <c r="A330" s="83"/>
      <c r="B330" s="79"/>
      <c r="C330" s="19" t="s">
        <v>74</v>
      </c>
      <c r="D330" s="9">
        <v>702.02</v>
      </c>
      <c r="E330" s="9">
        <v>0.27200000000000002</v>
      </c>
      <c r="F330" s="9">
        <v>0.22600000000000001</v>
      </c>
      <c r="G330" s="9">
        <v>0.25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124.2</v>
      </c>
      <c r="P330" s="10">
        <v>826.74199999999996</v>
      </c>
      <c r="Q330" s="14"/>
      <c r="R330" s="14"/>
    </row>
    <row r="331" spans="1:18" ht="12.75" customHeight="1" x14ac:dyDescent="0.25">
      <c r="A331" s="83"/>
      <c r="B331" s="79">
        <v>7</v>
      </c>
      <c r="C331" s="18" t="s">
        <v>75</v>
      </c>
      <c r="D331" s="9">
        <v>2404.0349999999999</v>
      </c>
      <c r="E331" s="9">
        <v>7195.8360000000002</v>
      </c>
      <c r="F331" s="9">
        <v>6857.991</v>
      </c>
      <c r="G331" s="9">
        <v>17159.841</v>
      </c>
      <c r="H331" s="9">
        <v>9111.8739999999998</v>
      </c>
      <c r="I331" s="9">
        <v>404.62299999999999</v>
      </c>
      <c r="J331" s="9">
        <v>3985.0369999999998</v>
      </c>
      <c r="K331" s="9">
        <v>2704.1260000000002</v>
      </c>
      <c r="L331" s="9">
        <v>3.22</v>
      </c>
      <c r="M331" s="9">
        <v>2697.3380000000002</v>
      </c>
      <c r="N331" s="9">
        <v>11780.92</v>
      </c>
      <c r="O331" s="9">
        <v>9169.1849999999995</v>
      </c>
      <c r="P331" s="10">
        <v>66616.035000000003</v>
      </c>
      <c r="Q331" s="14"/>
      <c r="R331" s="14"/>
    </row>
    <row r="332" spans="1:18" ht="6.75" customHeight="1" x14ac:dyDescent="0.25">
      <c r="A332" s="83"/>
      <c r="B332" s="79"/>
      <c r="C332" s="18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10"/>
      <c r="Q332" s="14"/>
      <c r="R332" s="14"/>
    </row>
    <row r="333" spans="1:18" ht="12.75" customHeight="1" x14ac:dyDescent="0.25">
      <c r="A333" s="83"/>
      <c r="B333" s="79"/>
      <c r="C333" s="18" t="s">
        <v>76</v>
      </c>
      <c r="D333" s="9">
        <v>2260.2069999999999</v>
      </c>
      <c r="E333" s="9">
        <v>3587.3969999999999</v>
      </c>
      <c r="F333" s="9">
        <v>3309.5050000000001</v>
      </c>
      <c r="G333" s="9">
        <v>12293</v>
      </c>
      <c r="H333" s="9">
        <v>7343.5320000000002</v>
      </c>
      <c r="I333" s="9">
        <v>197.636</v>
      </c>
      <c r="J333" s="9">
        <v>2251.7959999999998</v>
      </c>
      <c r="K333" s="9">
        <v>2427.3286000000003</v>
      </c>
      <c r="L333" s="9">
        <v>4.165</v>
      </c>
      <c r="M333" s="9">
        <v>1867.28</v>
      </c>
      <c r="N333" s="9">
        <v>10009.752</v>
      </c>
      <c r="O333" s="9">
        <v>4578.2209999999995</v>
      </c>
      <c r="P333" s="10">
        <v>46820.314599999998</v>
      </c>
      <c r="Q333" s="14"/>
      <c r="R333" s="14"/>
    </row>
    <row r="334" spans="1:18" ht="12.75" customHeight="1" x14ac:dyDescent="0.25">
      <c r="A334" s="83"/>
      <c r="B334" s="79"/>
      <c r="C334" s="18" t="s">
        <v>83</v>
      </c>
      <c r="D334" s="9">
        <v>62.04</v>
      </c>
      <c r="E334" s="9">
        <v>4228.5510000000004</v>
      </c>
      <c r="F334" s="9">
        <v>4206.0910000000003</v>
      </c>
      <c r="G334" s="9">
        <v>3865.2240000000002</v>
      </c>
      <c r="H334" s="9">
        <v>979.31500000000005</v>
      </c>
      <c r="I334" s="9">
        <v>243.631</v>
      </c>
      <c r="J334" s="9">
        <v>2144.4070000000002</v>
      </c>
      <c r="K334" s="9">
        <v>455.84800000000001</v>
      </c>
      <c r="L334" s="9">
        <v>0.1</v>
      </c>
      <c r="M334" s="9">
        <v>717.60699999999997</v>
      </c>
      <c r="N334" s="9">
        <v>1839.6389999999999</v>
      </c>
      <c r="O334" s="9">
        <v>388.66800000000001</v>
      </c>
      <c r="P334" s="10">
        <v>14925.03</v>
      </c>
      <c r="Q334" s="14"/>
      <c r="R334" s="14"/>
    </row>
    <row r="335" spans="1:18" ht="12.75" customHeight="1" x14ac:dyDescent="0.25">
      <c r="A335" s="83"/>
      <c r="B335" s="79"/>
      <c r="C335" s="19" t="s">
        <v>74</v>
      </c>
      <c r="D335" s="9">
        <v>79.855000000000004</v>
      </c>
      <c r="E335" s="9">
        <v>0.25</v>
      </c>
      <c r="F335" s="9">
        <v>0.23499999999999999</v>
      </c>
      <c r="G335" s="9">
        <v>0.498</v>
      </c>
      <c r="H335" s="9">
        <v>1</v>
      </c>
      <c r="I335" s="9">
        <v>0</v>
      </c>
      <c r="J335" s="9">
        <v>0.26700000000000002</v>
      </c>
      <c r="K335" s="9">
        <v>0</v>
      </c>
      <c r="L335" s="9">
        <v>0</v>
      </c>
      <c r="M335" s="9">
        <v>39.5</v>
      </c>
      <c r="N335" s="9">
        <v>302.298</v>
      </c>
      <c r="O335" s="9">
        <v>0</v>
      </c>
      <c r="P335" s="10">
        <v>423.66800000000001</v>
      </c>
      <c r="Q335" s="14"/>
      <c r="R335" s="14"/>
    </row>
    <row r="336" spans="1:18" ht="12.75" customHeight="1" x14ac:dyDescent="0.25">
      <c r="A336" s="85"/>
      <c r="B336" s="79">
        <v>8</v>
      </c>
      <c r="C336" s="18" t="s">
        <v>75</v>
      </c>
      <c r="D336" s="9">
        <v>2402.1019999999999</v>
      </c>
      <c r="E336" s="9">
        <v>7816.1980000000003</v>
      </c>
      <c r="F336" s="9">
        <v>7515.8310000000001</v>
      </c>
      <c r="G336" s="9">
        <v>16158.722</v>
      </c>
      <c r="H336" s="9">
        <v>8323.8469999999998</v>
      </c>
      <c r="I336" s="9">
        <v>441.267</v>
      </c>
      <c r="J336" s="9">
        <v>4396.47</v>
      </c>
      <c r="K336" s="9">
        <v>2883.1766000000002</v>
      </c>
      <c r="L336" s="9">
        <v>4.2649999999999997</v>
      </c>
      <c r="M336" s="9">
        <v>2624.3870000000002</v>
      </c>
      <c r="N336" s="9">
        <v>12151.689</v>
      </c>
      <c r="O336" s="9">
        <v>4966.8890000000001</v>
      </c>
      <c r="P336" s="10">
        <v>62169.012600000002</v>
      </c>
      <c r="Q336" s="14"/>
      <c r="R336" s="14"/>
    </row>
    <row r="337" spans="1:18" ht="6.75" customHeight="1" x14ac:dyDescent="0.25">
      <c r="A337" s="83"/>
      <c r="B337" s="79"/>
      <c r="C337" s="1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10"/>
      <c r="Q337" s="14"/>
      <c r="R337" s="14"/>
    </row>
    <row r="338" spans="1:18" ht="12.75" customHeight="1" x14ac:dyDescent="0.25">
      <c r="A338" s="83"/>
      <c r="B338" s="79"/>
      <c r="C338" s="18" t="s">
        <v>76</v>
      </c>
      <c r="D338" s="9">
        <v>1912.761</v>
      </c>
      <c r="E338" s="9">
        <v>3659.1030000000001</v>
      </c>
      <c r="F338" s="9">
        <v>3130.0920000000001</v>
      </c>
      <c r="G338" s="9">
        <v>11326.055</v>
      </c>
      <c r="H338" s="9">
        <v>6867.558</v>
      </c>
      <c r="I338" s="9">
        <v>243.953</v>
      </c>
      <c r="J338" s="9">
        <v>1959.607</v>
      </c>
      <c r="K338" s="9">
        <v>2384.5079999999998</v>
      </c>
      <c r="L338" s="9">
        <v>2.968</v>
      </c>
      <c r="M338" s="9">
        <v>2482.94</v>
      </c>
      <c r="N338" s="9">
        <v>9615.3279999999995</v>
      </c>
      <c r="O338" s="9">
        <v>5360.058</v>
      </c>
      <c r="P338" s="10">
        <v>45814.839</v>
      </c>
      <c r="Q338" s="14"/>
      <c r="R338" s="14"/>
    </row>
    <row r="339" spans="1:18" ht="12.75" customHeight="1" x14ac:dyDescent="0.25">
      <c r="A339" s="83"/>
      <c r="B339" s="79"/>
      <c r="C339" s="18" t="s">
        <v>83</v>
      </c>
      <c r="D339" s="9">
        <v>1.6970000000000001</v>
      </c>
      <c r="E339" s="9">
        <v>3252.529</v>
      </c>
      <c r="F339" s="9">
        <v>3230.654</v>
      </c>
      <c r="G339" s="9">
        <v>3574.0819999999999</v>
      </c>
      <c r="H339" s="9">
        <v>728.65300000000002</v>
      </c>
      <c r="I339" s="9">
        <v>68.355000000000004</v>
      </c>
      <c r="J339" s="9">
        <v>1878.876</v>
      </c>
      <c r="K339" s="9">
        <v>561.53499999999997</v>
      </c>
      <c r="L339" s="9">
        <v>1.9E-2</v>
      </c>
      <c r="M339" s="9">
        <v>394.58699999999999</v>
      </c>
      <c r="N339" s="9">
        <v>1241.4960000000001</v>
      </c>
      <c r="O339" s="9">
        <v>404.95</v>
      </c>
      <c r="P339" s="10">
        <v>12106.779</v>
      </c>
      <c r="Q339" s="14"/>
      <c r="R339" s="14"/>
    </row>
    <row r="340" spans="1:18" ht="12.75" customHeight="1" x14ac:dyDescent="0.25">
      <c r="A340" s="83"/>
      <c r="B340" s="79"/>
      <c r="C340" s="19" t="s">
        <v>74</v>
      </c>
      <c r="D340" s="9">
        <v>57.835000000000001</v>
      </c>
      <c r="E340" s="9">
        <v>0.29599999999999999</v>
      </c>
      <c r="F340" s="9">
        <v>0.20399999999999999</v>
      </c>
      <c r="G340" s="9">
        <v>6.8000000000000005E-2</v>
      </c>
      <c r="H340" s="9">
        <v>30</v>
      </c>
      <c r="I340" s="9">
        <v>0</v>
      </c>
      <c r="J340" s="9">
        <v>0.02</v>
      </c>
      <c r="K340" s="9">
        <v>0</v>
      </c>
      <c r="L340" s="9">
        <v>0</v>
      </c>
      <c r="M340" s="9">
        <v>0</v>
      </c>
      <c r="N340" s="9">
        <v>0</v>
      </c>
      <c r="O340" s="9">
        <v>27.8</v>
      </c>
      <c r="P340" s="10">
        <v>116.01900000000001</v>
      </c>
      <c r="Q340" s="14"/>
      <c r="R340" s="14"/>
    </row>
    <row r="341" spans="1:18" ht="12.75" customHeight="1" x14ac:dyDescent="0.25">
      <c r="A341" s="85"/>
      <c r="B341" s="79">
        <v>9</v>
      </c>
      <c r="C341" s="18" t="s">
        <v>75</v>
      </c>
      <c r="D341" s="9">
        <v>1972.2929999999999</v>
      </c>
      <c r="E341" s="9">
        <v>6911.9279999999999</v>
      </c>
      <c r="F341" s="9">
        <v>6360.95</v>
      </c>
      <c r="G341" s="9">
        <v>14900.205</v>
      </c>
      <c r="H341" s="9">
        <v>7626.2110000000002</v>
      </c>
      <c r="I341" s="9">
        <v>312.30799999999999</v>
      </c>
      <c r="J341" s="9">
        <v>3838.5030000000002</v>
      </c>
      <c r="K341" s="9">
        <v>2946.0430000000001</v>
      </c>
      <c r="L341" s="9">
        <v>2.9870000000000001</v>
      </c>
      <c r="M341" s="9">
        <v>2877.527</v>
      </c>
      <c r="N341" s="9">
        <v>10856.824000000001</v>
      </c>
      <c r="O341" s="9">
        <v>5792.808</v>
      </c>
      <c r="P341" s="10">
        <v>58037.637000000002</v>
      </c>
      <c r="Q341" s="14"/>
      <c r="R341" s="14"/>
    </row>
    <row r="342" spans="1:18" ht="6.75" customHeight="1" x14ac:dyDescent="0.25">
      <c r="A342" s="83"/>
      <c r="B342" s="79"/>
      <c r="C342" s="18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10"/>
      <c r="Q342" s="14"/>
      <c r="R342" s="14"/>
    </row>
    <row r="343" spans="1:18" ht="12.75" customHeight="1" x14ac:dyDescent="0.25">
      <c r="A343" s="83"/>
      <c r="B343" s="79"/>
      <c r="C343" s="18" t="s">
        <v>76</v>
      </c>
      <c r="D343" s="9">
        <v>2145.2429999999999</v>
      </c>
      <c r="E343" s="9">
        <v>4400.848</v>
      </c>
      <c r="F343" s="9">
        <v>4067.2109999999998</v>
      </c>
      <c r="G343" s="9">
        <v>11235.225</v>
      </c>
      <c r="H343" s="9">
        <v>7400.1030000000001</v>
      </c>
      <c r="I343" s="9">
        <v>535.05899999999997</v>
      </c>
      <c r="J343" s="9">
        <v>2201.3270000000002</v>
      </c>
      <c r="K343" s="9">
        <v>2397.672</v>
      </c>
      <c r="L343" s="9">
        <v>45.48</v>
      </c>
      <c r="M343" s="9">
        <v>2430.1170000000002</v>
      </c>
      <c r="N343" s="9">
        <v>11417.12</v>
      </c>
      <c r="O343" s="9">
        <v>4692.1350000000002</v>
      </c>
      <c r="P343" s="10">
        <v>48900.328999999998</v>
      </c>
      <c r="Q343" s="14"/>
      <c r="R343" s="14"/>
    </row>
    <row r="344" spans="1:18" ht="12.75" customHeight="1" x14ac:dyDescent="0.25">
      <c r="A344" s="83"/>
      <c r="B344" s="79"/>
      <c r="C344" s="18" t="s">
        <v>83</v>
      </c>
      <c r="D344" s="9">
        <v>140.20400000000001</v>
      </c>
      <c r="E344" s="9">
        <v>3163.337</v>
      </c>
      <c r="F344" s="9">
        <v>3140.8229999999999</v>
      </c>
      <c r="G344" s="9">
        <v>4190.9589999999998</v>
      </c>
      <c r="H344" s="9">
        <v>1193.3879999999999</v>
      </c>
      <c r="I344" s="9">
        <v>44.642000000000003</v>
      </c>
      <c r="J344" s="9">
        <v>2093.7570000000001</v>
      </c>
      <c r="K344" s="9">
        <v>573.03099999999995</v>
      </c>
      <c r="L344" s="9">
        <v>0.53800000000000003</v>
      </c>
      <c r="M344" s="9">
        <v>291.75099999999998</v>
      </c>
      <c r="N344" s="9">
        <v>2888.1309999999999</v>
      </c>
      <c r="O344" s="9">
        <v>914.47900000000004</v>
      </c>
      <c r="P344" s="10">
        <v>15494.217000000001</v>
      </c>
      <c r="Q344" s="14"/>
      <c r="R344" s="14"/>
    </row>
    <row r="345" spans="1:18" ht="12.75" customHeight="1" x14ac:dyDescent="0.25">
      <c r="A345" s="83"/>
      <c r="B345" s="79"/>
      <c r="C345" s="19" t="s">
        <v>74</v>
      </c>
      <c r="D345" s="9">
        <v>150.21</v>
      </c>
      <c r="E345" s="9">
        <v>1.0999999999999999E-2</v>
      </c>
      <c r="F345" s="9">
        <v>7.0000000000000001E-3</v>
      </c>
      <c r="G345" s="9">
        <v>0.13</v>
      </c>
      <c r="H345" s="9">
        <v>31.95</v>
      </c>
      <c r="I345" s="9">
        <v>0</v>
      </c>
      <c r="J345" s="9">
        <v>2.8000000000000001E-2</v>
      </c>
      <c r="K345" s="9">
        <v>0</v>
      </c>
      <c r="L345" s="9">
        <v>0</v>
      </c>
      <c r="M345" s="9">
        <v>5</v>
      </c>
      <c r="N345" s="9">
        <v>0</v>
      </c>
      <c r="O345" s="9">
        <v>134.1</v>
      </c>
      <c r="P345" s="10">
        <v>321.42899999999997</v>
      </c>
      <c r="Q345" s="14"/>
      <c r="R345" s="14"/>
    </row>
    <row r="346" spans="1:18" ht="12.75" customHeight="1" x14ac:dyDescent="0.25">
      <c r="A346" s="85"/>
      <c r="B346" s="79">
        <v>10</v>
      </c>
      <c r="C346" s="18" t="s">
        <v>75</v>
      </c>
      <c r="D346" s="9">
        <v>2435.6570000000002</v>
      </c>
      <c r="E346" s="9">
        <v>7564.1959999999999</v>
      </c>
      <c r="F346" s="9">
        <v>7208.0410000000002</v>
      </c>
      <c r="G346" s="9">
        <v>15426.314</v>
      </c>
      <c r="H346" s="9">
        <v>8625.4410000000007</v>
      </c>
      <c r="I346" s="9">
        <v>579.70100000000002</v>
      </c>
      <c r="J346" s="9">
        <v>4295.1120000000001</v>
      </c>
      <c r="K346" s="9">
        <v>2970.703</v>
      </c>
      <c r="L346" s="9">
        <v>46.018000000000001</v>
      </c>
      <c r="M346" s="9">
        <v>2726.8679999999999</v>
      </c>
      <c r="N346" s="9">
        <v>14305.251</v>
      </c>
      <c r="O346" s="9">
        <v>5740.7139999999999</v>
      </c>
      <c r="P346" s="10">
        <v>64715.974999999999</v>
      </c>
      <c r="Q346" s="14"/>
      <c r="R346" s="14"/>
    </row>
    <row r="347" spans="1:18" ht="6.75" customHeight="1" x14ac:dyDescent="0.25">
      <c r="A347" s="83"/>
      <c r="B347" s="79"/>
      <c r="C347" s="18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10"/>
      <c r="Q347" s="14"/>
      <c r="R347" s="14"/>
    </row>
    <row r="348" spans="1:18" ht="12.75" customHeight="1" x14ac:dyDescent="0.25">
      <c r="A348" s="83"/>
      <c r="B348" s="79"/>
      <c r="C348" s="18" t="s">
        <v>76</v>
      </c>
      <c r="D348" s="9">
        <v>2318.3330000000001</v>
      </c>
      <c r="E348" s="9">
        <v>4331.1890000000003</v>
      </c>
      <c r="F348" s="9">
        <v>3951.5569999999998</v>
      </c>
      <c r="G348" s="9">
        <v>10841.829</v>
      </c>
      <c r="H348" s="9">
        <v>7407.4530000000004</v>
      </c>
      <c r="I348" s="9">
        <v>176.738</v>
      </c>
      <c r="J348" s="9">
        <v>2215.1350000000002</v>
      </c>
      <c r="K348" s="9">
        <v>2170.8560000000002</v>
      </c>
      <c r="L348" s="9">
        <v>6.3920000000000003</v>
      </c>
      <c r="M348" s="9">
        <v>3115.3380000000002</v>
      </c>
      <c r="N348" s="9">
        <v>11333.017</v>
      </c>
      <c r="O348" s="9">
        <v>5203.1850000000004</v>
      </c>
      <c r="P348" s="10">
        <v>49119.464999999997</v>
      </c>
      <c r="Q348" s="14"/>
      <c r="R348" s="14"/>
    </row>
    <row r="349" spans="1:18" ht="12.75" customHeight="1" x14ac:dyDescent="0.25">
      <c r="A349" s="83"/>
      <c r="B349" s="79"/>
      <c r="C349" s="18" t="s">
        <v>83</v>
      </c>
      <c r="D349" s="9">
        <v>8.3049999999999997</v>
      </c>
      <c r="E349" s="9">
        <v>2761.0529999999999</v>
      </c>
      <c r="F349" s="9">
        <v>2704.1860000000001</v>
      </c>
      <c r="G349" s="9">
        <v>3794.3020000000001</v>
      </c>
      <c r="H349" s="9">
        <v>942.01700000000005</v>
      </c>
      <c r="I349" s="9">
        <v>39.466999999999999</v>
      </c>
      <c r="J349" s="9">
        <v>2243.902</v>
      </c>
      <c r="K349" s="9">
        <v>559.79</v>
      </c>
      <c r="L349" s="9">
        <v>3.1E-2</v>
      </c>
      <c r="M349" s="9">
        <v>239.87799999999999</v>
      </c>
      <c r="N349" s="9">
        <v>3392.319</v>
      </c>
      <c r="O349" s="9">
        <v>2852.5369999999998</v>
      </c>
      <c r="P349" s="10">
        <v>16833.600999999999</v>
      </c>
      <c r="Q349" s="14"/>
      <c r="R349" s="14"/>
    </row>
    <row r="350" spans="1:18" ht="12.75" customHeight="1" x14ac:dyDescent="0.25">
      <c r="A350" s="83"/>
      <c r="B350" s="79"/>
      <c r="C350" s="19" t="s">
        <v>74</v>
      </c>
      <c r="D350" s="9">
        <v>224.249</v>
      </c>
      <c r="E350" s="9">
        <v>0.123</v>
      </c>
      <c r="F350" s="9">
        <v>0.1</v>
      </c>
      <c r="G350" s="9">
        <v>0.61</v>
      </c>
      <c r="H350" s="9">
        <v>0</v>
      </c>
      <c r="I350" s="9">
        <v>0</v>
      </c>
      <c r="J350" s="9">
        <v>6.0999999999999999E-2</v>
      </c>
      <c r="K350" s="9">
        <v>0</v>
      </c>
      <c r="L350" s="9">
        <v>0</v>
      </c>
      <c r="M350" s="9">
        <v>0</v>
      </c>
      <c r="N350" s="9">
        <v>103</v>
      </c>
      <c r="O350" s="9">
        <v>0</v>
      </c>
      <c r="P350" s="10">
        <v>328.04300000000001</v>
      </c>
      <c r="Q350" s="14"/>
      <c r="R350" s="14"/>
    </row>
    <row r="351" spans="1:18" ht="12.75" customHeight="1" x14ac:dyDescent="0.25">
      <c r="A351" s="85"/>
      <c r="B351" s="79">
        <v>11</v>
      </c>
      <c r="C351" s="18" t="s">
        <v>75</v>
      </c>
      <c r="D351" s="9">
        <v>2550.8870000000002</v>
      </c>
      <c r="E351" s="9">
        <v>7092.3649999999998</v>
      </c>
      <c r="F351" s="9">
        <v>6655.8429999999998</v>
      </c>
      <c r="G351" s="9">
        <v>14636.741</v>
      </c>
      <c r="H351" s="9">
        <v>8349.4699999999993</v>
      </c>
      <c r="I351" s="9">
        <v>216.20500000000001</v>
      </c>
      <c r="J351" s="9">
        <v>4459.098</v>
      </c>
      <c r="K351" s="9">
        <v>2730.6460000000002</v>
      </c>
      <c r="L351" s="9">
        <v>6.423</v>
      </c>
      <c r="M351" s="9">
        <v>3355.2159999999999</v>
      </c>
      <c r="N351" s="9">
        <v>14828.335999999999</v>
      </c>
      <c r="O351" s="9">
        <v>8055.7219999999998</v>
      </c>
      <c r="P351" s="10">
        <v>66281.108999999997</v>
      </c>
      <c r="Q351" s="14"/>
      <c r="R351" s="14"/>
    </row>
    <row r="352" spans="1:18" ht="6.75" customHeight="1" x14ac:dyDescent="0.25">
      <c r="A352" s="83"/>
      <c r="B352" s="79"/>
      <c r="C352" s="1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10"/>
      <c r="Q352" s="14"/>
      <c r="R352" s="14"/>
    </row>
    <row r="353" spans="1:18" ht="12.75" customHeight="1" x14ac:dyDescent="0.25">
      <c r="A353" s="83"/>
      <c r="B353" s="79"/>
      <c r="C353" s="18" t="s">
        <v>76</v>
      </c>
      <c r="D353" s="9">
        <v>1484.0340000000001</v>
      </c>
      <c r="E353" s="9">
        <v>4691.3050000000003</v>
      </c>
      <c r="F353" s="9">
        <v>4349.1959999999999</v>
      </c>
      <c r="G353" s="9">
        <v>10848.460999999999</v>
      </c>
      <c r="H353" s="9">
        <v>6200.0969999999998</v>
      </c>
      <c r="I353" s="9">
        <v>231.834</v>
      </c>
      <c r="J353" s="9">
        <v>2080.6080000000002</v>
      </c>
      <c r="K353" s="9">
        <v>1917.5260000000001</v>
      </c>
      <c r="L353" s="9">
        <v>4.141</v>
      </c>
      <c r="M353" s="9">
        <v>1460.2829999999999</v>
      </c>
      <c r="N353" s="9">
        <v>10856.936</v>
      </c>
      <c r="O353" s="9">
        <v>3595.3960000000002</v>
      </c>
      <c r="P353" s="10">
        <v>43370.620999999999</v>
      </c>
      <c r="Q353" s="14"/>
      <c r="R353" s="14"/>
    </row>
    <row r="354" spans="1:18" ht="12.75" customHeight="1" x14ac:dyDescent="0.25">
      <c r="A354" s="83"/>
      <c r="B354" s="79"/>
      <c r="C354" s="18" t="s">
        <v>83</v>
      </c>
      <c r="D354" s="9">
        <v>17.475999999999999</v>
      </c>
      <c r="E354" s="9">
        <v>3042.924</v>
      </c>
      <c r="F354" s="9">
        <v>3020.6030000000001</v>
      </c>
      <c r="G354" s="9">
        <v>3666.4749999999999</v>
      </c>
      <c r="H354" s="9">
        <v>980.85500000000002</v>
      </c>
      <c r="I354" s="9">
        <v>56.03</v>
      </c>
      <c r="J354" s="9">
        <v>2162.0210000000002</v>
      </c>
      <c r="K354" s="9">
        <v>437.38</v>
      </c>
      <c r="L354" s="9">
        <v>0</v>
      </c>
      <c r="M354" s="9">
        <v>3701.9740000000002</v>
      </c>
      <c r="N354" s="9">
        <v>3363.7170000000001</v>
      </c>
      <c r="O354" s="9">
        <v>2383.373</v>
      </c>
      <c r="P354" s="10">
        <v>19812.224999999999</v>
      </c>
      <c r="Q354" s="14"/>
      <c r="R354" s="14"/>
    </row>
    <row r="355" spans="1:18" ht="12.75" customHeight="1" x14ac:dyDescent="0.25">
      <c r="A355" s="83"/>
      <c r="B355" s="79"/>
      <c r="C355" s="19" t="s">
        <v>74</v>
      </c>
      <c r="D355" s="9">
        <v>102.492</v>
      </c>
      <c r="E355" s="9">
        <v>0.17</v>
      </c>
      <c r="F355" s="9">
        <v>0.16200000000000001</v>
      </c>
      <c r="G355" s="9">
        <v>2.5619999999999998</v>
      </c>
      <c r="H355" s="9">
        <v>0</v>
      </c>
      <c r="I355" s="9">
        <v>0</v>
      </c>
      <c r="J355" s="9">
        <v>0.22500000000000001</v>
      </c>
      <c r="K355" s="9">
        <v>0</v>
      </c>
      <c r="L355" s="9">
        <v>0</v>
      </c>
      <c r="M355" s="9">
        <v>1.5</v>
      </c>
      <c r="N355" s="9">
        <v>0</v>
      </c>
      <c r="O355" s="9">
        <v>0</v>
      </c>
      <c r="P355" s="10">
        <v>106.949</v>
      </c>
      <c r="Q355" s="14"/>
      <c r="R355" s="14"/>
    </row>
    <row r="356" spans="1:18" ht="12.75" customHeight="1" x14ac:dyDescent="0.25">
      <c r="A356" s="83"/>
      <c r="B356" s="79">
        <v>12</v>
      </c>
      <c r="C356" s="18" t="s">
        <v>75</v>
      </c>
      <c r="D356" s="9">
        <v>1604.002</v>
      </c>
      <c r="E356" s="9">
        <v>7734.3990000000003</v>
      </c>
      <c r="F356" s="9">
        <v>7369.9610000000002</v>
      </c>
      <c r="G356" s="9">
        <v>14517.498</v>
      </c>
      <c r="H356" s="9">
        <v>7180.9520000000002</v>
      </c>
      <c r="I356" s="9">
        <v>287.86399999999998</v>
      </c>
      <c r="J356" s="9">
        <v>4242.8540000000003</v>
      </c>
      <c r="K356" s="9">
        <v>2354.9059999999999</v>
      </c>
      <c r="L356" s="9">
        <v>4.141</v>
      </c>
      <c r="M356" s="9">
        <v>5163.7569999999996</v>
      </c>
      <c r="N356" s="9">
        <v>14220.653</v>
      </c>
      <c r="O356" s="9">
        <v>5978.7690000000002</v>
      </c>
      <c r="P356" s="10">
        <v>63289.794999999998</v>
      </c>
      <c r="Q356" s="14"/>
      <c r="R356" s="14"/>
    </row>
    <row r="357" spans="1:18" ht="6.75" customHeight="1" x14ac:dyDescent="0.25">
      <c r="A357" s="83"/>
      <c r="B357" s="79"/>
      <c r="C357" s="1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10"/>
      <c r="Q357" s="14"/>
      <c r="R357" s="14"/>
    </row>
    <row r="358" spans="1:18" ht="12.75" customHeight="1" x14ac:dyDescent="0.25">
      <c r="A358" s="83"/>
      <c r="B358" s="79"/>
      <c r="C358" s="18" t="s">
        <v>76</v>
      </c>
      <c r="D358" s="9">
        <v>1863.376</v>
      </c>
      <c r="E358" s="9">
        <v>4105.0529999999999</v>
      </c>
      <c r="F358" s="9">
        <v>3774.2849999999999</v>
      </c>
      <c r="G358" s="9">
        <v>8624.2860000000001</v>
      </c>
      <c r="H358" s="9">
        <v>4731.277</v>
      </c>
      <c r="I358" s="9">
        <v>128.999</v>
      </c>
      <c r="J358" s="9">
        <v>1431.558</v>
      </c>
      <c r="K358" s="9">
        <v>1083.4359999999999</v>
      </c>
      <c r="L358" s="9">
        <v>5.5259999999999998</v>
      </c>
      <c r="M358" s="9">
        <v>2097.9319999999998</v>
      </c>
      <c r="N358" s="9">
        <v>10818.817999999999</v>
      </c>
      <c r="O358" s="9">
        <v>5565.1540000000005</v>
      </c>
      <c r="P358" s="10">
        <v>40455.415000000001</v>
      </c>
      <c r="Q358" s="14"/>
      <c r="R358" s="14"/>
    </row>
    <row r="359" spans="1:18" ht="12.75" customHeight="1" x14ac:dyDescent="0.25">
      <c r="A359" s="83"/>
      <c r="B359" s="79"/>
      <c r="C359" s="18" t="s">
        <v>83</v>
      </c>
      <c r="D359" s="9">
        <v>1.393</v>
      </c>
      <c r="E359" s="9">
        <v>2409.9070000000002</v>
      </c>
      <c r="F359" s="9">
        <v>2394.1770000000001</v>
      </c>
      <c r="G359" s="9">
        <v>3128.4059999999999</v>
      </c>
      <c r="H359" s="9">
        <v>792.44100000000003</v>
      </c>
      <c r="I359" s="9">
        <v>267.36399999999998</v>
      </c>
      <c r="J359" s="9">
        <v>1295.2739999999999</v>
      </c>
      <c r="K359" s="9">
        <v>148.078</v>
      </c>
      <c r="L359" s="9">
        <v>8.0000000000000002E-3</v>
      </c>
      <c r="M359" s="9">
        <v>954.80899999999997</v>
      </c>
      <c r="N359" s="9">
        <v>5952.7139999999999</v>
      </c>
      <c r="O359" s="9">
        <v>1543.758</v>
      </c>
      <c r="P359" s="10">
        <v>16494.151999999998</v>
      </c>
      <c r="Q359" s="14"/>
      <c r="R359" s="14"/>
    </row>
    <row r="360" spans="1:18" ht="12.75" customHeight="1" x14ac:dyDescent="0.25">
      <c r="A360" s="83"/>
      <c r="B360" s="79"/>
      <c r="C360" s="19" t="s">
        <v>74</v>
      </c>
      <c r="D360" s="9">
        <v>150.892</v>
      </c>
      <c r="E360" s="9">
        <v>0.27500000000000002</v>
      </c>
      <c r="F360" s="9">
        <v>0.27100000000000002</v>
      </c>
      <c r="G360" s="9">
        <v>5.8410000000000002</v>
      </c>
      <c r="H360" s="9">
        <v>0.59499999999999997</v>
      </c>
      <c r="I360" s="9">
        <v>0</v>
      </c>
      <c r="J360" s="9">
        <v>1.6E-2</v>
      </c>
      <c r="K360" s="9">
        <v>0</v>
      </c>
      <c r="L360" s="9">
        <v>3.0000000000000001E-3</v>
      </c>
      <c r="M360" s="9">
        <v>0</v>
      </c>
      <c r="N360" s="9">
        <v>9.6999999999999993</v>
      </c>
      <c r="O360" s="9">
        <v>30</v>
      </c>
      <c r="P360" s="10">
        <v>197.322</v>
      </c>
      <c r="Q360" s="14"/>
      <c r="R360" s="14"/>
    </row>
    <row r="361" spans="1:18" ht="12.75" customHeight="1" x14ac:dyDescent="0.25">
      <c r="A361" s="83">
        <v>2012</v>
      </c>
      <c r="B361" s="79">
        <v>1</v>
      </c>
      <c r="C361" s="18" t="s">
        <v>75</v>
      </c>
      <c r="D361" s="9">
        <v>2015.6610000000001</v>
      </c>
      <c r="E361" s="9">
        <v>6515.2349999999997</v>
      </c>
      <c r="F361" s="9">
        <v>6168.7330000000002</v>
      </c>
      <c r="G361" s="9">
        <v>11758.532999999999</v>
      </c>
      <c r="H361" s="9">
        <v>5524.3130000000001</v>
      </c>
      <c r="I361" s="9">
        <v>396.363</v>
      </c>
      <c r="J361" s="9">
        <v>2726.848</v>
      </c>
      <c r="K361" s="9">
        <v>1231.5139999999999</v>
      </c>
      <c r="L361" s="9">
        <v>5.5369999999999999</v>
      </c>
      <c r="M361" s="9">
        <v>3052.741</v>
      </c>
      <c r="N361" s="9">
        <v>16781.232</v>
      </c>
      <c r="O361" s="9">
        <v>7138.9120000000003</v>
      </c>
      <c r="P361" s="10">
        <v>57146.889000000003</v>
      </c>
      <c r="Q361" s="14"/>
      <c r="R361" s="14"/>
    </row>
    <row r="362" spans="1:18" ht="6.75" customHeight="1" x14ac:dyDescent="0.25">
      <c r="A362" s="83"/>
      <c r="B362" s="79"/>
      <c r="C362" s="18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10"/>
      <c r="Q362" s="14"/>
      <c r="R362" s="14"/>
    </row>
    <row r="363" spans="1:18" ht="12.75" customHeight="1" x14ac:dyDescent="0.25">
      <c r="A363" s="83"/>
      <c r="B363" s="79"/>
      <c r="C363" s="18" t="s">
        <v>76</v>
      </c>
      <c r="D363" s="9">
        <v>2190.6120000000001</v>
      </c>
      <c r="E363" s="9">
        <v>4855.7439999999997</v>
      </c>
      <c r="F363" s="9">
        <v>4489.0190000000002</v>
      </c>
      <c r="G363" s="9">
        <v>11092.688</v>
      </c>
      <c r="H363" s="9">
        <v>7202.4059999999999</v>
      </c>
      <c r="I363" s="9">
        <v>333.03500000000003</v>
      </c>
      <c r="J363" s="9">
        <v>1354.5909999999999</v>
      </c>
      <c r="K363" s="9">
        <v>1086.6030000000001</v>
      </c>
      <c r="L363" s="9">
        <v>0.45200000000000001</v>
      </c>
      <c r="M363" s="9">
        <v>2369.0100000000002</v>
      </c>
      <c r="N363" s="9">
        <v>11019.526</v>
      </c>
      <c r="O363" s="9">
        <v>3086.1759999999999</v>
      </c>
      <c r="P363" s="10">
        <v>44590.843000000001</v>
      </c>
      <c r="Q363" s="14"/>
      <c r="R363" s="14"/>
    </row>
    <row r="364" spans="1:18" ht="12.75" customHeight="1" x14ac:dyDescent="0.25">
      <c r="A364" s="83"/>
      <c r="B364" s="79"/>
      <c r="C364" s="18" t="s">
        <v>83</v>
      </c>
      <c r="D364" s="9">
        <v>1.1990000000000001</v>
      </c>
      <c r="E364" s="9">
        <v>2645.1819999999998</v>
      </c>
      <c r="F364" s="9">
        <v>2541.116</v>
      </c>
      <c r="G364" s="9">
        <v>3958.1660000000002</v>
      </c>
      <c r="H364" s="9">
        <v>1253.54</v>
      </c>
      <c r="I364" s="9">
        <v>200.71299999999999</v>
      </c>
      <c r="J364" s="9">
        <v>1568.05</v>
      </c>
      <c r="K364" s="9">
        <v>141.209</v>
      </c>
      <c r="L364" s="9">
        <v>8.7999999999999995E-2</v>
      </c>
      <c r="M364" s="9">
        <v>367.47500000000002</v>
      </c>
      <c r="N364" s="9">
        <v>2327.1509999999998</v>
      </c>
      <c r="O364" s="9">
        <v>477.892</v>
      </c>
      <c r="P364" s="10">
        <v>12940.665000000001</v>
      </c>
      <c r="Q364" s="14"/>
      <c r="R364" s="14"/>
    </row>
    <row r="365" spans="1:18" ht="12.75" customHeight="1" x14ac:dyDescent="0.25">
      <c r="A365" s="83"/>
      <c r="B365" s="79"/>
      <c r="C365" s="19" t="s">
        <v>74</v>
      </c>
      <c r="D365" s="9">
        <v>387.31599999999997</v>
      </c>
      <c r="E365" s="9">
        <v>0.22500000000000001</v>
      </c>
      <c r="F365" s="9">
        <v>0.22500000000000001</v>
      </c>
      <c r="G365" s="9">
        <v>0.80700000000000005</v>
      </c>
      <c r="H365" s="9">
        <v>0</v>
      </c>
      <c r="I365" s="9">
        <v>0</v>
      </c>
      <c r="J365" s="9">
        <v>0.44</v>
      </c>
      <c r="K365" s="9">
        <v>0</v>
      </c>
      <c r="L365" s="9">
        <v>0</v>
      </c>
      <c r="M365" s="9">
        <v>132.5</v>
      </c>
      <c r="N365" s="9">
        <v>30</v>
      </c>
      <c r="O365" s="9">
        <v>138.80000000000001</v>
      </c>
      <c r="P365" s="10">
        <v>690.08799999999997</v>
      </c>
      <c r="Q365" s="14"/>
      <c r="R365" s="14"/>
    </row>
    <row r="366" spans="1:18" ht="12.75" customHeight="1" x14ac:dyDescent="0.25">
      <c r="A366" s="85"/>
      <c r="B366" s="79">
        <v>2</v>
      </c>
      <c r="C366" s="18" t="s">
        <v>75</v>
      </c>
      <c r="D366" s="9">
        <v>2579.127</v>
      </c>
      <c r="E366" s="9">
        <v>7501.1509999999998</v>
      </c>
      <c r="F366" s="9">
        <v>7030.36</v>
      </c>
      <c r="G366" s="9">
        <v>15051.661</v>
      </c>
      <c r="H366" s="9">
        <v>8455.9459999999999</v>
      </c>
      <c r="I366" s="9">
        <v>533.74800000000005</v>
      </c>
      <c r="J366" s="9">
        <v>2923.0810000000001</v>
      </c>
      <c r="K366" s="9">
        <v>1227.8119999999999</v>
      </c>
      <c r="L366" s="9">
        <v>0.54</v>
      </c>
      <c r="M366" s="9">
        <v>2868.9850000000001</v>
      </c>
      <c r="N366" s="9">
        <v>13376.677</v>
      </c>
      <c r="O366" s="9">
        <v>3702.8679999999999</v>
      </c>
      <c r="P366" s="10">
        <v>58221.595999999998</v>
      </c>
      <c r="Q366" s="14"/>
      <c r="R366" s="14"/>
    </row>
    <row r="367" spans="1:18" ht="6.75" customHeight="1" x14ac:dyDescent="0.25">
      <c r="A367" s="83"/>
      <c r="B367" s="79"/>
      <c r="C367" s="18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10"/>
      <c r="Q367" s="14"/>
      <c r="R367" s="14"/>
    </row>
    <row r="368" spans="1:18" ht="12.75" customHeight="1" x14ac:dyDescent="0.25">
      <c r="A368" s="83"/>
      <c r="B368" s="79"/>
      <c r="C368" s="18" t="s">
        <v>76</v>
      </c>
      <c r="D368" s="9">
        <v>2318.268</v>
      </c>
      <c r="E368" s="9">
        <v>5395.0240000000003</v>
      </c>
      <c r="F368" s="9">
        <v>4994.8310000000001</v>
      </c>
      <c r="G368" s="9">
        <v>13638.89</v>
      </c>
      <c r="H368" s="9">
        <v>9625.1470000000008</v>
      </c>
      <c r="I368" s="9">
        <v>397.69200000000001</v>
      </c>
      <c r="J368" s="9">
        <v>1632.021</v>
      </c>
      <c r="K368" s="9">
        <v>1723.489</v>
      </c>
      <c r="L368" s="9">
        <v>0.502</v>
      </c>
      <c r="M368" s="9">
        <v>2249.9989999999998</v>
      </c>
      <c r="N368" s="9">
        <v>12849.334000000001</v>
      </c>
      <c r="O368" s="9">
        <v>8635.3729999999996</v>
      </c>
      <c r="P368" s="10">
        <v>58465.739000000001</v>
      </c>
      <c r="Q368" s="14"/>
      <c r="R368" s="14"/>
    </row>
    <row r="369" spans="1:18" ht="12.75" customHeight="1" x14ac:dyDescent="0.25">
      <c r="A369" s="83"/>
      <c r="B369" s="79"/>
      <c r="C369" s="18" t="s">
        <v>83</v>
      </c>
      <c r="D369" s="9">
        <v>1.87</v>
      </c>
      <c r="E369" s="9">
        <v>2810.48</v>
      </c>
      <c r="F369" s="9">
        <v>2769.4589999999998</v>
      </c>
      <c r="G369" s="9">
        <v>4713.8599999999997</v>
      </c>
      <c r="H369" s="9">
        <v>1637.0930000000001</v>
      </c>
      <c r="I369" s="9">
        <v>204.755</v>
      </c>
      <c r="J369" s="9">
        <v>1980.5840000000001</v>
      </c>
      <c r="K369" s="9">
        <v>205.63</v>
      </c>
      <c r="L369" s="9">
        <v>0.15</v>
      </c>
      <c r="M369" s="9">
        <v>1629.3420000000001</v>
      </c>
      <c r="N369" s="9">
        <v>6979.9440000000004</v>
      </c>
      <c r="O369" s="9">
        <v>2585.482</v>
      </c>
      <c r="P369" s="10">
        <v>22749.19</v>
      </c>
      <c r="Q369" s="14"/>
      <c r="R369" s="14"/>
    </row>
    <row r="370" spans="1:18" ht="12.75" customHeight="1" x14ac:dyDescent="0.25">
      <c r="A370" s="83"/>
      <c r="B370" s="79"/>
      <c r="C370" s="19" t="s">
        <v>74</v>
      </c>
      <c r="D370" s="9">
        <v>741.88800000000003</v>
      </c>
      <c r="E370" s="9">
        <v>1.171</v>
      </c>
      <c r="F370" s="9">
        <v>1.135</v>
      </c>
      <c r="G370" s="9">
        <v>7.2610000000000001</v>
      </c>
      <c r="H370" s="9">
        <v>0</v>
      </c>
      <c r="I370" s="9">
        <v>0</v>
      </c>
      <c r="J370" s="9">
        <v>0.15</v>
      </c>
      <c r="K370" s="9">
        <v>0</v>
      </c>
      <c r="L370" s="9">
        <v>0</v>
      </c>
      <c r="M370" s="9">
        <v>0</v>
      </c>
      <c r="N370" s="9">
        <v>154</v>
      </c>
      <c r="O370" s="9">
        <v>82</v>
      </c>
      <c r="P370" s="10">
        <v>986.47</v>
      </c>
      <c r="Q370" s="14"/>
      <c r="R370" s="14"/>
    </row>
    <row r="371" spans="1:18" ht="12.75" customHeight="1" x14ac:dyDescent="0.25">
      <c r="A371" s="83"/>
      <c r="B371" s="79">
        <v>3</v>
      </c>
      <c r="C371" s="18" t="s">
        <v>75</v>
      </c>
      <c r="D371" s="9">
        <v>3062.0259999999998</v>
      </c>
      <c r="E371" s="9">
        <v>8206.6749999999993</v>
      </c>
      <c r="F371" s="9">
        <v>7765.4250000000002</v>
      </c>
      <c r="G371" s="9">
        <v>18360.010999999999</v>
      </c>
      <c r="H371" s="9">
        <v>11262.24</v>
      </c>
      <c r="I371" s="9">
        <v>602.447</v>
      </c>
      <c r="J371" s="9">
        <v>3612.7550000000001</v>
      </c>
      <c r="K371" s="9">
        <v>1929.1189999999999</v>
      </c>
      <c r="L371" s="9">
        <v>0.65200000000000002</v>
      </c>
      <c r="M371" s="9">
        <v>3879.3409999999999</v>
      </c>
      <c r="N371" s="9">
        <v>19983.277999999998</v>
      </c>
      <c r="O371" s="9">
        <v>11302.855</v>
      </c>
      <c r="P371" s="10">
        <v>82201.399000000005</v>
      </c>
      <c r="Q371" s="14"/>
      <c r="R371" s="14"/>
    </row>
    <row r="372" spans="1:18" ht="6.75" customHeight="1" x14ac:dyDescent="0.25">
      <c r="A372" s="83"/>
      <c r="B372" s="79"/>
      <c r="C372" s="18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10"/>
      <c r="Q372" s="14"/>
      <c r="R372" s="14"/>
    </row>
    <row r="373" spans="1:18" ht="12.75" customHeight="1" x14ac:dyDescent="0.25">
      <c r="A373" s="83"/>
      <c r="B373" s="79"/>
      <c r="C373" s="18" t="s">
        <v>76</v>
      </c>
      <c r="D373" s="9">
        <v>2550.3649999999998</v>
      </c>
      <c r="E373" s="9">
        <v>4967.7610000000004</v>
      </c>
      <c r="F373" s="9">
        <v>4574.1030000000001</v>
      </c>
      <c r="G373" s="9">
        <v>13642.495999999999</v>
      </c>
      <c r="H373" s="9">
        <v>6507.5959999999995</v>
      </c>
      <c r="I373" s="9">
        <v>348.09899999999999</v>
      </c>
      <c r="J373" s="9">
        <v>1512.6759999999999</v>
      </c>
      <c r="K373" s="9">
        <v>1438.2090000000001</v>
      </c>
      <c r="L373" s="9">
        <v>0.58799999999999997</v>
      </c>
      <c r="M373" s="9">
        <v>2829.9609999999998</v>
      </c>
      <c r="N373" s="9">
        <v>11400.522999999999</v>
      </c>
      <c r="O373" s="9">
        <v>7057.0889999999999</v>
      </c>
      <c r="P373" s="10">
        <v>52255.362999999998</v>
      </c>
      <c r="Q373" s="14"/>
      <c r="R373" s="14"/>
    </row>
    <row r="374" spans="1:18" ht="12.75" customHeight="1" x14ac:dyDescent="0.25">
      <c r="A374" s="83"/>
      <c r="B374" s="79"/>
      <c r="C374" s="18" t="s">
        <v>83</v>
      </c>
      <c r="D374" s="9">
        <v>56.35</v>
      </c>
      <c r="E374" s="9">
        <v>2973.3330000000001</v>
      </c>
      <c r="F374" s="9">
        <v>2960.3009999999999</v>
      </c>
      <c r="G374" s="9">
        <v>4206.9369999999999</v>
      </c>
      <c r="H374" s="9">
        <v>1095.356</v>
      </c>
      <c r="I374" s="9">
        <v>128.95099999999999</v>
      </c>
      <c r="J374" s="9">
        <v>1947.126</v>
      </c>
      <c r="K374" s="9">
        <v>216.33699999999999</v>
      </c>
      <c r="L374" s="9">
        <v>8.9999999999999993E-3</v>
      </c>
      <c r="M374" s="9">
        <v>318.41300000000001</v>
      </c>
      <c r="N374" s="9">
        <v>4210.6350000000002</v>
      </c>
      <c r="O374" s="9">
        <v>1166.425</v>
      </c>
      <c r="P374" s="10">
        <v>16319.871999999999</v>
      </c>
      <c r="Q374" s="14"/>
      <c r="R374" s="14"/>
    </row>
    <row r="375" spans="1:18" ht="12.75" customHeight="1" x14ac:dyDescent="0.25">
      <c r="A375" s="83"/>
      <c r="B375" s="79"/>
      <c r="C375" s="19" t="s">
        <v>74</v>
      </c>
      <c r="D375" s="9">
        <v>185.43600000000001</v>
      </c>
      <c r="E375" s="9">
        <v>0.91</v>
      </c>
      <c r="F375" s="9">
        <v>0.79700000000000004</v>
      </c>
      <c r="G375" s="9">
        <v>6.6289999999999996</v>
      </c>
      <c r="H375" s="9">
        <v>0</v>
      </c>
      <c r="I375" s="9">
        <v>0</v>
      </c>
      <c r="J375" s="9">
        <v>6.0000000000000001E-3</v>
      </c>
      <c r="K375" s="9">
        <v>0</v>
      </c>
      <c r="L375" s="9">
        <v>0</v>
      </c>
      <c r="M375" s="9">
        <v>220</v>
      </c>
      <c r="N375" s="9">
        <v>0</v>
      </c>
      <c r="O375" s="9">
        <v>187</v>
      </c>
      <c r="P375" s="10">
        <v>599.98099999999999</v>
      </c>
      <c r="Q375" s="14"/>
      <c r="R375" s="14"/>
    </row>
    <row r="376" spans="1:18" ht="12.75" customHeight="1" x14ac:dyDescent="0.25">
      <c r="A376" s="85"/>
      <c r="B376" s="79">
        <v>4</v>
      </c>
      <c r="C376" s="18" t="s">
        <v>75</v>
      </c>
      <c r="D376" s="9">
        <v>2792.1509999999998</v>
      </c>
      <c r="E376" s="9">
        <v>7942.0039999999999</v>
      </c>
      <c r="F376" s="9">
        <v>7535.201</v>
      </c>
      <c r="G376" s="9">
        <v>17856.062000000002</v>
      </c>
      <c r="H376" s="9">
        <v>7602.9520000000002</v>
      </c>
      <c r="I376" s="9">
        <v>477.05</v>
      </c>
      <c r="J376" s="9">
        <v>3459.808</v>
      </c>
      <c r="K376" s="9">
        <v>1654.546</v>
      </c>
      <c r="L376" s="9">
        <v>0.59699999999999998</v>
      </c>
      <c r="M376" s="9">
        <v>3368.3739999999998</v>
      </c>
      <c r="N376" s="9">
        <v>15611.157999999999</v>
      </c>
      <c r="O376" s="9">
        <v>8410.5139999999992</v>
      </c>
      <c r="P376" s="10">
        <v>69175.216</v>
      </c>
      <c r="Q376" s="14"/>
      <c r="R376" s="14"/>
    </row>
    <row r="377" spans="1:18" ht="6.75" customHeight="1" x14ac:dyDescent="0.25">
      <c r="A377" s="83"/>
      <c r="B377" s="79"/>
      <c r="C377" s="1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10"/>
      <c r="Q377" s="14"/>
      <c r="R377" s="14"/>
    </row>
    <row r="378" spans="1:18" ht="12.75" customHeight="1" x14ac:dyDescent="0.25">
      <c r="A378" s="83"/>
      <c r="B378" s="79"/>
      <c r="C378" s="18" t="s">
        <v>76</v>
      </c>
      <c r="D378" s="9">
        <v>3354.172</v>
      </c>
      <c r="E378" s="9">
        <v>5458.6019999999999</v>
      </c>
      <c r="F378" s="9">
        <v>5058.0469999999996</v>
      </c>
      <c r="G378" s="9">
        <v>14301.291999999999</v>
      </c>
      <c r="H378" s="9">
        <v>7166.4279999999999</v>
      </c>
      <c r="I378" s="9">
        <v>457.87700000000001</v>
      </c>
      <c r="J378" s="9">
        <v>1732.952</v>
      </c>
      <c r="K378" s="9">
        <v>1722.154</v>
      </c>
      <c r="L378" s="9">
        <v>0.57999999999999996</v>
      </c>
      <c r="M378" s="9">
        <v>2096.0039999999999</v>
      </c>
      <c r="N378" s="9">
        <v>12361.656999999999</v>
      </c>
      <c r="O378" s="9">
        <v>7314.9070000000002</v>
      </c>
      <c r="P378" s="10">
        <v>55966.625</v>
      </c>
      <c r="Q378" s="14"/>
      <c r="R378" s="14"/>
    </row>
    <row r="379" spans="1:18" ht="12.75" customHeight="1" x14ac:dyDescent="0.25">
      <c r="A379" s="83"/>
      <c r="B379" s="79"/>
      <c r="C379" s="18" t="s">
        <v>83</v>
      </c>
      <c r="D379" s="9">
        <v>1873.4580000000001</v>
      </c>
      <c r="E379" s="9">
        <v>3548.8969999999999</v>
      </c>
      <c r="F379" s="9">
        <v>3535.79</v>
      </c>
      <c r="G379" s="9">
        <v>4613.5429999999997</v>
      </c>
      <c r="H379" s="9">
        <v>1942.6859999999999</v>
      </c>
      <c r="I379" s="9">
        <v>504.52699999999999</v>
      </c>
      <c r="J379" s="9">
        <v>2805.348</v>
      </c>
      <c r="K379" s="9">
        <v>248.45500000000001</v>
      </c>
      <c r="L379" s="9">
        <v>0.128</v>
      </c>
      <c r="M379" s="9">
        <v>356.45400000000001</v>
      </c>
      <c r="N379" s="9">
        <v>4622.808</v>
      </c>
      <c r="O379" s="9">
        <v>859.61699999999996</v>
      </c>
      <c r="P379" s="10">
        <v>21375.920999999998</v>
      </c>
      <c r="Q379" s="14"/>
      <c r="R379" s="14"/>
    </row>
    <row r="380" spans="1:18" ht="12.75" customHeight="1" x14ac:dyDescent="0.25">
      <c r="A380" s="83"/>
      <c r="B380" s="79"/>
      <c r="C380" s="19" t="s">
        <v>74</v>
      </c>
      <c r="D380" s="9">
        <v>611.42600000000004</v>
      </c>
      <c r="E380" s="9">
        <v>1.2769999999999999</v>
      </c>
      <c r="F380" s="9">
        <v>1.254</v>
      </c>
      <c r="G380" s="9">
        <v>4.1529999999999996</v>
      </c>
      <c r="H380" s="9">
        <v>10.5</v>
      </c>
      <c r="I380" s="9">
        <v>0</v>
      </c>
      <c r="J380" s="9">
        <v>0.2</v>
      </c>
      <c r="K380" s="9">
        <v>0</v>
      </c>
      <c r="L380" s="9">
        <v>2E-3</v>
      </c>
      <c r="M380" s="9">
        <v>0</v>
      </c>
      <c r="N380" s="9">
        <v>5</v>
      </c>
      <c r="O380" s="9">
        <v>252.5</v>
      </c>
      <c r="P380" s="10">
        <v>885.05799999999999</v>
      </c>
      <c r="Q380" s="14"/>
      <c r="R380" s="14"/>
    </row>
    <row r="381" spans="1:18" ht="12.75" customHeight="1" x14ac:dyDescent="0.25">
      <c r="A381" s="85"/>
      <c r="B381" s="79">
        <v>5</v>
      </c>
      <c r="C381" s="18" t="s">
        <v>75</v>
      </c>
      <c r="D381" s="9">
        <v>5839.0559999999996</v>
      </c>
      <c r="E381" s="9">
        <v>9008.7759999999998</v>
      </c>
      <c r="F381" s="9">
        <v>8595.0910000000003</v>
      </c>
      <c r="G381" s="9">
        <v>18918.988000000001</v>
      </c>
      <c r="H381" s="9">
        <v>9119.6139999999996</v>
      </c>
      <c r="I381" s="9">
        <v>962.404</v>
      </c>
      <c r="J381" s="9">
        <v>4538.5</v>
      </c>
      <c r="K381" s="9">
        <v>1970.6089999999999</v>
      </c>
      <c r="L381" s="9">
        <v>0.71</v>
      </c>
      <c r="M381" s="9">
        <v>2452.4580000000001</v>
      </c>
      <c r="N381" s="9">
        <v>16989.465</v>
      </c>
      <c r="O381" s="9">
        <v>8427.0239999999994</v>
      </c>
      <c r="P381" s="10">
        <v>78227.604000000007</v>
      </c>
      <c r="Q381" s="14"/>
      <c r="R381" s="14"/>
    </row>
    <row r="382" spans="1:18" ht="6.75" customHeight="1" x14ac:dyDescent="0.25">
      <c r="A382" s="83"/>
      <c r="B382" s="79"/>
      <c r="C382" s="18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10"/>
      <c r="Q382" s="14"/>
      <c r="R382" s="14"/>
    </row>
    <row r="383" spans="1:18" ht="12.75" customHeight="1" x14ac:dyDescent="0.25">
      <c r="A383" s="83"/>
      <c r="B383" s="79"/>
      <c r="C383" s="18" t="s">
        <v>76</v>
      </c>
      <c r="D383" s="9">
        <v>2044.347</v>
      </c>
      <c r="E383" s="9">
        <v>5239.9610000000002</v>
      </c>
      <c r="F383" s="9">
        <v>4870.7470000000003</v>
      </c>
      <c r="G383" s="9">
        <v>12016.806</v>
      </c>
      <c r="H383" s="9">
        <v>7490.6350000000002</v>
      </c>
      <c r="I383" s="9">
        <v>402.96100000000001</v>
      </c>
      <c r="J383" s="9">
        <v>1657.4590000000001</v>
      </c>
      <c r="K383" s="9">
        <v>1723.915</v>
      </c>
      <c r="L383" s="9">
        <v>54.265000000000001</v>
      </c>
      <c r="M383" s="9">
        <v>3757.0360000000001</v>
      </c>
      <c r="N383" s="9">
        <v>13051.085999999999</v>
      </c>
      <c r="O383" s="9">
        <v>10960.013999999999</v>
      </c>
      <c r="P383" s="10">
        <v>58398.485000000001</v>
      </c>
      <c r="Q383" s="14"/>
      <c r="R383" s="14"/>
    </row>
    <row r="384" spans="1:18" ht="12.75" customHeight="1" x14ac:dyDescent="0.25">
      <c r="A384" s="83"/>
      <c r="B384" s="79"/>
      <c r="C384" s="18" t="s">
        <v>83</v>
      </c>
      <c r="D384" s="9">
        <v>1526.64</v>
      </c>
      <c r="E384" s="9">
        <v>3360.2190000000001</v>
      </c>
      <c r="F384" s="9">
        <v>3352.0509999999999</v>
      </c>
      <c r="G384" s="9">
        <v>3957.8420000000001</v>
      </c>
      <c r="H384" s="9">
        <v>1484.2729999999999</v>
      </c>
      <c r="I384" s="9">
        <v>93.313000000000002</v>
      </c>
      <c r="J384" s="9">
        <v>2128.79</v>
      </c>
      <c r="K384" s="9">
        <v>242.43199999999999</v>
      </c>
      <c r="L384" s="9">
        <v>1.0129999999999999</v>
      </c>
      <c r="M384" s="9">
        <v>2356.779</v>
      </c>
      <c r="N384" s="9">
        <v>3110.616</v>
      </c>
      <c r="O384" s="9">
        <v>567.88900000000001</v>
      </c>
      <c r="P384" s="10">
        <v>18829.806</v>
      </c>
      <c r="Q384" s="14"/>
      <c r="R384" s="14"/>
    </row>
    <row r="385" spans="1:18" ht="12.75" customHeight="1" x14ac:dyDescent="0.25">
      <c r="A385" s="83"/>
      <c r="B385" s="79"/>
      <c r="C385" s="19" t="s">
        <v>74</v>
      </c>
      <c r="D385" s="9">
        <v>320.63900000000001</v>
      </c>
      <c r="E385" s="9">
        <v>0.70899999999999996</v>
      </c>
      <c r="F385" s="9">
        <v>0.65500000000000003</v>
      </c>
      <c r="G385" s="9">
        <v>2.6429999999999998</v>
      </c>
      <c r="H385" s="9">
        <v>26</v>
      </c>
      <c r="I385" s="9">
        <v>0</v>
      </c>
      <c r="J385" s="9">
        <v>7.5999999999999998E-2</v>
      </c>
      <c r="K385" s="9">
        <v>0</v>
      </c>
      <c r="L385" s="9">
        <v>3.0000000000000001E-3</v>
      </c>
      <c r="M385" s="9">
        <v>0</v>
      </c>
      <c r="N385" s="9">
        <v>4</v>
      </c>
      <c r="O385" s="9">
        <v>11.7</v>
      </c>
      <c r="P385" s="10">
        <v>365.77</v>
      </c>
      <c r="Q385" s="14"/>
      <c r="R385" s="14"/>
    </row>
    <row r="386" spans="1:18" ht="12.75" customHeight="1" x14ac:dyDescent="0.25">
      <c r="A386" s="85"/>
      <c r="B386" s="79">
        <v>6</v>
      </c>
      <c r="C386" s="18" t="s">
        <v>75</v>
      </c>
      <c r="D386" s="9">
        <v>3891.6260000000002</v>
      </c>
      <c r="E386" s="9">
        <v>8600.8889999999992</v>
      </c>
      <c r="F386" s="9">
        <v>8223.4529999999995</v>
      </c>
      <c r="G386" s="9">
        <v>15977.290999999999</v>
      </c>
      <c r="H386" s="9">
        <v>9000.9079999999994</v>
      </c>
      <c r="I386" s="9">
        <v>496.274</v>
      </c>
      <c r="J386" s="9">
        <v>3786.3249999999998</v>
      </c>
      <c r="K386" s="9">
        <v>1966.347</v>
      </c>
      <c r="L386" s="9">
        <v>55.280999999999999</v>
      </c>
      <c r="M386" s="9">
        <v>6113.8149999999996</v>
      </c>
      <c r="N386" s="9">
        <v>16165.701999999999</v>
      </c>
      <c r="O386" s="9">
        <v>11539.602999999999</v>
      </c>
      <c r="P386" s="10">
        <v>77594.061000000002</v>
      </c>
      <c r="Q386" s="14"/>
      <c r="R386" s="14"/>
    </row>
    <row r="387" spans="1:18" ht="6.75" customHeight="1" x14ac:dyDescent="0.25">
      <c r="A387" s="83"/>
      <c r="B387" s="79"/>
      <c r="C387" s="18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10"/>
      <c r="Q387" s="14"/>
      <c r="R387" s="14"/>
    </row>
    <row r="388" spans="1:18" ht="12.75" customHeight="1" x14ac:dyDescent="0.25">
      <c r="A388" s="83"/>
      <c r="B388" s="79"/>
      <c r="C388" s="18" t="s">
        <v>76</v>
      </c>
      <c r="D388" s="9">
        <v>2434.2350000000001</v>
      </c>
      <c r="E388" s="9">
        <v>5725.72</v>
      </c>
      <c r="F388" s="9">
        <v>5327.8289999999997</v>
      </c>
      <c r="G388" s="9">
        <v>13059.7</v>
      </c>
      <c r="H388" s="9">
        <v>7776.4350000000004</v>
      </c>
      <c r="I388" s="9">
        <v>485.483</v>
      </c>
      <c r="J388" s="9">
        <v>1814.1759999999999</v>
      </c>
      <c r="K388" s="9">
        <v>1848.067</v>
      </c>
      <c r="L388" s="9">
        <v>0.46600000000000003</v>
      </c>
      <c r="M388" s="9">
        <v>1425.742</v>
      </c>
      <c r="N388" s="9">
        <v>7168.4830000000002</v>
      </c>
      <c r="O388" s="9">
        <v>2733.7759999999998</v>
      </c>
      <c r="P388" s="10">
        <v>44472.283000000003</v>
      </c>
      <c r="Q388" s="14"/>
      <c r="R388" s="14"/>
    </row>
    <row r="389" spans="1:18" ht="12.75" customHeight="1" x14ac:dyDescent="0.25">
      <c r="A389" s="83"/>
      <c r="B389" s="79"/>
      <c r="C389" s="18" t="s">
        <v>83</v>
      </c>
      <c r="D389" s="9">
        <v>977.53200000000004</v>
      </c>
      <c r="E389" s="9">
        <v>3895.9679999999998</v>
      </c>
      <c r="F389" s="9">
        <v>3880.444</v>
      </c>
      <c r="G389" s="9">
        <v>4073.623</v>
      </c>
      <c r="H389" s="9">
        <v>1378.8779999999999</v>
      </c>
      <c r="I389" s="9">
        <v>622.17700000000002</v>
      </c>
      <c r="J389" s="9">
        <v>2156.7370000000001</v>
      </c>
      <c r="K389" s="9">
        <v>285.41199999999998</v>
      </c>
      <c r="L389" s="9">
        <v>5.7149999999999999</v>
      </c>
      <c r="M389" s="9">
        <v>611.65700000000004</v>
      </c>
      <c r="N389" s="9">
        <v>3002.2150000000001</v>
      </c>
      <c r="O389" s="9">
        <v>1083.328</v>
      </c>
      <c r="P389" s="10">
        <v>18093.241999999998</v>
      </c>
      <c r="Q389" s="14"/>
      <c r="R389" s="14"/>
    </row>
    <row r="390" spans="1:18" ht="12.75" customHeight="1" x14ac:dyDescent="0.25">
      <c r="A390" s="83"/>
      <c r="B390" s="79"/>
      <c r="C390" s="19" t="s">
        <v>74</v>
      </c>
      <c r="D390" s="9">
        <v>292.11700000000002</v>
      </c>
      <c r="E390" s="9">
        <v>1.8120000000000001</v>
      </c>
      <c r="F390" s="9">
        <v>1.7350000000000001</v>
      </c>
      <c r="G390" s="9">
        <v>11.44</v>
      </c>
      <c r="H390" s="9">
        <v>24.35</v>
      </c>
      <c r="I390" s="9">
        <v>13</v>
      </c>
      <c r="J390" s="9">
        <v>9.4E-2</v>
      </c>
      <c r="K390" s="9">
        <v>0</v>
      </c>
      <c r="L390" s="9">
        <v>0</v>
      </c>
      <c r="M390" s="9">
        <v>12</v>
      </c>
      <c r="N390" s="9">
        <v>2</v>
      </c>
      <c r="O390" s="9">
        <v>0</v>
      </c>
      <c r="P390" s="10">
        <v>356.81299999999999</v>
      </c>
      <c r="Q390" s="14"/>
      <c r="R390" s="14"/>
    </row>
    <row r="391" spans="1:18" ht="12.75" customHeight="1" x14ac:dyDescent="0.25">
      <c r="A391" s="85"/>
      <c r="B391" s="79">
        <v>7</v>
      </c>
      <c r="C391" s="18" t="s">
        <v>75</v>
      </c>
      <c r="D391" s="9">
        <v>3703.884</v>
      </c>
      <c r="E391" s="9">
        <v>9623.5</v>
      </c>
      <c r="F391" s="9">
        <v>9210.0079999999998</v>
      </c>
      <c r="G391" s="9">
        <v>17144.762999999999</v>
      </c>
      <c r="H391" s="9">
        <v>9179.6630000000005</v>
      </c>
      <c r="I391" s="9">
        <v>1120.6600000000001</v>
      </c>
      <c r="J391" s="9">
        <v>3971.0070000000001</v>
      </c>
      <c r="K391" s="9">
        <v>2133.4789999999998</v>
      </c>
      <c r="L391" s="9">
        <v>6.181</v>
      </c>
      <c r="M391" s="9">
        <v>2049.3989999999999</v>
      </c>
      <c r="N391" s="9">
        <v>10172.698</v>
      </c>
      <c r="O391" s="9">
        <v>3817.1039999999998</v>
      </c>
      <c r="P391" s="10">
        <v>62922.338000000003</v>
      </c>
      <c r="Q391" s="14"/>
      <c r="R391" s="14"/>
    </row>
    <row r="392" spans="1:18" ht="6.75" customHeight="1" x14ac:dyDescent="0.25">
      <c r="A392" s="83"/>
      <c r="B392" s="79"/>
      <c r="C392" s="18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10"/>
      <c r="Q392" s="14"/>
      <c r="R392" s="14"/>
    </row>
    <row r="393" spans="1:18" ht="12.75" customHeight="1" x14ac:dyDescent="0.25">
      <c r="A393" s="83"/>
      <c r="B393" s="79"/>
      <c r="C393" s="18" t="s">
        <v>76</v>
      </c>
      <c r="D393" s="9">
        <v>2003.944</v>
      </c>
      <c r="E393" s="9">
        <v>4635.8940000000002</v>
      </c>
      <c r="F393" s="9">
        <v>4310.2730000000001</v>
      </c>
      <c r="G393" s="9">
        <v>12453.888999999999</v>
      </c>
      <c r="H393" s="9">
        <v>6525.4949999999999</v>
      </c>
      <c r="I393" s="9">
        <v>364.28699999999998</v>
      </c>
      <c r="J393" s="9">
        <v>1731.47</v>
      </c>
      <c r="K393" s="9">
        <v>1601.079</v>
      </c>
      <c r="L393" s="9">
        <v>1.0640000000000001</v>
      </c>
      <c r="M393" s="9">
        <v>2939.3670000000002</v>
      </c>
      <c r="N393" s="9">
        <v>7602.2449999999999</v>
      </c>
      <c r="O393" s="9">
        <v>2160.895</v>
      </c>
      <c r="P393" s="10">
        <v>42019.629000000001</v>
      </c>
      <c r="Q393" s="14"/>
      <c r="R393" s="14"/>
    </row>
    <row r="394" spans="1:18" ht="12.75" customHeight="1" x14ac:dyDescent="0.25">
      <c r="A394" s="83"/>
      <c r="B394" s="79"/>
      <c r="C394" s="18" t="s">
        <v>83</v>
      </c>
      <c r="D394" s="9">
        <v>773.57799999999997</v>
      </c>
      <c r="E394" s="9">
        <v>2912.5169999999998</v>
      </c>
      <c r="F394" s="9">
        <v>2851.1779999999999</v>
      </c>
      <c r="G394" s="9">
        <v>3448.2089999999998</v>
      </c>
      <c r="H394" s="9">
        <v>1408.893</v>
      </c>
      <c r="I394" s="9">
        <v>90.619</v>
      </c>
      <c r="J394" s="9">
        <v>1670.748</v>
      </c>
      <c r="K394" s="9">
        <v>256.43900000000002</v>
      </c>
      <c r="L394" s="9">
        <v>1.0999999999999999E-2</v>
      </c>
      <c r="M394" s="9">
        <v>667.80799999999999</v>
      </c>
      <c r="N394" s="9">
        <v>3161.605</v>
      </c>
      <c r="O394" s="9">
        <v>282.13799999999998</v>
      </c>
      <c r="P394" s="10">
        <v>14672.565000000001</v>
      </c>
      <c r="Q394" s="14"/>
      <c r="R394" s="14"/>
    </row>
    <row r="395" spans="1:18" ht="12.75" customHeight="1" x14ac:dyDescent="0.25">
      <c r="A395" s="83"/>
      <c r="B395" s="79"/>
      <c r="C395" s="19" t="s">
        <v>74</v>
      </c>
      <c r="D395" s="9">
        <v>236.7</v>
      </c>
      <c r="E395" s="9">
        <v>0.23200000000000001</v>
      </c>
      <c r="F395" s="9">
        <v>0.218</v>
      </c>
      <c r="G395" s="9">
        <v>1.1499999999999999</v>
      </c>
      <c r="H395" s="9">
        <v>14.3</v>
      </c>
      <c r="I395" s="9">
        <v>0</v>
      </c>
      <c r="J395" s="9">
        <v>0.01</v>
      </c>
      <c r="K395" s="9">
        <v>0</v>
      </c>
      <c r="L395" s="9">
        <v>0</v>
      </c>
      <c r="M395" s="9">
        <v>0</v>
      </c>
      <c r="N395" s="9">
        <v>10</v>
      </c>
      <c r="O395" s="9">
        <v>0</v>
      </c>
      <c r="P395" s="10">
        <v>262.392</v>
      </c>
      <c r="Q395" s="14"/>
      <c r="R395" s="14"/>
    </row>
    <row r="396" spans="1:18" ht="12.75" customHeight="1" x14ac:dyDescent="0.25">
      <c r="A396" s="85"/>
      <c r="B396" s="79">
        <v>8</v>
      </c>
      <c r="C396" s="18" t="s">
        <v>75</v>
      </c>
      <c r="D396" s="9">
        <v>3014.2220000000002</v>
      </c>
      <c r="E396" s="9">
        <v>7548.643</v>
      </c>
      <c r="F396" s="9">
        <v>7161.6689999999999</v>
      </c>
      <c r="G396" s="9">
        <v>15903.248</v>
      </c>
      <c r="H396" s="9">
        <v>7948.6880000000001</v>
      </c>
      <c r="I396" s="9">
        <v>454.90600000000001</v>
      </c>
      <c r="J396" s="9">
        <v>3402.2280000000001</v>
      </c>
      <c r="K396" s="9">
        <v>1857.518</v>
      </c>
      <c r="L396" s="9">
        <v>1.075</v>
      </c>
      <c r="M396" s="9">
        <v>3607.1750000000002</v>
      </c>
      <c r="N396" s="9">
        <v>10773.85</v>
      </c>
      <c r="O396" s="9">
        <v>2443.0329999999999</v>
      </c>
      <c r="P396" s="10">
        <v>56954.586000000003</v>
      </c>
      <c r="Q396" s="14"/>
      <c r="R396" s="14"/>
    </row>
    <row r="397" spans="1:18" ht="6.75" customHeight="1" x14ac:dyDescent="0.25">
      <c r="A397" s="83"/>
      <c r="B397" s="79"/>
      <c r="C397" s="18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10"/>
      <c r="Q397" s="14"/>
      <c r="R397" s="14"/>
    </row>
    <row r="398" spans="1:18" ht="12.75" customHeight="1" x14ac:dyDescent="0.25">
      <c r="A398" s="83"/>
      <c r="B398" s="79"/>
      <c r="C398" s="18" t="s">
        <v>76</v>
      </c>
      <c r="D398" s="9">
        <v>3945.4760000000001</v>
      </c>
      <c r="E398" s="9">
        <v>5662.6419999999998</v>
      </c>
      <c r="F398" s="9">
        <v>3784.643</v>
      </c>
      <c r="G398" s="9">
        <v>11864.971</v>
      </c>
      <c r="H398" s="9">
        <v>6528.518</v>
      </c>
      <c r="I398" s="9">
        <v>342.84100000000001</v>
      </c>
      <c r="J398" s="9">
        <v>1741.6320000000001</v>
      </c>
      <c r="K398" s="9">
        <v>1628.893</v>
      </c>
      <c r="L398" s="9">
        <v>0.60299999999999998</v>
      </c>
      <c r="M398" s="9">
        <v>1934.0429999999999</v>
      </c>
      <c r="N398" s="9">
        <v>7219.5559999999996</v>
      </c>
      <c r="O398" s="9">
        <v>6479.5519999999997</v>
      </c>
      <c r="P398" s="10">
        <v>47348.726999999999</v>
      </c>
      <c r="Q398" s="14"/>
      <c r="R398" s="14"/>
    </row>
    <row r="399" spans="1:18" ht="12.75" customHeight="1" x14ac:dyDescent="0.25">
      <c r="A399" s="83"/>
      <c r="B399" s="79"/>
      <c r="C399" s="18" t="s">
        <v>83</v>
      </c>
      <c r="D399" s="9">
        <v>479.01499999999999</v>
      </c>
      <c r="E399" s="9">
        <v>3070.9090000000001</v>
      </c>
      <c r="F399" s="9">
        <v>3035.5219999999999</v>
      </c>
      <c r="G399" s="9">
        <v>4248.1880000000001</v>
      </c>
      <c r="H399" s="9">
        <v>1657.8620000000001</v>
      </c>
      <c r="I399" s="9">
        <v>105.627</v>
      </c>
      <c r="J399" s="9">
        <v>1684.672</v>
      </c>
      <c r="K399" s="9">
        <v>225.96199999999999</v>
      </c>
      <c r="L399" s="9">
        <v>0.121</v>
      </c>
      <c r="M399" s="9">
        <v>760.69200000000001</v>
      </c>
      <c r="N399" s="9">
        <v>2964.4079999999999</v>
      </c>
      <c r="O399" s="9">
        <v>626.24900000000002</v>
      </c>
      <c r="P399" s="10">
        <v>15823.705</v>
      </c>
      <c r="Q399" s="14"/>
      <c r="R399" s="14"/>
    </row>
    <row r="400" spans="1:18" ht="12.75" customHeight="1" x14ac:dyDescent="0.25">
      <c r="A400" s="83"/>
      <c r="B400" s="79"/>
      <c r="C400" s="19" t="s">
        <v>74</v>
      </c>
      <c r="D400" s="9">
        <v>139.12200000000001</v>
      </c>
      <c r="E400" s="9">
        <v>0.84499999999999997</v>
      </c>
      <c r="F400" s="9">
        <v>0.77400000000000002</v>
      </c>
      <c r="G400" s="9">
        <v>7.2050000000000001</v>
      </c>
      <c r="H400" s="9">
        <v>56</v>
      </c>
      <c r="I400" s="9">
        <v>0</v>
      </c>
      <c r="J400" s="9">
        <v>7.0000000000000001E-3</v>
      </c>
      <c r="K400" s="9">
        <v>0</v>
      </c>
      <c r="L400" s="9">
        <v>0</v>
      </c>
      <c r="M400" s="9">
        <v>0</v>
      </c>
      <c r="N400" s="9">
        <v>70</v>
      </c>
      <c r="O400" s="9">
        <v>125</v>
      </c>
      <c r="P400" s="10">
        <v>398.17899999999997</v>
      </c>
      <c r="Q400" s="14"/>
      <c r="R400" s="14"/>
    </row>
    <row r="401" spans="1:18" ht="12.75" customHeight="1" x14ac:dyDescent="0.25">
      <c r="A401" s="85"/>
      <c r="B401" s="79">
        <v>9</v>
      </c>
      <c r="C401" s="18" t="s">
        <v>75</v>
      </c>
      <c r="D401" s="9">
        <v>4563.6130000000003</v>
      </c>
      <c r="E401" s="9">
        <v>8734.3960000000006</v>
      </c>
      <c r="F401" s="9">
        <v>6820.9390000000003</v>
      </c>
      <c r="G401" s="9">
        <v>16120.364</v>
      </c>
      <c r="H401" s="9">
        <v>8242.3799999999992</v>
      </c>
      <c r="I401" s="9">
        <v>448.46800000000002</v>
      </c>
      <c r="J401" s="9">
        <v>3426.3110000000001</v>
      </c>
      <c r="K401" s="9">
        <v>1854.855</v>
      </c>
      <c r="L401" s="9">
        <v>0.72399999999999998</v>
      </c>
      <c r="M401" s="9">
        <v>2694.7350000000001</v>
      </c>
      <c r="N401" s="9">
        <v>10253.964</v>
      </c>
      <c r="O401" s="9">
        <v>7230.8010000000004</v>
      </c>
      <c r="P401" s="10">
        <v>63570.610999999997</v>
      </c>
      <c r="Q401" s="14"/>
      <c r="R401" s="14"/>
    </row>
    <row r="402" spans="1:18" ht="6.75" customHeight="1" x14ac:dyDescent="0.25">
      <c r="A402" s="83"/>
      <c r="B402" s="79"/>
      <c r="C402" s="1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10"/>
      <c r="Q402" s="14"/>
      <c r="R402" s="14"/>
    </row>
    <row r="403" spans="1:18" ht="12.75" customHeight="1" x14ac:dyDescent="0.25">
      <c r="A403" s="83"/>
      <c r="B403" s="79"/>
      <c r="C403" s="18" t="s">
        <v>76</v>
      </c>
      <c r="D403" s="9">
        <v>2939.1610000000001</v>
      </c>
      <c r="E403" s="9">
        <v>4692.6940000000004</v>
      </c>
      <c r="F403" s="9">
        <v>4326.2879999999996</v>
      </c>
      <c r="G403" s="9">
        <v>13617.373</v>
      </c>
      <c r="H403" s="9">
        <v>6639.2209999999995</v>
      </c>
      <c r="I403" s="9">
        <v>500.28399999999999</v>
      </c>
      <c r="J403" s="9">
        <v>2152.232</v>
      </c>
      <c r="K403" s="9">
        <v>1900.58</v>
      </c>
      <c r="L403" s="9">
        <v>2.4380000000000002</v>
      </c>
      <c r="M403" s="9">
        <v>1947.318</v>
      </c>
      <c r="N403" s="9">
        <v>8295.4549999999999</v>
      </c>
      <c r="O403" s="9">
        <v>3826.5419999999999</v>
      </c>
      <c r="P403" s="10">
        <v>46513.298000000003</v>
      </c>
      <c r="Q403" s="14"/>
      <c r="R403" s="14"/>
    </row>
    <row r="404" spans="1:18" ht="12.75" customHeight="1" x14ac:dyDescent="0.25">
      <c r="A404" s="83"/>
      <c r="B404" s="79"/>
      <c r="C404" s="18" t="s">
        <v>83</v>
      </c>
      <c r="D404" s="9">
        <v>667.64099999999996</v>
      </c>
      <c r="E404" s="9">
        <v>4349.5630000000001</v>
      </c>
      <c r="F404" s="9">
        <v>3603.14</v>
      </c>
      <c r="G404" s="9">
        <v>4573.2520000000004</v>
      </c>
      <c r="H404" s="9">
        <v>1759.5239999999999</v>
      </c>
      <c r="I404" s="9">
        <v>200.536</v>
      </c>
      <c r="J404" s="9">
        <v>1919.51</v>
      </c>
      <c r="K404" s="9">
        <v>276.53300000000002</v>
      </c>
      <c r="L404" s="9">
        <v>0</v>
      </c>
      <c r="M404" s="9">
        <v>1153.7090000000001</v>
      </c>
      <c r="N404" s="9">
        <v>2910.1689999999999</v>
      </c>
      <c r="O404" s="9">
        <v>377.65499999999997</v>
      </c>
      <c r="P404" s="10">
        <v>18188.092000000001</v>
      </c>
      <c r="Q404" s="14"/>
      <c r="R404" s="14"/>
    </row>
    <row r="405" spans="1:18" ht="12.75" customHeight="1" x14ac:dyDescent="0.25">
      <c r="A405" s="83"/>
      <c r="B405" s="79"/>
      <c r="C405" s="19" t="s">
        <v>74</v>
      </c>
      <c r="D405" s="9">
        <v>217.102</v>
      </c>
      <c r="E405" s="9">
        <v>0.60099999999999998</v>
      </c>
      <c r="F405" s="9">
        <v>0.53100000000000003</v>
      </c>
      <c r="G405" s="9">
        <v>11.787000000000001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165</v>
      </c>
      <c r="P405" s="10">
        <v>394.49</v>
      </c>
      <c r="Q405" s="14"/>
      <c r="R405" s="14"/>
    </row>
    <row r="406" spans="1:18" ht="15" customHeight="1" x14ac:dyDescent="0.25">
      <c r="A406" s="83"/>
      <c r="B406" s="79">
        <v>10</v>
      </c>
      <c r="C406" s="18" t="s">
        <v>75</v>
      </c>
      <c r="D406" s="9">
        <v>3823.904</v>
      </c>
      <c r="E406" s="9">
        <v>9042.8580000000002</v>
      </c>
      <c r="F406" s="9">
        <v>7929.9589999999998</v>
      </c>
      <c r="G406" s="9">
        <v>18202.412</v>
      </c>
      <c r="H406" s="9">
        <v>8398.7450000000008</v>
      </c>
      <c r="I406" s="9">
        <v>700.82</v>
      </c>
      <c r="J406" s="9">
        <v>4071.7420000000002</v>
      </c>
      <c r="K406" s="9">
        <v>2177.1129999999998</v>
      </c>
      <c r="L406" s="9">
        <v>2.4380000000000002</v>
      </c>
      <c r="M406" s="9">
        <v>3101.027</v>
      </c>
      <c r="N406" s="9">
        <v>11205.624</v>
      </c>
      <c r="O406" s="9">
        <v>4369.1970000000001</v>
      </c>
      <c r="P406" s="10">
        <v>65095.88</v>
      </c>
      <c r="Q406" s="14"/>
      <c r="R406" s="14"/>
    </row>
    <row r="407" spans="1:18" ht="6.75" customHeight="1" x14ac:dyDescent="0.25">
      <c r="A407" s="83"/>
      <c r="B407" s="79"/>
      <c r="C407" s="18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10"/>
      <c r="Q407" s="14"/>
      <c r="R407" s="14"/>
    </row>
    <row r="408" spans="1:18" ht="12.75" customHeight="1" x14ac:dyDescent="0.25">
      <c r="A408" s="83"/>
      <c r="B408" s="79"/>
      <c r="C408" s="18" t="s">
        <v>76</v>
      </c>
      <c r="D408" s="9">
        <v>2378.9609999999998</v>
      </c>
      <c r="E408" s="9">
        <v>4635.4449999999997</v>
      </c>
      <c r="F408" s="9">
        <v>4331.8559999999998</v>
      </c>
      <c r="G408" s="9">
        <v>11943.768</v>
      </c>
      <c r="H408" s="9">
        <v>6104.3519999999999</v>
      </c>
      <c r="I408" s="9">
        <v>319.63600000000002</v>
      </c>
      <c r="J408" s="9">
        <v>1817.9649999999999</v>
      </c>
      <c r="K408" s="9">
        <v>1692.1389999999999</v>
      </c>
      <c r="L408" s="9">
        <v>0.9</v>
      </c>
      <c r="M408" s="9">
        <v>1721.604</v>
      </c>
      <c r="N408" s="9">
        <v>7310.9679999999998</v>
      </c>
      <c r="O408" s="9">
        <v>1085.4549999999999</v>
      </c>
      <c r="P408" s="10">
        <v>39011.192999999999</v>
      </c>
      <c r="Q408" s="14"/>
      <c r="R408" s="14"/>
    </row>
    <row r="409" spans="1:18" ht="12.75" customHeight="1" x14ac:dyDescent="0.25">
      <c r="A409" s="83"/>
      <c r="B409" s="79"/>
      <c r="C409" s="18" t="s">
        <v>83</v>
      </c>
      <c r="D409" s="9">
        <v>655.69500000000005</v>
      </c>
      <c r="E409" s="9">
        <v>3490.1660000000002</v>
      </c>
      <c r="F409" s="9">
        <v>3470.0540000000001</v>
      </c>
      <c r="G409" s="9">
        <v>4118.7120000000004</v>
      </c>
      <c r="H409" s="9">
        <v>1778.856</v>
      </c>
      <c r="I409" s="9">
        <v>126.509</v>
      </c>
      <c r="J409" s="9">
        <v>1720.4459999999999</v>
      </c>
      <c r="K409" s="9">
        <v>253.398</v>
      </c>
      <c r="L409" s="9">
        <v>6.2E-2</v>
      </c>
      <c r="M409" s="9">
        <v>332.23899999999998</v>
      </c>
      <c r="N409" s="9">
        <v>2278.9380000000001</v>
      </c>
      <c r="O409" s="9">
        <v>274.46800000000002</v>
      </c>
      <c r="P409" s="10">
        <v>15029.489</v>
      </c>
      <c r="Q409" s="14"/>
      <c r="R409" s="14"/>
    </row>
    <row r="410" spans="1:18" ht="12.75" customHeight="1" x14ac:dyDescent="0.25">
      <c r="A410" s="83"/>
      <c r="B410" s="79"/>
      <c r="C410" s="19" t="s">
        <v>74</v>
      </c>
      <c r="D410" s="9">
        <v>145.52699999999999</v>
      </c>
      <c r="E410" s="9">
        <v>0.30299999999999999</v>
      </c>
      <c r="F410" s="9">
        <v>0.28499999999999998</v>
      </c>
      <c r="G410" s="9">
        <v>4.0430000000000001</v>
      </c>
      <c r="H410" s="9">
        <v>0</v>
      </c>
      <c r="I410" s="9">
        <v>0</v>
      </c>
      <c r="J410" s="9">
        <v>0.21</v>
      </c>
      <c r="K410" s="9">
        <v>0</v>
      </c>
      <c r="L410" s="9">
        <v>0</v>
      </c>
      <c r="M410" s="9">
        <v>20</v>
      </c>
      <c r="N410" s="9">
        <v>25</v>
      </c>
      <c r="O410" s="9">
        <v>175</v>
      </c>
      <c r="P410" s="10">
        <v>370.08300000000003</v>
      </c>
      <c r="Q410" s="14"/>
      <c r="R410" s="14"/>
    </row>
    <row r="411" spans="1:18" ht="12.75" customHeight="1" x14ac:dyDescent="0.25">
      <c r="A411" s="83"/>
      <c r="B411" s="79">
        <v>11</v>
      </c>
      <c r="C411" s="18" t="s">
        <v>75</v>
      </c>
      <c r="D411" s="9">
        <v>3180.183</v>
      </c>
      <c r="E411" s="9">
        <v>8125.9139999999998</v>
      </c>
      <c r="F411" s="9">
        <v>7802.1949999999997</v>
      </c>
      <c r="G411" s="9">
        <v>16066.522999999999</v>
      </c>
      <c r="H411" s="9">
        <v>7883.2079999999996</v>
      </c>
      <c r="I411" s="9">
        <v>446.14499999999998</v>
      </c>
      <c r="J411" s="9">
        <v>3538.6210000000001</v>
      </c>
      <c r="K411" s="9">
        <v>1945.537</v>
      </c>
      <c r="L411" s="9">
        <v>0.96199999999999997</v>
      </c>
      <c r="M411" s="9">
        <v>2073.8429999999998</v>
      </c>
      <c r="N411" s="9">
        <v>9614.9060000000009</v>
      </c>
      <c r="O411" s="9">
        <v>1534.923</v>
      </c>
      <c r="P411" s="10">
        <v>54410.764999999999</v>
      </c>
      <c r="Q411" s="14"/>
      <c r="R411" s="14"/>
    </row>
    <row r="412" spans="1:18" ht="6.75" customHeight="1" x14ac:dyDescent="0.25">
      <c r="A412" s="83"/>
      <c r="B412" s="79"/>
      <c r="C412" s="1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10"/>
      <c r="Q412" s="14"/>
      <c r="R412" s="14"/>
    </row>
    <row r="413" spans="1:18" ht="12.75" customHeight="1" x14ac:dyDescent="0.25">
      <c r="A413" s="83"/>
      <c r="B413" s="79"/>
      <c r="C413" s="18" t="s">
        <v>76</v>
      </c>
      <c r="D413" s="9">
        <v>1635.1669999999999</v>
      </c>
      <c r="E413" s="9">
        <v>5405.1030000000001</v>
      </c>
      <c r="F413" s="9">
        <v>5062.826</v>
      </c>
      <c r="G413" s="9">
        <v>11356.071</v>
      </c>
      <c r="H413" s="9">
        <v>5827.5609999999997</v>
      </c>
      <c r="I413" s="9">
        <v>298.70299999999997</v>
      </c>
      <c r="J413" s="9">
        <v>1910.6489999999999</v>
      </c>
      <c r="K413" s="9">
        <v>1802.1859999999999</v>
      </c>
      <c r="L413" s="9">
        <v>3.2839999999999998</v>
      </c>
      <c r="M413" s="9">
        <v>2022.0340000000001</v>
      </c>
      <c r="N413" s="9">
        <v>7540.1369999999997</v>
      </c>
      <c r="O413" s="9">
        <v>1904.414</v>
      </c>
      <c r="P413" s="10">
        <v>39705.309000000001</v>
      </c>
      <c r="Q413" s="14"/>
      <c r="R413" s="14"/>
    </row>
    <row r="414" spans="1:18" ht="12.75" customHeight="1" x14ac:dyDescent="0.25">
      <c r="A414" s="83"/>
      <c r="B414" s="79"/>
      <c r="C414" s="18" t="s">
        <v>83</v>
      </c>
      <c r="D414" s="9">
        <v>427.47800000000001</v>
      </c>
      <c r="E414" s="9">
        <v>3282.567</v>
      </c>
      <c r="F414" s="9">
        <v>3120.3319999999999</v>
      </c>
      <c r="G414" s="9">
        <v>3748.0610000000001</v>
      </c>
      <c r="H414" s="9">
        <v>1501.971</v>
      </c>
      <c r="I414" s="9">
        <v>123.383</v>
      </c>
      <c r="J414" s="9">
        <v>1542.47</v>
      </c>
      <c r="K414" s="9">
        <v>176.40600000000001</v>
      </c>
      <c r="L414" s="9">
        <v>0</v>
      </c>
      <c r="M414" s="9">
        <v>317.05200000000002</v>
      </c>
      <c r="N414" s="9">
        <v>1842.8320000000001</v>
      </c>
      <c r="O414" s="9">
        <v>1776.3030000000001</v>
      </c>
      <c r="P414" s="10">
        <v>14738.522999999999</v>
      </c>
      <c r="Q414" s="14"/>
      <c r="R414" s="14"/>
    </row>
    <row r="415" spans="1:18" ht="12.75" customHeight="1" x14ac:dyDescent="0.25">
      <c r="A415" s="83"/>
      <c r="B415" s="79"/>
      <c r="C415" s="19" t="s">
        <v>74</v>
      </c>
      <c r="D415" s="9">
        <v>226.88399999999999</v>
      </c>
      <c r="E415" s="9">
        <v>0.35499999999999998</v>
      </c>
      <c r="F415" s="9">
        <v>0.34</v>
      </c>
      <c r="G415" s="9">
        <v>3.2770000000000001</v>
      </c>
      <c r="H415" s="9">
        <v>0</v>
      </c>
      <c r="I415" s="9">
        <v>0</v>
      </c>
      <c r="J415" s="9">
        <v>0.14799999999999999</v>
      </c>
      <c r="K415" s="9">
        <v>0</v>
      </c>
      <c r="L415" s="9">
        <v>0</v>
      </c>
      <c r="M415" s="9">
        <v>0</v>
      </c>
      <c r="N415" s="9">
        <v>0</v>
      </c>
      <c r="O415" s="9">
        <v>100</v>
      </c>
      <c r="P415" s="10">
        <v>330.66399999999999</v>
      </c>
      <c r="Q415" s="14"/>
      <c r="R415" s="14"/>
    </row>
    <row r="416" spans="1:18" ht="12.75" customHeight="1" x14ac:dyDescent="0.25">
      <c r="A416" s="83"/>
      <c r="B416" s="79">
        <v>12</v>
      </c>
      <c r="C416" s="18" t="s">
        <v>75</v>
      </c>
      <c r="D416" s="9">
        <v>2289.529</v>
      </c>
      <c r="E416" s="9">
        <v>8688.0249999999996</v>
      </c>
      <c r="F416" s="9">
        <v>8183.4979999999996</v>
      </c>
      <c r="G416" s="9">
        <v>15107.409</v>
      </c>
      <c r="H416" s="9">
        <v>7329.5320000000002</v>
      </c>
      <c r="I416" s="9">
        <v>422.08600000000001</v>
      </c>
      <c r="J416" s="9">
        <v>3453.2669999999998</v>
      </c>
      <c r="K416" s="9">
        <v>1978.5920000000001</v>
      </c>
      <c r="L416" s="9">
        <v>3.2839999999999998</v>
      </c>
      <c r="M416" s="9">
        <v>2339.0859999999998</v>
      </c>
      <c r="N416" s="9">
        <v>9382.9689999999991</v>
      </c>
      <c r="O416" s="9">
        <v>3780.7170000000001</v>
      </c>
      <c r="P416" s="10">
        <v>54774.495999999999</v>
      </c>
      <c r="Q416" s="14"/>
      <c r="R416" s="14"/>
    </row>
    <row r="417" spans="1:18" ht="6.75" customHeight="1" x14ac:dyDescent="0.25">
      <c r="A417" s="83"/>
      <c r="B417" s="79"/>
      <c r="C417" s="1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10"/>
      <c r="Q417" s="14"/>
      <c r="R417" s="14"/>
    </row>
    <row r="418" spans="1:18" ht="12.75" customHeight="1" x14ac:dyDescent="0.25">
      <c r="A418" s="83"/>
      <c r="B418" s="79"/>
      <c r="C418" s="18" t="s">
        <v>76</v>
      </c>
      <c r="D418" s="9">
        <v>3401.1350000000002</v>
      </c>
      <c r="E418" s="9">
        <v>6663.7089999999998</v>
      </c>
      <c r="F418" s="9">
        <v>6087.1980000000003</v>
      </c>
      <c r="G418" s="9">
        <v>13473.53</v>
      </c>
      <c r="H418" s="9">
        <v>7072.5360000000001</v>
      </c>
      <c r="I418" s="9">
        <v>353.23099999999999</v>
      </c>
      <c r="J418" s="9">
        <v>1999.1310000000001</v>
      </c>
      <c r="K418" s="9">
        <v>1690.5060000000001</v>
      </c>
      <c r="L418" s="9">
        <v>1.633</v>
      </c>
      <c r="M418" s="9">
        <v>1400.422</v>
      </c>
      <c r="N418" s="9">
        <v>10133.974</v>
      </c>
      <c r="O418" s="9">
        <v>968.69799999999998</v>
      </c>
      <c r="P418" s="10">
        <v>47158.504999999997</v>
      </c>
      <c r="Q418" s="14"/>
      <c r="R418" s="14"/>
    </row>
    <row r="419" spans="1:18" ht="12.75" customHeight="1" x14ac:dyDescent="0.25">
      <c r="A419" s="83"/>
      <c r="B419" s="79"/>
      <c r="C419" s="18" t="s">
        <v>83</v>
      </c>
      <c r="D419" s="9">
        <v>1341.614</v>
      </c>
      <c r="E419" s="9">
        <v>3060.54</v>
      </c>
      <c r="F419" s="9">
        <v>3040.9079999999999</v>
      </c>
      <c r="G419" s="9">
        <v>3973.2449999999999</v>
      </c>
      <c r="H419" s="9">
        <v>1863.586</v>
      </c>
      <c r="I419" s="9">
        <v>213.084</v>
      </c>
      <c r="J419" s="9">
        <v>1209.796</v>
      </c>
      <c r="K419" s="9">
        <v>166.75899999999999</v>
      </c>
      <c r="L419" s="9">
        <v>0.02</v>
      </c>
      <c r="M419" s="9">
        <v>415.27100000000002</v>
      </c>
      <c r="N419" s="9">
        <v>3039.8110000000001</v>
      </c>
      <c r="O419" s="9">
        <v>1650.845</v>
      </c>
      <c r="P419" s="10">
        <v>16934.571</v>
      </c>
      <c r="Q419" s="14"/>
      <c r="R419" s="14"/>
    </row>
    <row r="420" spans="1:18" ht="12.75" customHeight="1" x14ac:dyDescent="0.25">
      <c r="A420" s="83"/>
      <c r="B420" s="79"/>
      <c r="C420" s="19" t="s">
        <v>74</v>
      </c>
      <c r="D420" s="9">
        <v>88.954999999999998</v>
      </c>
      <c r="E420" s="9">
        <v>0.22900000000000001</v>
      </c>
      <c r="F420" s="9">
        <v>0.14599999999999999</v>
      </c>
      <c r="G420" s="9">
        <v>6.4180000000000001</v>
      </c>
      <c r="H420" s="9">
        <v>80</v>
      </c>
      <c r="I420" s="9">
        <v>0</v>
      </c>
      <c r="J420" s="9">
        <v>0.106</v>
      </c>
      <c r="K420" s="9">
        <v>0</v>
      </c>
      <c r="L420" s="9">
        <v>0</v>
      </c>
      <c r="M420" s="9">
        <v>0</v>
      </c>
      <c r="N420" s="9">
        <v>29.995999999999999</v>
      </c>
      <c r="O420" s="9">
        <v>2</v>
      </c>
      <c r="P420" s="10">
        <v>207.70400000000001</v>
      </c>
      <c r="Q420" s="14"/>
      <c r="R420" s="14"/>
    </row>
    <row r="421" spans="1:18" ht="12.75" customHeight="1" x14ac:dyDescent="0.25">
      <c r="A421" s="83">
        <v>2013</v>
      </c>
      <c r="B421" s="79">
        <v>1</v>
      </c>
      <c r="C421" s="18" t="s">
        <v>75</v>
      </c>
      <c r="D421" s="9">
        <v>4831.7039999999997</v>
      </c>
      <c r="E421" s="9">
        <v>9724.4779999999992</v>
      </c>
      <c r="F421" s="9">
        <v>9128.2520000000004</v>
      </c>
      <c r="G421" s="9">
        <v>17453.192999999999</v>
      </c>
      <c r="H421" s="9">
        <v>9016.1219999999994</v>
      </c>
      <c r="I421" s="9">
        <v>566.31500000000005</v>
      </c>
      <c r="J421" s="9">
        <v>3209.0329999999999</v>
      </c>
      <c r="K421" s="9">
        <v>1857.2650000000001</v>
      </c>
      <c r="L421" s="9">
        <v>1.653</v>
      </c>
      <c r="M421" s="9">
        <v>1815.693</v>
      </c>
      <c r="N421" s="9">
        <v>13203.781000000001</v>
      </c>
      <c r="O421" s="9">
        <v>2621.5430000000001</v>
      </c>
      <c r="P421" s="10">
        <v>64300.78</v>
      </c>
      <c r="Q421" s="14"/>
      <c r="R421" s="14"/>
    </row>
    <row r="422" spans="1:18" ht="6.75" customHeight="1" x14ac:dyDescent="0.25">
      <c r="A422" s="83"/>
      <c r="B422" s="79"/>
      <c r="C422" s="1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10"/>
      <c r="Q422" s="14"/>
      <c r="R422" s="14"/>
    </row>
    <row r="423" spans="1:18" ht="12.75" customHeight="1" x14ac:dyDescent="0.25">
      <c r="A423" s="83"/>
      <c r="B423" s="79"/>
      <c r="C423" s="18" t="s">
        <v>76</v>
      </c>
      <c r="D423" s="9">
        <v>2116.7849999999999</v>
      </c>
      <c r="E423" s="9">
        <v>4175.0140000000001</v>
      </c>
      <c r="F423" s="9">
        <v>3874.5369999999998</v>
      </c>
      <c r="G423" s="9">
        <v>10788.745999999999</v>
      </c>
      <c r="H423" s="9">
        <v>5630.0060000000003</v>
      </c>
      <c r="I423" s="9">
        <v>299.97899999999998</v>
      </c>
      <c r="J423" s="9">
        <v>1566.654</v>
      </c>
      <c r="K423" s="9">
        <v>1144.1679999999999</v>
      </c>
      <c r="L423" s="9">
        <v>0.60699999999999998</v>
      </c>
      <c r="M423" s="9">
        <v>1520.4169999999999</v>
      </c>
      <c r="N423" s="9">
        <v>8390.3520000000008</v>
      </c>
      <c r="O423" s="9">
        <v>3518.12</v>
      </c>
      <c r="P423" s="10">
        <v>39150.847999999998</v>
      </c>
      <c r="Q423" s="14"/>
      <c r="R423" s="14"/>
    </row>
    <row r="424" spans="1:18" ht="12.75" customHeight="1" x14ac:dyDescent="0.25">
      <c r="A424" s="83"/>
      <c r="B424" s="79"/>
      <c r="C424" s="18" t="s">
        <v>83</v>
      </c>
      <c r="D424" s="9">
        <v>894.774</v>
      </c>
      <c r="E424" s="9">
        <v>2528.7550000000001</v>
      </c>
      <c r="F424" s="9">
        <v>2507.71</v>
      </c>
      <c r="G424" s="9">
        <v>2890.9580000000001</v>
      </c>
      <c r="H424" s="9">
        <v>836.29600000000005</v>
      </c>
      <c r="I424" s="9">
        <v>224.13</v>
      </c>
      <c r="J424" s="9">
        <v>913.03099999999995</v>
      </c>
      <c r="K424" s="9">
        <v>126.916</v>
      </c>
      <c r="L424" s="9">
        <v>2.4E-2</v>
      </c>
      <c r="M424" s="9">
        <v>576.91399999999999</v>
      </c>
      <c r="N424" s="9">
        <v>4283.1930000000002</v>
      </c>
      <c r="O424" s="9">
        <v>659.11</v>
      </c>
      <c r="P424" s="10">
        <v>13934.101000000001</v>
      </c>
      <c r="Q424" s="14"/>
      <c r="R424" s="14"/>
    </row>
    <row r="425" spans="1:18" ht="12.75" customHeight="1" x14ac:dyDescent="0.25">
      <c r="A425" s="83"/>
      <c r="B425" s="79"/>
      <c r="C425" s="19" t="s">
        <v>74</v>
      </c>
      <c r="D425" s="9">
        <v>67.203000000000003</v>
      </c>
      <c r="E425" s="9">
        <v>0.23300000000000001</v>
      </c>
      <c r="F425" s="9">
        <v>0</v>
      </c>
      <c r="G425" s="9">
        <v>4.0359999999999996</v>
      </c>
      <c r="H425" s="9">
        <v>13.6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50</v>
      </c>
      <c r="O425" s="9">
        <v>0</v>
      </c>
      <c r="P425" s="10">
        <v>135.072</v>
      </c>
      <c r="Q425" s="14"/>
      <c r="R425" s="14"/>
    </row>
    <row r="426" spans="1:18" ht="12.75" customHeight="1" x14ac:dyDescent="0.25">
      <c r="A426" s="85"/>
      <c r="B426" s="79">
        <v>2</v>
      </c>
      <c r="C426" s="18" t="s">
        <v>75</v>
      </c>
      <c r="D426" s="9">
        <v>3078.7620000000002</v>
      </c>
      <c r="E426" s="9">
        <v>6704.0020000000004</v>
      </c>
      <c r="F426" s="9">
        <v>6382.2470000000003</v>
      </c>
      <c r="G426" s="9">
        <v>13683.74</v>
      </c>
      <c r="H426" s="9">
        <v>6479.902</v>
      </c>
      <c r="I426" s="9">
        <v>524.10900000000004</v>
      </c>
      <c r="J426" s="9">
        <v>2479.6849999999999</v>
      </c>
      <c r="K426" s="9">
        <v>1271.0840000000001</v>
      </c>
      <c r="L426" s="9">
        <v>0.63100000000000001</v>
      </c>
      <c r="M426" s="9">
        <v>2097.3310000000001</v>
      </c>
      <c r="N426" s="9">
        <v>12723.545</v>
      </c>
      <c r="O426" s="9">
        <v>4177.2299999999996</v>
      </c>
      <c r="P426" s="10">
        <v>53220.021000000001</v>
      </c>
      <c r="Q426" s="14"/>
      <c r="R426" s="14"/>
    </row>
    <row r="427" spans="1:18" ht="6.75" customHeight="1" x14ac:dyDescent="0.25">
      <c r="A427" s="83"/>
      <c r="B427" s="79"/>
      <c r="C427" s="18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10"/>
      <c r="Q427" s="14"/>
      <c r="R427" s="14"/>
    </row>
    <row r="428" spans="1:18" ht="12.75" customHeight="1" x14ac:dyDescent="0.25">
      <c r="A428" s="83"/>
      <c r="B428" s="79"/>
      <c r="C428" s="18" t="s">
        <v>76</v>
      </c>
      <c r="D428" s="9">
        <v>2457.788</v>
      </c>
      <c r="E428" s="9">
        <v>5338.2060000000001</v>
      </c>
      <c r="F428" s="9">
        <v>4918.683</v>
      </c>
      <c r="G428" s="9">
        <v>17638.927</v>
      </c>
      <c r="H428" s="9">
        <v>8983.223</v>
      </c>
      <c r="I428" s="9">
        <v>438.25400000000002</v>
      </c>
      <c r="J428" s="9">
        <v>2144.6759999999999</v>
      </c>
      <c r="K428" s="9">
        <v>1831.248</v>
      </c>
      <c r="L428" s="9">
        <v>2.7589999999999999</v>
      </c>
      <c r="M428" s="9">
        <v>2966.797</v>
      </c>
      <c r="N428" s="9">
        <v>9859.8510000000006</v>
      </c>
      <c r="O428" s="9">
        <v>3034.1480000000001</v>
      </c>
      <c r="P428" s="10">
        <v>54695.877</v>
      </c>
      <c r="Q428" s="14"/>
      <c r="R428" s="14"/>
    </row>
    <row r="429" spans="1:18" ht="12.75" customHeight="1" x14ac:dyDescent="0.25">
      <c r="A429" s="83"/>
      <c r="B429" s="79"/>
      <c r="C429" s="18" t="s">
        <v>83</v>
      </c>
      <c r="D429" s="9">
        <v>689.90800000000002</v>
      </c>
      <c r="E429" s="9">
        <v>3047.1089999999999</v>
      </c>
      <c r="F429" s="9">
        <v>3022.3040000000001</v>
      </c>
      <c r="G429" s="9">
        <v>3603.2860000000001</v>
      </c>
      <c r="H429" s="9">
        <v>1262.8630000000001</v>
      </c>
      <c r="I429" s="9">
        <v>187.44200000000001</v>
      </c>
      <c r="J429" s="9">
        <v>1176.104</v>
      </c>
      <c r="K429" s="9">
        <v>248.15</v>
      </c>
      <c r="L429" s="9">
        <v>4.0000000000000001E-3</v>
      </c>
      <c r="M429" s="9">
        <v>1045.3499999999999</v>
      </c>
      <c r="N429" s="9">
        <v>4349.6149999999998</v>
      </c>
      <c r="O429" s="9">
        <v>1249.6099999999999</v>
      </c>
      <c r="P429" s="10">
        <v>16859.440999999999</v>
      </c>
      <c r="Q429" s="14"/>
      <c r="R429" s="14"/>
    </row>
    <row r="430" spans="1:18" ht="12.75" customHeight="1" x14ac:dyDescent="0.25">
      <c r="A430" s="83"/>
      <c r="B430" s="79"/>
      <c r="C430" s="19" t="s">
        <v>74</v>
      </c>
      <c r="D430" s="9">
        <v>122.46899999999999</v>
      </c>
      <c r="E430" s="9">
        <v>0.25</v>
      </c>
      <c r="F430" s="9">
        <v>0.25</v>
      </c>
      <c r="G430" s="9">
        <v>3.903</v>
      </c>
      <c r="H430" s="9">
        <v>0</v>
      </c>
      <c r="I430" s="9">
        <v>0</v>
      </c>
      <c r="J430" s="9">
        <v>6.0000000000000001E-3</v>
      </c>
      <c r="K430" s="9">
        <v>0</v>
      </c>
      <c r="L430" s="9">
        <v>0</v>
      </c>
      <c r="M430" s="9">
        <v>0</v>
      </c>
      <c r="N430" s="9">
        <v>41</v>
      </c>
      <c r="O430" s="9">
        <v>3.2</v>
      </c>
      <c r="P430" s="10">
        <v>170.828</v>
      </c>
      <c r="Q430" s="14"/>
      <c r="R430" s="14"/>
    </row>
    <row r="431" spans="1:18" ht="12.75" customHeight="1" x14ac:dyDescent="0.25">
      <c r="A431" s="83"/>
      <c r="B431" s="79">
        <v>3</v>
      </c>
      <c r="C431" s="18" t="s">
        <v>75</v>
      </c>
      <c r="D431" s="9">
        <v>3270.165</v>
      </c>
      <c r="E431" s="9">
        <v>8385.5650000000005</v>
      </c>
      <c r="F431" s="9">
        <v>7941.2370000000001</v>
      </c>
      <c r="G431" s="9">
        <v>21246.116000000002</v>
      </c>
      <c r="H431" s="9">
        <v>10246.085999999999</v>
      </c>
      <c r="I431" s="9">
        <v>625.69600000000003</v>
      </c>
      <c r="J431" s="9">
        <v>3320.7860000000001</v>
      </c>
      <c r="K431" s="9">
        <v>2079.3980000000001</v>
      </c>
      <c r="L431" s="9">
        <v>2.7629999999999999</v>
      </c>
      <c r="M431" s="9">
        <v>4012.1469999999999</v>
      </c>
      <c r="N431" s="9">
        <v>14250.466</v>
      </c>
      <c r="O431" s="9">
        <v>4286.9579999999996</v>
      </c>
      <c r="P431" s="10">
        <v>71726.145999999993</v>
      </c>
      <c r="Q431" s="14"/>
      <c r="R431" s="14"/>
    </row>
    <row r="432" spans="1:18" ht="6.75" customHeight="1" x14ac:dyDescent="0.25">
      <c r="A432" s="83"/>
      <c r="B432" s="79"/>
      <c r="C432" s="18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10"/>
      <c r="Q432" s="14"/>
      <c r="R432" s="14"/>
    </row>
    <row r="433" spans="1:18" ht="12.75" customHeight="1" x14ac:dyDescent="0.25">
      <c r="A433" s="83"/>
      <c r="B433" s="79"/>
      <c r="C433" s="18" t="s">
        <v>76</v>
      </c>
      <c r="D433" s="9">
        <v>2709.078</v>
      </c>
      <c r="E433" s="9">
        <v>4994.3419999999996</v>
      </c>
      <c r="F433" s="9">
        <v>4474.2290000000003</v>
      </c>
      <c r="G433" s="9">
        <v>18034.275000000001</v>
      </c>
      <c r="H433" s="9">
        <v>9416.7469999999994</v>
      </c>
      <c r="I433" s="9">
        <v>522.87699999999995</v>
      </c>
      <c r="J433" s="9">
        <v>2221.3420000000001</v>
      </c>
      <c r="K433" s="9">
        <v>1960.982</v>
      </c>
      <c r="L433" s="9">
        <v>11.991</v>
      </c>
      <c r="M433" s="9">
        <v>3424.7460000000001</v>
      </c>
      <c r="N433" s="9">
        <v>8279.0400000000009</v>
      </c>
      <c r="O433" s="9">
        <v>5578.0240000000003</v>
      </c>
      <c r="P433" s="10">
        <v>57153.444000000003</v>
      </c>
      <c r="Q433" s="14"/>
      <c r="R433" s="14"/>
    </row>
    <row r="434" spans="1:18" ht="12.75" customHeight="1" x14ac:dyDescent="0.25">
      <c r="A434" s="83"/>
      <c r="B434" s="79"/>
      <c r="C434" s="18" t="s">
        <v>83</v>
      </c>
      <c r="D434" s="9">
        <v>661.04100000000005</v>
      </c>
      <c r="E434" s="9">
        <v>3303.8290000000002</v>
      </c>
      <c r="F434" s="9">
        <v>3255.127</v>
      </c>
      <c r="G434" s="9">
        <v>4068.8</v>
      </c>
      <c r="H434" s="9">
        <v>1532.191</v>
      </c>
      <c r="I434" s="9">
        <v>199.83600000000001</v>
      </c>
      <c r="J434" s="9">
        <v>1348.03</v>
      </c>
      <c r="K434" s="9">
        <v>267.95100000000002</v>
      </c>
      <c r="L434" s="9">
        <v>0</v>
      </c>
      <c r="M434" s="9">
        <v>292.33</v>
      </c>
      <c r="N434" s="9">
        <v>3178.3029999999999</v>
      </c>
      <c r="O434" s="9">
        <v>771.24300000000005</v>
      </c>
      <c r="P434" s="10">
        <v>15623.554</v>
      </c>
      <c r="Q434" s="14"/>
      <c r="R434" s="14"/>
    </row>
    <row r="435" spans="1:18" ht="12.75" customHeight="1" x14ac:dyDescent="0.25">
      <c r="A435" s="83"/>
      <c r="B435" s="79"/>
      <c r="C435" s="19" t="s">
        <v>74</v>
      </c>
      <c r="D435" s="9">
        <v>236.38900000000001</v>
      </c>
      <c r="E435" s="9">
        <v>0.56899999999999995</v>
      </c>
      <c r="F435" s="9">
        <v>0.56599999999999995</v>
      </c>
      <c r="G435" s="9">
        <v>8.8930000000000007</v>
      </c>
      <c r="H435" s="9">
        <v>48.012</v>
      </c>
      <c r="I435" s="9">
        <v>0</v>
      </c>
      <c r="J435" s="9">
        <v>5.2999999999999999E-2</v>
      </c>
      <c r="K435" s="9">
        <v>0</v>
      </c>
      <c r="L435" s="9">
        <v>0</v>
      </c>
      <c r="M435" s="9">
        <v>20</v>
      </c>
      <c r="N435" s="9">
        <v>93</v>
      </c>
      <c r="O435" s="9">
        <v>0</v>
      </c>
      <c r="P435" s="10">
        <v>406.916</v>
      </c>
      <c r="Q435" s="14"/>
      <c r="R435" s="14"/>
    </row>
    <row r="436" spans="1:18" ht="12.75" customHeight="1" x14ac:dyDescent="0.25">
      <c r="A436" s="83"/>
      <c r="B436" s="79">
        <v>4</v>
      </c>
      <c r="C436" s="18" t="s">
        <v>75</v>
      </c>
      <c r="D436" s="9">
        <v>3606.5079999999998</v>
      </c>
      <c r="E436" s="9">
        <v>8298.74</v>
      </c>
      <c r="F436" s="9">
        <v>7729.9219999999996</v>
      </c>
      <c r="G436" s="9">
        <v>22111.968000000001</v>
      </c>
      <c r="H436" s="9">
        <v>10996.95</v>
      </c>
      <c r="I436" s="9">
        <v>722.71299999999997</v>
      </c>
      <c r="J436" s="9">
        <v>3569.4250000000002</v>
      </c>
      <c r="K436" s="9">
        <v>2228.933</v>
      </c>
      <c r="L436" s="9">
        <v>11.991</v>
      </c>
      <c r="M436" s="9">
        <v>3737.076</v>
      </c>
      <c r="N436" s="9">
        <v>11550.343000000001</v>
      </c>
      <c r="O436" s="9">
        <v>6349.2669999999998</v>
      </c>
      <c r="P436" s="10">
        <v>73183.914000000004</v>
      </c>
      <c r="Q436" s="14"/>
      <c r="R436" s="14"/>
    </row>
    <row r="437" spans="1:18" ht="6.75" customHeight="1" x14ac:dyDescent="0.25">
      <c r="A437" s="83"/>
      <c r="B437" s="79"/>
      <c r="C437" s="18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10"/>
      <c r="Q437" s="14"/>
      <c r="R437" s="14"/>
    </row>
    <row r="438" spans="1:18" ht="12.75" customHeight="1" x14ac:dyDescent="0.25">
      <c r="A438" s="83"/>
      <c r="B438" s="79"/>
      <c r="C438" s="18" t="s">
        <v>76</v>
      </c>
      <c r="D438" s="9">
        <v>1972.818</v>
      </c>
      <c r="E438" s="9">
        <v>4878.4089999999997</v>
      </c>
      <c r="F438" s="9">
        <v>4479.3109999999997</v>
      </c>
      <c r="G438" s="9">
        <v>15759.624</v>
      </c>
      <c r="H438" s="9">
        <v>9841.1419999999998</v>
      </c>
      <c r="I438" s="9">
        <v>492.01600000000002</v>
      </c>
      <c r="J438" s="9">
        <v>2009.289</v>
      </c>
      <c r="K438" s="9">
        <v>1903.2339999999999</v>
      </c>
      <c r="L438" s="9">
        <v>3.7330000000000001</v>
      </c>
      <c r="M438" s="9">
        <v>3267.308</v>
      </c>
      <c r="N438" s="9">
        <v>9275.6939999999995</v>
      </c>
      <c r="O438" s="9">
        <v>3421.018</v>
      </c>
      <c r="P438" s="10">
        <v>52824.285000000003</v>
      </c>
      <c r="Q438" s="14"/>
      <c r="R438" s="14"/>
    </row>
    <row r="439" spans="1:18" ht="12.75" customHeight="1" x14ac:dyDescent="0.25">
      <c r="A439" s="83"/>
      <c r="B439" s="79"/>
      <c r="C439" s="18" t="s">
        <v>83</v>
      </c>
      <c r="D439" s="9">
        <v>823.66399999999999</v>
      </c>
      <c r="E439" s="9">
        <v>2953.6390000000001</v>
      </c>
      <c r="F439" s="9">
        <v>2903.538</v>
      </c>
      <c r="G439" s="9">
        <v>3495.828</v>
      </c>
      <c r="H439" s="9">
        <v>2189.8200000000002</v>
      </c>
      <c r="I439" s="9">
        <v>104.235</v>
      </c>
      <c r="J439" s="9">
        <v>1167.723</v>
      </c>
      <c r="K439" s="9">
        <v>237.339</v>
      </c>
      <c r="L439" s="9">
        <v>0</v>
      </c>
      <c r="M439" s="9">
        <v>715.21100000000001</v>
      </c>
      <c r="N439" s="9">
        <v>3611.944</v>
      </c>
      <c r="O439" s="9">
        <v>1250.6420000000001</v>
      </c>
      <c r="P439" s="10">
        <v>16550.044999999998</v>
      </c>
      <c r="Q439" s="14"/>
      <c r="R439" s="14"/>
    </row>
    <row r="440" spans="1:18" ht="12.75" customHeight="1" x14ac:dyDescent="0.25">
      <c r="A440" s="83"/>
      <c r="B440" s="79"/>
      <c r="C440" s="19" t="s">
        <v>74</v>
      </c>
      <c r="D440" s="9">
        <v>556.07899999999995</v>
      </c>
      <c r="E440" s="9">
        <v>0.26900000000000002</v>
      </c>
      <c r="F440" s="9">
        <v>0.22900000000000001</v>
      </c>
      <c r="G440" s="9">
        <v>7.1929999999999996</v>
      </c>
      <c r="H440" s="9">
        <v>0</v>
      </c>
      <c r="I440" s="9">
        <v>0</v>
      </c>
      <c r="J440" s="9">
        <v>0.51100000000000001</v>
      </c>
      <c r="K440" s="9">
        <v>0</v>
      </c>
      <c r="L440" s="9">
        <v>0</v>
      </c>
      <c r="M440" s="9">
        <v>66.5</v>
      </c>
      <c r="N440" s="9">
        <v>40</v>
      </c>
      <c r="O440" s="9">
        <v>216.429</v>
      </c>
      <c r="P440" s="10">
        <v>886.98099999999999</v>
      </c>
      <c r="Q440" s="14"/>
      <c r="R440" s="14"/>
    </row>
    <row r="441" spans="1:18" ht="12.75" customHeight="1" x14ac:dyDescent="0.25">
      <c r="A441" s="85"/>
      <c r="B441" s="79">
        <v>5</v>
      </c>
      <c r="C441" s="18" t="s">
        <v>75</v>
      </c>
      <c r="D441" s="9">
        <v>3352.5610000000001</v>
      </c>
      <c r="E441" s="9">
        <v>7832.317</v>
      </c>
      <c r="F441" s="9">
        <v>7383.0780000000004</v>
      </c>
      <c r="G441" s="9">
        <v>19262.645</v>
      </c>
      <c r="H441" s="9">
        <v>12030.962</v>
      </c>
      <c r="I441" s="9">
        <v>596.25099999999998</v>
      </c>
      <c r="J441" s="9">
        <v>3177.5230000000001</v>
      </c>
      <c r="K441" s="9">
        <v>2140.5729999999999</v>
      </c>
      <c r="L441" s="9">
        <v>3.7330000000000001</v>
      </c>
      <c r="M441" s="9">
        <v>4049.0189999999998</v>
      </c>
      <c r="N441" s="9">
        <v>12927.638000000001</v>
      </c>
      <c r="O441" s="9">
        <v>4888.0889999999999</v>
      </c>
      <c r="P441" s="10">
        <v>70261.311000000002</v>
      </c>
      <c r="Q441" s="14"/>
      <c r="R441" s="14"/>
    </row>
    <row r="442" spans="1:18" ht="6.75" customHeight="1" x14ac:dyDescent="0.25">
      <c r="A442" s="83"/>
      <c r="B442" s="79"/>
      <c r="C442" s="18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10"/>
      <c r="Q442" s="14"/>
      <c r="R442" s="14"/>
    </row>
    <row r="443" spans="1:18" ht="12.75" customHeight="1" x14ac:dyDescent="0.25">
      <c r="A443" s="83"/>
      <c r="B443" s="79"/>
      <c r="C443" s="18" t="s">
        <v>76</v>
      </c>
      <c r="D443" s="9">
        <v>1573.232</v>
      </c>
      <c r="E443" s="9">
        <v>5528.82</v>
      </c>
      <c r="F443" s="9">
        <v>5133.6790000000001</v>
      </c>
      <c r="G443" s="9">
        <v>17371.600999999999</v>
      </c>
      <c r="H443" s="9">
        <v>8522.3439999999991</v>
      </c>
      <c r="I443" s="9">
        <v>1512.7570000000001</v>
      </c>
      <c r="J443" s="9">
        <v>2305.5929999999998</v>
      </c>
      <c r="K443" s="9">
        <v>1785.7180000000001</v>
      </c>
      <c r="L443" s="9">
        <v>3.31</v>
      </c>
      <c r="M443" s="9">
        <v>2352.6579999999999</v>
      </c>
      <c r="N443" s="9">
        <v>8596.6540000000005</v>
      </c>
      <c r="O443" s="9">
        <v>3310.03</v>
      </c>
      <c r="P443" s="10">
        <v>52862.716999999997</v>
      </c>
      <c r="Q443" s="14"/>
      <c r="R443" s="14"/>
    </row>
    <row r="444" spans="1:18" ht="12.75" customHeight="1" x14ac:dyDescent="0.25">
      <c r="A444" s="83"/>
      <c r="B444" s="79"/>
      <c r="C444" s="18" t="s">
        <v>83</v>
      </c>
      <c r="D444" s="9">
        <v>626.75800000000004</v>
      </c>
      <c r="E444" s="9">
        <v>3456.49</v>
      </c>
      <c r="F444" s="9">
        <v>3403.9279999999999</v>
      </c>
      <c r="G444" s="9">
        <v>3744.797</v>
      </c>
      <c r="H444" s="9">
        <v>2036.6179999999999</v>
      </c>
      <c r="I444" s="9">
        <v>306.30399999999997</v>
      </c>
      <c r="J444" s="9">
        <v>1434.384</v>
      </c>
      <c r="K444" s="9">
        <v>249.40799999999999</v>
      </c>
      <c r="L444" s="9">
        <v>0</v>
      </c>
      <c r="M444" s="9">
        <v>621.25699999999995</v>
      </c>
      <c r="N444" s="9">
        <v>2491.3373099999999</v>
      </c>
      <c r="O444" s="9">
        <v>1128.585</v>
      </c>
      <c r="P444" s="10">
        <v>16095.938310000001</v>
      </c>
      <c r="Q444" s="14"/>
      <c r="R444" s="14"/>
    </row>
    <row r="445" spans="1:18" ht="12.75" customHeight="1" x14ac:dyDescent="0.25">
      <c r="A445" s="83"/>
      <c r="B445" s="79"/>
      <c r="C445" s="19" t="s">
        <v>74</v>
      </c>
      <c r="D445" s="9">
        <v>221.70099999999999</v>
      </c>
      <c r="E445" s="9">
        <v>0.30299999999999999</v>
      </c>
      <c r="F445" s="9">
        <v>0.28499999999999998</v>
      </c>
      <c r="G445" s="9">
        <v>17.536000000000001</v>
      </c>
      <c r="H445" s="9">
        <v>43.125</v>
      </c>
      <c r="I445" s="9">
        <v>0</v>
      </c>
      <c r="J445" s="9">
        <v>0.11799999999999999</v>
      </c>
      <c r="K445" s="9">
        <v>0</v>
      </c>
      <c r="L445" s="9">
        <v>0</v>
      </c>
      <c r="M445" s="9">
        <v>21.47</v>
      </c>
      <c r="N445" s="9">
        <v>0</v>
      </c>
      <c r="O445" s="9">
        <v>80</v>
      </c>
      <c r="P445" s="10">
        <v>384.25299999999999</v>
      </c>
      <c r="Q445" s="14"/>
      <c r="R445" s="14"/>
    </row>
    <row r="446" spans="1:18" ht="12.75" customHeight="1" x14ac:dyDescent="0.25">
      <c r="A446" s="83"/>
      <c r="B446" s="79">
        <v>6</v>
      </c>
      <c r="C446" s="18" t="s">
        <v>75</v>
      </c>
      <c r="D446" s="9">
        <v>2421.6909999999998</v>
      </c>
      <c r="E446" s="9">
        <v>8985.6129999999994</v>
      </c>
      <c r="F446" s="9">
        <v>8537.8919999999998</v>
      </c>
      <c r="G446" s="9">
        <v>21133.934000000001</v>
      </c>
      <c r="H446" s="9">
        <v>10602.087</v>
      </c>
      <c r="I446" s="9">
        <v>1819.0609999999999</v>
      </c>
      <c r="J446" s="9">
        <v>3740.0949999999998</v>
      </c>
      <c r="K446" s="9">
        <v>2035.126</v>
      </c>
      <c r="L446" s="9">
        <v>3.31</v>
      </c>
      <c r="M446" s="9">
        <v>2995.3850000000002</v>
      </c>
      <c r="N446" s="9">
        <v>11087.991310000001</v>
      </c>
      <c r="O446" s="9">
        <v>4518.6149999999998</v>
      </c>
      <c r="P446" s="10">
        <v>69342.908309999999</v>
      </c>
      <c r="Q446" s="14"/>
      <c r="R446" s="14"/>
    </row>
    <row r="447" spans="1:18" ht="6.75" customHeight="1" x14ac:dyDescent="0.25">
      <c r="A447" s="83"/>
      <c r="B447" s="79"/>
      <c r="C447" s="18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10"/>
      <c r="Q447" s="14"/>
      <c r="R447" s="14"/>
    </row>
    <row r="448" spans="1:18" ht="12.75" customHeight="1" x14ac:dyDescent="0.25">
      <c r="A448" s="83"/>
      <c r="B448" s="79"/>
      <c r="C448" s="18" t="s">
        <v>76</v>
      </c>
      <c r="D448" s="9">
        <v>2022.9159999999999</v>
      </c>
      <c r="E448" s="9">
        <v>7656.7709999999997</v>
      </c>
      <c r="F448" s="9">
        <v>7245.924</v>
      </c>
      <c r="G448" s="9">
        <v>19565.077000000001</v>
      </c>
      <c r="H448" s="9">
        <v>10123.635</v>
      </c>
      <c r="I448" s="9">
        <v>672.21299999999997</v>
      </c>
      <c r="J448" s="9">
        <v>2650.4589999999998</v>
      </c>
      <c r="K448" s="9">
        <v>2054.6390000000001</v>
      </c>
      <c r="L448" s="9">
        <v>4.9560000000000004</v>
      </c>
      <c r="M448" s="9">
        <v>2717.5709999999999</v>
      </c>
      <c r="N448" s="9">
        <v>8583.3240000000005</v>
      </c>
      <c r="O448" s="9">
        <v>1633.027</v>
      </c>
      <c r="P448" s="10">
        <v>57684.588000000003</v>
      </c>
      <c r="Q448" s="14"/>
      <c r="R448" s="14"/>
    </row>
    <row r="449" spans="1:18" ht="12.75" customHeight="1" x14ac:dyDescent="0.25">
      <c r="A449" s="83"/>
      <c r="B449" s="79"/>
      <c r="C449" s="18" t="s">
        <v>83</v>
      </c>
      <c r="D449" s="9">
        <v>562.202</v>
      </c>
      <c r="E449" s="9">
        <v>3807.04</v>
      </c>
      <c r="F449" s="9">
        <v>3775.8739999999998</v>
      </c>
      <c r="G449" s="9">
        <v>4477.3190000000004</v>
      </c>
      <c r="H449" s="9">
        <v>3330.777</v>
      </c>
      <c r="I449" s="9">
        <v>194.42599999999999</v>
      </c>
      <c r="J449" s="9">
        <v>1637.1110000000001</v>
      </c>
      <c r="K449" s="9">
        <v>293.65699999999998</v>
      </c>
      <c r="L449" s="9">
        <v>4.2000000000000003E-2</v>
      </c>
      <c r="M449" s="9">
        <v>556.96</v>
      </c>
      <c r="N449" s="9">
        <v>3045.4450000000002</v>
      </c>
      <c r="O449" s="9">
        <v>725.42700000000002</v>
      </c>
      <c r="P449" s="10">
        <v>18630.405999999999</v>
      </c>
      <c r="Q449" s="14"/>
      <c r="R449" s="14"/>
    </row>
    <row r="450" spans="1:18" ht="12.75" customHeight="1" x14ac:dyDescent="0.25">
      <c r="A450" s="83"/>
      <c r="B450" s="79"/>
      <c r="C450" s="19" t="s">
        <v>74</v>
      </c>
      <c r="D450" s="9">
        <v>195.876</v>
      </c>
      <c r="E450" s="9">
        <v>0.41399999999999998</v>
      </c>
      <c r="F450" s="9">
        <v>0.40300000000000002</v>
      </c>
      <c r="G450" s="9">
        <v>6.3559999999999999</v>
      </c>
      <c r="H450" s="9">
        <v>30</v>
      </c>
      <c r="I450" s="9">
        <v>0</v>
      </c>
      <c r="J450" s="9">
        <v>0.28499999999999998</v>
      </c>
      <c r="K450" s="9">
        <v>0</v>
      </c>
      <c r="L450" s="9">
        <v>0</v>
      </c>
      <c r="M450" s="9">
        <v>0</v>
      </c>
      <c r="N450" s="9">
        <v>309</v>
      </c>
      <c r="O450" s="9">
        <v>100</v>
      </c>
      <c r="P450" s="10">
        <v>641.93100000000004</v>
      </c>
      <c r="Q450" s="14"/>
      <c r="R450" s="14"/>
    </row>
    <row r="451" spans="1:18" ht="12.75" customHeight="1" x14ac:dyDescent="0.25">
      <c r="A451" s="83"/>
      <c r="B451" s="79">
        <v>7</v>
      </c>
      <c r="C451" s="18" t="s">
        <v>75</v>
      </c>
      <c r="D451" s="9">
        <v>2780.9940000000001</v>
      </c>
      <c r="E451" s="9">
        <v>11464.225</v>
      </c>
      <c r="F451" s="9">
        <v>11022.200999999999</v>
      </c>
      <c r="G451" s="9">
        <v>24048.752</v>
      </c>
      <c r="H451" s="9">
        <v>13484.412</v>
      </c>
      <c r="I451" s="9">
        <v>866.63900000000001</v>
      </c>
      <c r="J451" s="9">
        <v>4287.8549999999996</v>
      </c>
      <c r="K451" s="9">
        <v>2348.2959999999998</v>
      </c>
      <c r="L451" s="9">
        <v>4.9980000000000002</v>
      </c>
      <c r="M451" s="9">
        <v>3274.5309999999999</v>
      </c>
      <c r="N451" s="9">
        <v>11937.769</v>
      </c>
      <c r="O451" s="9">
        <v>2458.4540000000002</v>
      </c>
      <c r="P451" s="10">
        <v>76956.925000000003</v>
      </c>
      <c r="Q451" s="14"/>
      <c r="R451" s="14"/>
    </row>
    <row r="452" spans="1:18" ht="6.75" customHeight="1" x14ac:dyDescent="0.25">
      <c r="A452" s="83"/>
      <c r="B452" s="79"/>
      <c r="C452" s="1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10"/>
      <c r="Q452" s="14"/>
      <c r="R452" s="14"/>
    </row>
    <row r="453" spans="1:18" ht="12.75" customHeight="1" x14ac:dyDescent="0.25">
      <c r="A453" s="83"/>
      <c r="B453" s="79"/>
      <c r="C453" s="18" t="s">
        <v>76</v>
      </c>
      <c r="D453" s="9">
        <v>2593.1030000000001</v>
      </c>
      <c r="E453" s="9">
        <v>5561.4889999999996</v>
      </c>
      <c r="F453" s="9">
        <v>5239.5929999999998</v>
      </c>
      <c r="G453" s="9">
        <v>17211.167000000001</v>
      </c>
      <c r="H453" s="9">
        <v>8203.5210000000006</v>
      </c>
      <c r="I453" s="9">
        <v>465.93200000000002</v>
      </c>
      <c r="J453" s="9">
        <v>2098.3130000000001</v>
      </c>
      <c r="K453" s="9">
        <v>1769.9280000000001</v>
      </c>
      <c r="L453" s="9">
        <v>7.9119999999999999</v>
      </c>
      <c r="M453" s="9">
        <v>3144.0920000000001</v>
      </c>
      <c r="N453" s="9">
        <v>8338.0720000000001</v>
      </c>
      <c r="O453" s="9">
        <v>4851.6220000000003</v>
      </c>
      <c r="P453" s="10">
        <v>54245.150999999998</v>
      </c>
      <c r="Q453" s="14"/>
      <c r="R453" s="14"/>
    </row>
    <row r="454" spans="1:18" ht="12.75" customHeight="1" x14ac:dyDescent="0.25">
      <c r="A454" s="83"/>
      <c r="B454" s="79"/>
      <c r="C454" s="18" t="s">
        <v>83</v>
      </c>
      <c r="D454" s="9">
        <v>859.827</v>
      </c>
      <c r="E454" s="9">
        <v>2134.2089999999998</v>
      </c>
      <c r="F454" s="9">
        <v>2116.6779999999999</v>
      </c>
      <c r="G454" s="9">
        <v>3411.788</v>
      </c>
      <c r="H454" s="9">
        <v>1361.837</v>
      </c>
      <c r="I454" s="9">
        <v>154.35599999999999</v>
      </c>
      <c r="J454" s="9">
        <v>877.65</v>
      </c>
      <c r="K454" s="9">
        <v>227.88200000000001</v>
      </c>
      <c r="L454" s="9">
        <v>0.02</v>
      </c>
      <c r="M454" s="9">
        <v>416.38600000000002</v>
      </c>
      <c r="N454" s="9">
        <v>3626.2779999999998</v>
      </c>
      <c r="O454" s="9">
        <v>327.15499999999997</v>
      </c>
      <c r="P454" s="10">
        <v>13397.388000000001</v>
      </c>
      <c r="Q454" s="14"/>
      <c r="R454" s="14"/>
    </row>
    <row r="455" spans="1:18" ht="12.75" customHeight="1" x14ac:dyDescent="0.25">
      <c r="A455" s="83"/>
      <c r="B455" s="79"/>
      <c r="C455" s="19" t="s">
        <v>74</v>
      </c>
      <c r="D455" s="9">
        <v>425.92</v>
      </c>
      <c r="E455" s="9">
        <v>0</v>
      </c>
      <c r="F455" s="9">
        <v>0</v>
      </c>
      <c r="G455" s="9">
        <v>4.7039999999999997</v>
      </c>
      <c r="H455" s="9">
        <v>36.4</v>
      </c>
      <c r="I455" s="9">
        <v>0</v>
      </c>
      <c r="J455" s="9">
        <v>0.40899999999999997</v>
      </c>
      <c r="K455" s="9">
        <v>0</v>
      </c>
      <c r="L455" s="9">
        <v>0</v>
      </c>
      <c r="M455" s="9">
        <v>0</v>
      </c>
      <c r="N455" s="9">
        <v>165</v>
      </c>
      <c r="O455" s="9">
        <v>39</v>
      </c>
      <c r="P455" s="10">
        <v>671.43299999999999</v>
      </c>
      <c r="Q455" s="14"/>
      <c r="R455" s="14"/>
    </row>
    <row r="456" spans="1:18" ht="12.75" customHeight="1" x14ac:dyDescent="0.25">
      <c r="A456" s="83"/>
      <c r="B456" s="79">
        <v>8</v>
      </c>
      <c r="C456" s="18" t="s">
        <v>75</v>
      </c>
      <c r="D456" s="9">
        <v>3878.85</v>
      </c>
      <c r="E456" s="9">
        <v>7695.6980000000003</v>
      </c>
      <c r="F456" s="9">
        <v>7356.2709999999997</v>
      </c>
      <c r="G456" s="9">
        <v>20627.659</v>
      </c>
      <c r="H456" s="9">
        <v>9601.7579999999998</v>
      </c>
      <c r="I456" s="9">
        <v>620.28800000000001</v>
      </c>
      <c r="J456" s="9">
        <v>2976.3719999999998</v>
      </c>
      <c r="K456" s="9">
        <v>1997.81</v>
      </c>
      <c r="L456" s="9">
        <v>7.9320000000000004</v>
      </c>
      <c r="M456" s="9">
        <v>3560.4780000000001</v>
      </c>
      <c r="N456" s="9">
        <v>12129.35</v>
      </c>
      <c r="O456" s="9">
        <v>5217.777</v>
      </c>
      <c r="P456" s="10">
        <v>68313.971999999994</v>
      </c>
      <c r="Q456" s="14"/>
      <c r="R456" s="14"/>
    </row>
    <row r="457" spans="1:18" ht="6.75" customHeight="1" x14ac:dyDescent="0.25">
      <c r="A457" s="83"/>
      <c r="B457" s="79"/>
      <c r="C457" s="18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10"/>
      <c r="Q457" s="14"/>
      <c r="R457" s="14"/>
    </row>
    <row r="458" spans="1:18" ht="12.75" customHeight="1" x14ac:dyDescent="0.25">
      <c r="A458" s="83"/>
      <c r="B458" s="79"/>
      <c r="C458" s="18" t="s">
        <v>76</v>
      </c>
      <c r="D458" s="9">
        <v>2846.7640000000001</v>
      </c>
      <c r="E458" s="9">
        <v>5473.6450000000004</v>
      </c>
      <c r="F458" s="9">
        <v>5126.143</v>
      </c>
      <c r="G458" s="9">
        <v>16914.063999999998</v>
      </c>
      <c r="H458" s="9">
        <v>7895.8289999999997</v>
      </c>
      <c r="I458" s="9">
        <v>363.21499999999997</v>
      </c>
      <c r="J458" s="9">
        <v>2218.9639999999999</v>
      </c>
      <c r="K458" s="9">
        <v>1813.3620000000001</v>
      </c>
      <c r="L458" s="9">
        <v>2.2799999999999998</v>
      </c>
      <c r="M458" s="9">
        <v>2903.2930000000001</v>
      </c>
      <c r="N458" s="9">
        <v>10682.522000000001</v>
      </c>
      <c r="O458" s="9">
        <v>3013.5819999999999</v>
      </c>
      <c r="P458" s="10">
        <v>54127.519999999997</v>
      </c>
      <c r="Q458" s="14"/>
      <c r="R458" s="14"/>
    </row>
    <row r="459" spans="1:18" ht="12.75" customHeight="1" x14ac:dyDescent="0.25">
      <c r="A459" s="83"/>
      <c r="B459" s="79"/>
      <c r="C459" s="18" t="s">
        <v>83</v>
      </c>
      <c r="D459" s="9">
        <v>788.46600000000001</v>
      </c>
      <c r="E459" s="9">
        <v>2336.8969999999999</v>
      </c>
      <c r="F459" s="9">
        <v>2296.4470000000001</v>
      </c>
      <c r="G459" s="9">
        <v>3995.7559999999999</v>
      </c>
      <c r="H459" s="9">
        <v>1414.029</v>
      </c>
      <c r="I459" s="9">
        <v>184.86600000000001</v>
      </c>
      <c r="J459" s="9">
        <v>1128.2850000000001</v>
      </c>
      <c r="K459" s="9">
        <v>240.202</v>
      </c>
      <c r="L459" s="9">
        <v>0</v>
      </c>
      <c r="M459" s="9">
        <v>525.29700000000003</v>
      </c>
      <c r="N459" s="9">
        <v>7320.0780000000004</v>
      </c>
      <c r="O459" s="9">
        <v>518.42399999999998</v>
      </c>
      <c r="P459" s="10">
        <v>18452.3</v>
      </c>
      <c r="Q459" s="14"/>
      <c r="R459" s="14"/>
    </row>
    <row r="460" spans="1:18" ht="12.75" customHeight="1" x14ac:dyDescent="0.25">
      <c r="A460" s="83"/>
      <c r="B460" s="79"/>
      <c r="C460" s="19" t="s">
        <v>74</v>
      </c>
      <c r="D460" s="9">
        <v>199.71799999999999</v>
      </c>
      <c r="E460" s="9">
        <v>1.175</v>
      </c>
      <c r="F460" s="9">
        <v>1.093</v>
      </c>
      <c r="G460" s="9">
        <v>6.3940000000000001</v>
      </c>
      <c r="H460" s="9">
        <v>26.4</v>
      </c>
      <c r="I460" s="9">
        <v>0</v>
      </c>
      <c r="J460" s="9">
        <v>6.0000000000000001E-3</v>
      </c>
      <c r="K460" s="9">
        <v>0</v>
      </c>
      <c r="L460" s="9">
        <v>0</v>
      </c>
      <c r="M460" s="9">
        <v>0</v>
      </c>
      <c r="N460" s="9">
        <v>0.5</v>
      </c>
      <c r="O460" s="9">
        <v>41</v>
      </c>
      <c r="P460" s="10">
        <v>275.19299999999998</v>
      </c>
      <c r="Q460" s="14"/>
      <c r="R460" s="14"/>
    </row>
    <row r="461" spans="1:18" ht="12.75" customHeight="1" x14ac:dyDescent="0.25">
      <c r="A461" s="83"/>
      <c r="B461" s="79">
        <v>9</v>
      </c>
      <c r="C461" s="18" t="s">
        <v>75</v>
      </c>
      <c r="D461" s="9">
        <v>3834.9479999999999</v>
      </c>
      <c r="E461" s="9">
        <v>7811.7169999999996</v>
      </c>
      <c r="F461" s="9">
        <v>7423.683</v>
      </c>
      <c r="G461" s="9">
        <v>20916.214</v>
      </c>
      <c r="H461" s="9">
        <v>9336.2579999999998</v>
      </c>
      <c r="I461" s="9">
        <v>548.08100000000002</v>
      </c>
      <c r="J461" s="9">
        <v>3347.2550000000001</v>
      </c>
      <c r="K461" s="9">
        <v>2053.5639999999999</v>
      </c>
      <c r="L461" s="9">
        <v>2.2799999999999998</v>
      </c>
      <c r="M461" s="9">
        <v>3428.59</v>
      </c>
      <c r="N461" s="9">
        <v>18003.099999999999</v>
      </c>
      <c r="O461" s="9">
        <v>3573.0059999999999</v>
      </c>
      <c r="P461" s="10">
        <v>72855.013000000006</v>
      </c>
      <c r="Q461" s="14"/>
      <c r="R461" s="14"/>
    </row>
    <row r="462" spans="1:18" ht="6.75" customHeight="1" x14ac:dyDescent="0.25">
      <c r="A462" s="83"/>
      <c r="B462" s="79"/>
      <c r="C462" s="18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10"/>
      <c r="Q462" s="14"/>
      <c r="R462" s="14"/>
    </row>
    <row r="463" spans="1:18" ht="12.75" customHeight="1" x14ac:dyDescent="0.25">
      <c r="A463" s="83"/>
      <c r="B463" s="79"/>
      <c r="C463" s="18" t="s">
        <v>76</v>
      </c>
      <c r="D463" s="9">
        <v>2916.462</v>
      </c>
      <c r="E463" s="9">
        <v>6035.9960000000001</v>
      </c>
      <c r="F463" s="9">
        <v>5646.4489999999996</v>
      </c>
      <c r="G463" s="9">
        <v>20476.96</v>
      </c>
      <c r="H463" s="9">
        <v>8878.5400000000009</v>
      </c>
      <c r="I463" s="9">
        <v>455.92099999999999</v>
      </c>
      <c r="J463" s="9">
        <v>2359.2930000000001</v>
      </c>
      <c r="K463" s="9">
        <v>1908.9369999999999</v>
      </c>
      <c r="L463" s="9">
        <v>3.407</v>
      </c>
      <c r="M463" s="9">
        <v>2575.5320000000002</v>
      </c>
      <c r="N463" s="9">
        <v>10693.937</v>
      </c>
      <c r="O463" s="9">
        <v>1590.3409999999999</v>
      </c>
      <c r="P463" s="10">
        <v>57895.326000000001</v>
      </c>
      <c r="Q463" s="14"/>
      <c r="R463" s="14"/>
    </row>
    <row r="464" spans="1:18" ht="12.75" customHeight="1" x14ac:dyDescent="0.25">
      <c r="A464" s="83"/>
      <c r="B464" s="79"/>
      <c r="C464" s="18" t="s">
        <v>83</v>
      </c>
      <c r="D464" s="9">
        <v>1082.2270000000001</v>
      </c>
      <c r="E464" s="9">
        <v>2644.2510000000002</v>
      </c>
      <c r="F464" s="9">
        <v>2318.8829999999998</v>
      </c>
      <c r="G464" s="9">
        <v>5950.1440000000002</v>
      </c>
      <c r="H464" s="9">
        <v>1256.607</v>
      </c>
      <c r="I464" s="9">
        <v>168.05099999999999</v>
      </c>
      <c r="J464" s="9">
        <v>1118.3630000000001</v>
      </c>
      <c r="K464" s="9">
        <v>277.42200000000003</v>
      </c>
      <c r="L464" s="9">
        <v>0</v>
      </c>
      <c r="M464" s="9">
        <v>1024.115</v>
      </c>
      <c r="N464" s="9">
        <v>3350.6460000000002</v>
      </c>
      <c r="O464" s="9">
        <v>620.428</v>
      </c>
      <c r="P464" s="10">
        <v>17492.254000000001</v>
      </c>
      <c r="Q464" s="14"/>
      <c r="R464" s="14"/>
    </row>
    <row r="465" spans="1:18" ht="12.75" customHeight="1" x14ac:dyDescent="0.25">
      <c r="A465" s="83"/>
      <c r="B465" s="79"/>
      <c r="C465" s="19" t="s">
        <v>74</v>
      </c>
      <c r="D465" s="9">
        <v>353.52199999999999</v>
      </c>
      <c r="E465" s="9">
        <v>0.13300000000000001</v>
      </c>
      <c r="F465" s="9">
        <v>4.8000000000000001E-2</v>
      </c>
      <c r="G465" s="9">
        <v>3.8650000000000002</v>
      </c>
      <c r="H465" s="9">
        <v>7.5</v>
      </c>
      <c r="I465" s="9">
        <v>0</v>
      </c>
      <c r="J465" s="9">
        <v>0.20499999999999999</v>
      </c>
      <c r="K465" s="9">
        <v>0</v>
      </c>
      <c r="L465" s="9">
        <v>0</v>
      </c>
      <c r="M465" s="9">
        <v>111.75</v>
      </c>
      <c r="N465" s="9">
        <v>0</v>
      </c>
      <c r="O465" s="9">
        <v>8.25</v>
      </c>
      <c r="P465" s="10">
        <v>485.22500000000002</v>
      </c>
      <c r="Q465" s="14"/>
      <c r="R465" s="14"/>
    </row>
    <row r="466" spans="1:18" ht="15" customHeight="1" x14ac:dyDescent="0.25">
      <c r="A466" s="83"/>
      <c r="B466" s="79">
        <v>10</v>
      </c>
      <c r="C466" s="18" t="s">
        <v>75</v>
      </c>
      <c r="D466" s="9">
        <v>4352.2110000000002</v>
      </c>
      <c r="E466" s="9">
        <v>8680.3799999999992</v>
      </c>
      <c r="F466" s="9">
        <v>7965.38</v>
      </c>
      <c r="G466" s="9">
        <v>26430.969000000001</v>
      </c>
      <c r="H466" s="9">
        <v>10142.647000000001</v>
      </c>
      <c r="I466" s="9">
        <v>623.97199999999998</v>
      </c>
      <c r="J466" s="9">
        <v>3477.8609999999999</v>
      </c>
      <c r="K466" s="9">
        <v>2186.3589999999999</v>
      </c>
      <c r="L466" s="9">
        <v>3.407</v>
      </c>
      <c r="M466" s="9">
        <v>3711.3969999999999</v>
      </c>
      <c r="N466" s="9">
        <v>14044.583000000001</v>
      </c>
      <c r="O466" s="9">
        <v>2219.0189999999998</v>
      </c>
      <c r="P466" s="10">
        <v>75872.804999999993</v>
      </c>
      <c r="Q466" s="14"/>
      <c r="R466" s="14"/>
    </row>
    <row r="467" spans="1:18" ht="6.75" customHeight="1" x14ac:dyDescent="0.25">
      <c r="A467" s="83"/>
      <c r="B467" s="79"/>
      <c r="C467" s="18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0"/>
      <c r="Q467" s="14"/>
      <c r="R467" s="14"/>
    </row>
    <row r="468" spans="1:18" ht="12.75" customHeight="1" x14ac:dyDescent="0.25">
      <c r="A468" s="83"/>
      <c r="B468" s="79"/>
      <c r="C468" s="18" t="s">
        <v>76</v>
      </c>
      <c r="D468" s="9">
        <v>2531.1930000000002</v>
      </c>
      <c r="E468" s="9">
        <v>5053.5959999999995</v>
      </c>
      <c r="F468" s="9">
        <v>4759.0259999999998</v>
      </c>
      <c r="G468" s="9">
        <v>17707.507000000001</v>
      </c>
      <c r="H468" s="9">
        <v>7245.0640000000003</v>
      </c>
      <c r="I468" s="9">
        <v>899.00199999999995</v>
      </c>
      <c r="J468" s="9">
        <v>2388.9470000000001</v>
      </c>
      <c r="K468" s="9">
        <v>1754.12</v>
      </c>
      <c r="L468" s="9">
        <v>3.06</v>
      </c>
      <c r="M468" s="9">
        <v>2208.1680000000001</v>
      </c>
      <c r="N468" s="9">
        <v>17510.476999999999</v>
      </c>
      <c r="O468" s="9">
        <v>1177.5999999999999</v>
      </c>
      <c r="P468" s="10">
        <v>58478.733999999997</v>
      </c>
      <c r="Q468" s="14"/>
      <c r="R468" s="14"/>
    </row>
    <row r="469" spans="1:18" ht="12.75" customHeight="1" x14ac:dyDescent="0.25">
      <c r="A469" s="83"/>
      <c r="B469" s="79"/>
      <c r="C469" s="18" t="s">
        <v>83</v>
      </c>
      <c r="D469" s="9">
        <v>100.009</v>
      </c>
      <c r="E469" s="9">
        <v>2033.943</v>
      </c>
      <c r="F469" s="9">
        <v>1969.52</v>
      </c>
      <c r="G469" s="9">
        <v>8253.6119999999992</v>
      </c>
      <c r="H469" s="9">
        <v>2412.9569999999999</v>
      </c>
      <c r="I469" s="9">
        <v>86.741</v>
      </c>
      <c r="J469" s="9">
        <v>875.42200000000003</v>
      </c>
      <c r="K469" s="9">
        <v>202.84100000000001</v>
      </c>
      <c r="L469" s="9">
        <v>0</v>
      </c>
      <c r="M469" s="9">
        <v>596.29899999999998</v>
      </c>
      <c r="N469" s="9">
        <v>3091.4380000000001</v>
      </c>
      <c r="O469" s="9">
        <v>378.19799999999998</v>
      </c>
      <c r="P469" s="10">
        <v>18031.46</v>
      </c>
      <c r="Q469" s="14"/>
      <c r="R469" s="14"/>
    </row>
    <row r="470" spans="1:18" ht="12.75" customHeight="1" x14ac:dyDescent="0.25">
      <c r="A470" s="83"/>
      <c r="B470" s="79"/>
      <c r="C470" s="19" t="s">
        <v>74</v>
      </c>
      <c r="D470" s="9">
        <v>185.61099999999999</v>
      </c>
      <c r="E470" s="9">
        <v>0.51400000000000001</v>
      </c>
      <c r="F470" s="9">
        <v>0.498</v>
      </c>
      <c r="G470" s="9">
        <v>4.6719999999999997</v>
      </c>
      <c r="H470" s="9">
        <v>15</v>
      </c>
      <c r="I470" s="9">
        <v>0</v>
      </c>
      <c r="J470" s="9">
        <v>0.61599999999999999</v>
      </c>
      <c r="K470" s="9">
        <v>0</v>
      </c>
      <c r="L470" s="9">
        <v>0</v>
      </c>
      <c r="M470" s="9">
        <v>0</v>
      </c>
      <c r="N470" s="9">
        <v>2</v>
      </c>
      <c r="O470" s="9">
        <v>0</v>
      </c>
      <c r="P470" s="10">
        <v>208.41300000000001</v>
      </c>
      <c r="Q470" s="14"/>
      <c r="R470" s="14"/>
    </row>
    <row r="471" spans="1:18" ht="12.75" customHeight="1" x14ac:dyDescent="0.25">
      <c r="A471" s="83"/>
      <c r="B471" s="79">
        <v>11</v>
      </c>
      <c r="C471" s="18" t="s">
        <v>75</v>
      </c>
      <c r="D471" s="9">
        <v>2816.8130000000001</v>
      </c>
      <c r="E471" s="9">
        <v>7088.0529999999999</v>
      </c>
      <c r="F471" s="9">
        <v>6729.0439999999999</v>
      </c>
      <c r="G471" s="9">
        <v>25965.791000000001</v>
      </c>
      <c r="H471" s="9">
        <v>9673.0210000000006</v>
      </c>
      <c r="I471" s="9">
        <v>985.74300000000005</v>
      </c>
      <c r="J471" s="9">
        <v>3264.9850000000001</v>
      </c>
      <c r="K471" s="9">
        <v>1956.961</v>
      </c>
      <c r="L471" s="9">
        <v>3.06</v>
      </c>
      <c r="M471" s="9">
        <v>2804.4670000000001</v>
      </c>
      <c r="N471" s="9">
        <v>20603.915000000001</v>
      </c>
      <c r="O471" s="9">
        <v>1555.798</v>
      </c>
      <c r="P471" s="10">
        <v>76718.607000000004</v>
      </c>
      <c r="Q471" s="14"/>
      <c r="R471" s="14"/>
    </row>
    <row r="472" spans="1:18" ht="6.75" customHeight="1" x14ac:dyDescent="0.25">
      <c r="A472" s="83"/>
      <c r="B472" s="79"/>
      <c r="C472" s="18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10"/>
      <c r="Q472" s="14"/>
      <c r="R472" s="14"/>
    </row>
    <row r="473" spans="1:18" ht="12.75" customHeight="1" x14ac:dyDescent="0.25">
      <c r="A473" s="83"/>
      <c r="B473" s="79"/>
      <c r="C473" s="18" t="s">
        <v>76</v>
      </c>
      <c r="D473" s="9">
        <v>2363.3319999999999</v>
      </c>
      <c r="E473" s="9">
        <v>5513.1270000000004</v>
      </c>
      <c r="F473" s="9">
        <v>5176.067</v>
      </c>
      <c r="G473" s="9">
        <v>15155.666999999999</v>
      </c>
      <c r="H473" s="9">
        <v>6502.2830000000004</v>
      </c>
      <c r="I473" s="9">
        <v>339.12700000000001</v>
      </c>
      <c r="J473" s="9">
        <v>2240.9569999999999</v>
      </c>
      <c r="K473" s="9">
        <v>1693.098</v>
      </c>
      <c r="L473" s="9">
        <v>0.72799999999999998</v>
      </c>
      <c r="M473" s="9">
        <v>3158.8090000000002</v>
      </c>
      <c r="N473" s="9">
        <v>8123.8530000000001</v>
      </c>
      <c r="O473" s="9">
        <v>2844.5390000000002</v>
      </c>
      <c r="P473" s="10">
        <v>47935.519999999997</v>
      </c>
      <c r="Q473" s="14"/>
      <c r="R473" s="14"/>
    </row>
    <row r="474" spans="1:18" ht="12.75" customHeight="1" x14ac:dyDescent="0.25">
      <c r="A474" s="83"/>
      <c r="B474" s="79"/>
      <c r="C474" s="18" t="s">
        <v>83</v>
      </c>
      <c r="D474" s="9">
        <v>360.78500000000003</v>
      </c>
      <c r="E474" s="9">
        <v>2317.6709999999998</v>
      </c>
      <c r="F474" s="9">
        <v>2288.27</v>
      </c>
      <c r="G474" s="9">
        <v>3872.924</v>
      </c>
      <c r="H474" s="9">
        <v>1668.787</v>
      </c>
      <c r="I474" s="9">
        <v>119.66200000000001</v>
      </c>
      <c r="J474" s="9">
        <v>1144.4680000000001</v>
      </c>
      <c r="K474" s="9">
        <v>232.19499999999999</v>
      </c>
      <c r="L474" s="9">
        <v>0</v>
      </c>
      <c r="M474" s="9">
        <v>353.928</v>
      </c>
      <c r="N474" s="9">
        <v>2620.9639999999999</v>
      </c>
      <c r="O474" s="9">
        <v>811.44</v>
      </c>
      <c r="P474" s="10">
        <v>13502.824000000001</v>
      </c>
      <c r="Q474" s="14"/>
      <c r="R474" s="14"/>
    </row>
    <row r="475" spans="1:18" ht="12.75" customHeight="1" x14ac:dyDescent="0.25">
      <c r="A475" s="83"/>
      <c r="B475" s="79"/>
      <c r="C475" s="19" t="s">
        <v>74</v>
      </c>
      <c r="D475" s="9">
        <v>334.28800000000001</v>
      </c>
      <c r="E475" s="9">
        <v>0.34</v>
      </c>
      <c r="F475" s="9">
        <v>0.27500000000000002</v>
      </c>
      <c r="G475" s="9">
        <v>3.8439999999999999</v>
      </c>
      <c r="H475" s="9">
        <v>28</v>
      </c>
      <c r="I475" s="9">
        <v>15</v>
      </c>
      <c r="J475" s="9">
        <v>0.03</v>
      </c>
      <c r="K475" s="9">
        <v>0</v>
      </c>
      <c r="L475" s="9">
        <v>0</v>
      </c>
      <c r="M475" s="9">
        <v>20</v>
      </c>
      <c r="N475" s="9">
        <v>0</v>
      </c>
      <c r="O475" s="9">
        <v>85</v>
      </c>
      <c r="P475" s="10">
        <v>486.50200000000001</v>
      </c>
      <c r="Q475" s="14"/>
      <c r="R475" s="14"/>
    </row>
    <row r="476" spans="1:18" ht="12.75" customHeight="1" x14ac:dyDescent="0.25">
      <c r="A476" s="83"/>
      <c r="B476" s="79">
        <v>12</v>
      </c>
      <c r="C476" s="18" t="s">
        <v>75</v>
      </c>
      <c r="D476" s="9">
        <v>3058.4050000000002</v>
      </c>
      <c r="E476" s="9">
        <v>7831.1379999999999</v>
      </c>
      <c r="F476" s="9">
        <v>7464.6120000000001</v>
      </c>
      <c r="G476" s="9">
        <v>19032.435000000001</v>
      </c>
      <c r="H476" s="9">
        <v>8199.07</v>
      </c>
      <c r="I476" s="9">
        <v>473.78899999999999</v>
      </c>
      <c r="J476" s="9">
        <v>3385.4549999999999</v>
      </c>
      <c r="K476" s="9">
        <v>1925.2929999999999</v>
      </c>
      <c r="L476" s="9">
        <v>0.72799999999999998</v>
      </c>
      <c r="M476" s="9">
        <v>3532.7370000000001</v>
      </c>
      <c r="N476" s="9">
        <v>10744.816999999999</v>
      </c>
      <c r="O476" s="9">
        <v>3740.9789999999998</v>
      </c>
      <c r="P476" s="10">
        <v>61924.845999999998</v>
      </c>
      <c r="Q476" s="14"/>
      <c r="R476" s="14"/>
    </row>
    <row r="477" spans="1:18" ht="12.75" customHeight="1" x14ac:dyDescent="0.25">
      <c r="A477" s="83"/>
      <c r="B477" s="79"/>
      <c r="C477" s="21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10"/>
      <c r="Q477" s="14"/>
      <c r="R477" s="14"/>
    </row>
    <row r="478" spans="1:18" ht="12.75" customHeight="1" x14ac:dyDescent="0.25">
      <c r="A478" s="83"/>
      <c r="B478" s="79"/>
      <c r="C478" s="18" t="s">
        <v>76</v>
      </c>
      <c r="D478" s="9">
        <v>3214.6990000000001</v>
      </c>
      <c r="E478" s="9">
        <v>5448.4560000000001</v>
      </c>
      <c r="F478" s="9">
        <v>5139.8360000000002</v>
      </c>
      <c r="G478" s="9">
        <v>12135.001</v>
      </c>
      <c r="H478" s="9">
        <v>5811.5280000000002</v>
      </c>
      <c r="I478" s="9">
        <v>679.55899999999997</v>
      </c>
      <c r="J478" s="9">
        <v>1952.546</v>
      </c>
      <c r="K478" s="9">
        <v>1496.7249999999999</v>
      </c>
      <c r="L478" s="9">
        <v>0.63300000000000001</v>
      </c>
      <c r="M478" s="9">
        <v>2255.645</v>
      </c>
      <c r="N478" s="9">
        <v>6841.5309999999999</v>
      </c>
      <c r="O478" s="9">
        <v>1119.0809999999999</v>
      </c>
      <c r="P478" s="10">
        <v>40955.404000000002</v>
      </c>
      <c r="Q478" s="14"/>
      <c r="R478" s="14"/>
    </row>
    <row r="479" spans="1:18" ht="12.75" customHeight="1" x14ac:dyDescent="0.25">
      <c r="A479" s="83"/>
      <c r="B479" s="79"/>
      <c r="C479" s="18" t="s">
        <v>83</v>
      </c>
      <c r="D479" s="9">
        <v>863.66600000000005</v>
      </c>
      <c r="E479" s="9">
        <v>2751.5590000000002</v>
      </c>
      <c r="F479" s="9">
        <v>2716.7579999999998</v>
      </c>
      <c r="G479" s="9">
        <v>3507.444</v>
      </c>
      <c r="H479" s="9">
        <v>1386.201</v>
      </c>
      <c r="I479" s="9">
        <v>88.641999999999996</v>
      </c>
      <c r="J479" s="9">
        <v>944.81899999999996</v>
      </c>
      <c r="K479" s="9">
        <v>223.44499999999999</v>
      </c>
      <c r="L479" s="9">
        <v>0</v>
      </c>
      <c r="M479" s="9">
        <v>764.93100000000004</v>
      </c>
      <c r="N479" s="9">
        <v>2900.6309999999999</v>
      </c>
      <c r="O479" s="9">
        <v>221.571</v>
      </c>
      <c r="P479" s="10">
        <v>13652.909</v>
      </c>
      <c r="Q479" s="14"/>
      <c r="R479" s="14"/>
    </row>
    <row r="480" spans="1:18" ht="12.75" customHeight="1" x14ac:dyDescent="0.25">
      <c r="A480" s="83"/>
      <c r="B480" s="79"/>
      <c r="C480" s="19" t="s">
        <v>74</v>
      </c>
      <c r="D480" s="9">
        <v>168.571</v>
      </c>
      <c r="E480" s="9">
        <v>0.38800000000000001</v>
      </c>
      <c r="F480" s="9">
        <v>0.35799999999999998</v>
      </c>
      <c r="G480" s="9">
        <v>2.4790000000000001</v>
      </c>
      <c r="H480" s="9">
        <v>0</v>
      </c>
      <c r="I480" s="9">
        <v>0</v>
      </c>
      <c r="J480" s="9">
        <v>0.20699999999999999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171.64500000000001</v>
      </c>
      <c r="Q480" s="14"/>
      <c r="R480" s="14"/>
    </row>
    <row r="481" spans="1:18" ht="12.75" customHeight="1" x14ac:dyDescent="0.25">
      <c r="A481" s="83">
        <v>2014</v>
      </c>
      <c r="B481" s="79">
        <v>1</v>
      </c>
      <c r="C481" s="18" t="s">
        <v>75</v>
      </c>
      <c r="D481" s="9">
        <v>4246.9359999999997</v>
      </c>
      <c r="E481" s="9">
        <v>8200.4030000000002</v>
      </c>
      <c r="F481" s="9">
        <v>7856.9520000000002</v>
      </c>
      <c r="G481" s="9">
        <v>15644.924000000001</v>
      </c>
      <c r="H481" s="9">
        <v>7197.7290000000003</v>
      </c>
      <c r="I481" s="9">
        <v>768.20100000000002</v>
      </c>
      <c r="J481" s="9">
        <v>2897.5720000000001</v>
      </c>
      <c r="K481" s="9">
        <v>1720.17</v>
      </c>
      <c r="L481" s="9">
        <v>0.63300000000000001</v>
      </c>
      <c r="M481" s="9">
        <v>3020.576</v>
      </c>
      <c r="N481" s="9">
        <v>9742.1620000000003</v>
      </c>
      <c r="O481" s="9">
        <v>1340.652</v>
      </c>
      <c r="P481" s="9">
        <v>54779.957999999999</v>
      </c>
      <c r="Q481" s="14"/>
      <c r="R481" s="14"/>
    </row>
    <row r="482" spans="1:18" ht="12.75" customHeight="1" x14ac:dyDescent="0.25">
      <c r="A482" s="83"/>
      <c r="B482" s="79"/>
      <c r="C482" s="21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10"/>
      <c r="Q482" s="14"/>
      <c r="R482" s="14"/>
    </row>
    <row r="483" spans="1:18" ht="12.75" customHeight="1" x14ac:dyDescent="0.25">
      <c r="A483" s="83"/>
      <c r="B483" s="79"/>
      <c r="C483" s="18" t="s">
        <v>76</v>
      </c>
      <c r="D483" s="9">
        <v>2850.4389999999999</v>
      </c>
      <c r="E483" s="9">
        <v>4842.7629999999999</v>
      </c>
      <c r="F483" s="9">
        <v>4518.7650000000003</v>
      </c>
      <c r="G483" s="9">
        <v>11252.746999999999</v>
      </c>
      <c r="H483" s="9">
        <v>5812.3320000000003</v>
      </c>
      <c r="I483" s="9">
        <v>226.47499999999999</v>
      </c>
      <c r="J483" s="9">
        <v>2064.5079999999998</v>
      </c>
      <c r="K483" s="9">
        <v>1123.8810000000001</v>
      </c>
      <c r="L483" s="9">
        <v>0.33200000000000002</v>
      </c>
      <c r="M483" s="9">
        <v>2139.8180000000002</v>
      </c>
      <c r="N483" s="9">
        <v>6591.6989999999996</v>
      </c>
      <c r="O483" s="9">
        <v>3686.1959999999999</v>
      </c>
      <c r="P483" s="9">
        <v>40591.19</v>
      </c>
      <c r="Q483" s="14"/>
      <c r="R483" s="14"/>
    </row>
    <row r="484" spans="1:18" ht="12.75" customHeight="1" x14ac:dyDescent="0.25">
      <c r="A484" s="83"/>
      <c r="B484" s="79"/>
      <c r="C484" s="18" t="s">
        <v>83</v>
      </c>
      <c r="D484" s="9">
        <v>369.13400000000001</v>
      </c>
      <c r="E484" s="9">
        <v>2493.92</v>
      </c>
      <c r="F484" s="9">
        <v>2463.2930000000001</v>
      </c>
      <c r="G484" s="9">
        <v>3384.527</v>
      </c>
      <c r="H484" s="9">
        <v>1595.4639999999999</v>
      </c>
      <c r="I484" s="9">
        <v>65.808999999999997</v>
      </c>
      <c r="J484" s="9">
        <v>939.32899999999995</v>
      </c>
      <c r="K484" s="9">
        <v>138.19200000000001</v>
      </c>
      <c r="L484" s="9">
        <v>0</v>
      </c>
      <c r="M484" s="9">
        <v>1298.02</v>
      </c>
      <c r="N484" s="9">
        <v>6595.0020000000004</v>
      </c>
      <c r="O484" s="9">
        <v>104.64400000000001</v>
      </c>
      <c r="P484" s="9">
        <v>16984.041000000001</v>
      </c>
      <c r="Q484" s="14"/>
      <c r="R484" s="14"/>
    </row>
    <row r="485" spans="1:18" ht="12.75" customHeight="1" x14ac:dyDescent="0.25">
      <c r="A485" s="83"/>
      <c r="B485" s="79"/>
      <c r="C485" s="19" t="s">
        <v>74</v>
      </c>
      <c r="D485" s="9">
        <v>139.55799999999999</v>
      </c>
      <c r="E485" s="9">
        <v>0.14099999999999999</v>
      </c>
      <c r="F485" s="9">
        <v>9.7000000000000003E-2</v>
      </c>
      <c r="G485" s="9">
        <v>5.6589999999999998</v>
      </c>
      <c r="H485" s="9">
        <v>0</v>
      </c>
      <c r="I485" s="9">
        <v>0</v>
      </c>
      <c r="J485" s="9">
        <v>2.7E-2</v>
      </c>
      <c r="K485" s="9">
        <v>0</v>
      </c>
      <c r="L485" s="9">
        <v>0</v>
      </c>
      <c r="M485" s="9">
        <v>35</v>
      </c>
      <c r="N485" s="9">
        <v>50</v>
      </c>
      <c r="O485" s="9">
        <v>20</v>
      </c>
      <c r="P485" s="9">
        <v>250.38499999999999</v>
      </c>
      <c r="Q485" s="14"/>
      <c r="R485" s="14"/>
    </row>
    <row r="486" spans="1:18" ht="12.75" customHeight="1" x14ac:dyDescent="0.25">
      <c r="A486" s="83"/>
      <c r="B486" s="79">
        <v>2</v>
      </c>
      <c r="C486" s="18" t="s">
        <v>75</v>
      </c>
      <c r="D486" s="9">
        <v>3359.1309999999999</v>
      </c>
      <c r="E486" s="9">
        <v>7336.8239999999996</v>
      </c>
      <c r="F486" s="9">
        <v>6982.1549999999997</v>
      </c>
      <c r="G486" s="9">
        <v>14642.933000000001</v>
      </c>
      <c r="H486" s="9">
        <v>7407.7960000000003</v>
      </c>
      <c r="I486" s="9">
        <v>292.28399999999999</v>
      </c>
      <c r="J486" s="9">
        <v>3003.864</v>
      </c>
      <c r="K486" s="9">
        <v>1262.0730000000001</v>
      </c>
      <c r="L486" s="9">
        <v>0.33200000000000002</v>
      </c>
      <c r="M486" s="9">
        <v>3472.8380000000002</v>
      </c>
      <c r="N486" s="9">
        <v>13236.700999999999</v>
      </c>
      <c r="O486" s="9">
        <v>3810.84</v>
      </c>
      <c r="P486" s="9">
        <v>57825.616000000002</v>
      </c>
      <c r="Q486" s="14"/>
      <c r="R486" s="14"/>
    </row>
    <row r="487" spans="1:18" ht="12.75" customHeight="1" x14ac:dyDescent="0.25">
      <c r="A487" s="83"/>
      <c r="B487" s="79"/>
      <c r="C487" s="21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14"/>
      <c r="R487" s="14"/>
    </row>
    <row r="488" spans="1:18" ht="12.75" customHeight="1" x14ac:dyDescent="0.25">
      <c r="A488" s="83"/>
      <c r="B488" s="79"/>
      <c r="C488" s="18" t="s">
        <v>76</v>
      </c>
      <c r="D488" s="9">
        <v>6433.2690000000002</v>
      </c>
      <c r="E488" s="9">
        <v>5339.9889999999996</v>
      </c>
      <c r="F488" s="9">
        <v>4978.5959999999995</v>
      </c>
      <c r="G488" s="9">
        <v>15222.84</v>
      </c>
      <c r="H488" s="9">
        <v>7093.9369999999999</v>
      </c>
      <c r="I488" s="9">
        <v>3824.8380000000002</v>
      </c>
      <c r="J488" s="9">
        <v>2428.636</v>
      </c>
      <c r="K488" s="9">
        <v>1615.732</v>
      </c>
      <c r="L488" s="9">
        <v>2.7130000000000001</v>
      </c>
      <c r="M488" s="9">
        <v>3682.4540000000002</v>
      </c>
      <c r="N488" s="9">
        <v>10922.842000000001</v>
      </c>
      <c r="O488" s="9">
        <v>1871.671</v>
      </c>
      <c r="P488" s="9">
        <v>58438.921000000002</v>
      </c>
      <c r="Q488" s="14"/>
      <c r="R488" s="14"/>
    </row>
    <row r="489" spans="1:18" ht="12.75" customHeight="1" x14ac:dyDescent="0.25">
      <c r="A489" s="83"/>
      <c r="B489" s="79"/>
      <c r="C489" s="18" t="s">
        <v>83</v>
      </c>
      <c r="D489" s="9">
        <v>279.51100000000002</v>
      </c>
      <c r="E489" s="9">
        <v>2892.4</v>
      </c>
      <c r="F489" s="9">
        <v>2855.4490000000001</v>
      </c>
      <c r="G489" s="9">
        <v>4368.768</v>
      </c>
      <c r="H489" s="9">
        <v>1781.7080000000001</v>
      </c>
      <c r="I489" s="9">
        <v>80.382000000000005</v>
      </c>
      <c r="J489" s="9">
        <v>1129.039</v>
      </c>
      <c r="K489" s="9">
        <v>212.571</v>
      </c>
      <c r="L489" s="9">
        <v>0</v>
      </c>
      <c r="M489" s="9">
        <v>1090.7180000000001</v>
      </c>
      <c r="N489" s="9">
        <v>2808.9319999999998</v>
      </c>
      <c r="O489" s="9">
        <v>869.55499999999995</v>
      </c>
      <c r="P489" s="9">
        <v>15513.584000000001</v>
      </c>
      <c r="Q489" s="14"/>
      <c r="R489" s="14"/>
    </row>
    <row r="490" spans="1:18" ht="12.75" customHeight="1" x14ac:dyDescent="0.25">
      <c r="A490" s="83"/>
      <c r="B490" s="79"/>
      <c r="C490" s="19" t="s">
        <v>74</v>
      </c>
      <c r="D490" s="9">
        <v>632.64</v>
      </c>
      <c r="E490" s="9">
        <v>1.2030000000000001</v>
      </c>
      <c r="F490" s="9">
        <v>1.131</v>
      </c>
      <c r="G490" s="9">
        <v>6.4889999999999999</v>
      </c>
      <c r="H490" s="9">
        <v>94</v>
      </c>
      <c r="I490" s="9">
        <v>0</v>
      </c>
      <c r="J490" s="9">
        <v>0</v>
      </c>
      <c r="K490" s="9">
        <v>0</v>
      </c>
      <c r="L490" s="9">
        <v>0</v>
      </c>
      <c r="M490" s="9">
        <v>50</v>
      </c>
      <c r="N490" s="9">
        <v>38</v>
      </c>
      <c r="O490" s="9">
        <v>65</v>
      </c>
      <c r="P490" s="9">
        <v>887.33199999999999</v>
      </c>
      <c r="Q490" s="14"/>
      <c r="R490" s="14"/>
    </row>
    <row r="491" spans="1:18" ht="12.75" customHeight="1" x14ac:dyDescent="0.25">
      <c r="A491" s="83"/>
      <c r="B491" s="79">
        <v>3</v>
      </c>
      <c r="C491" s="18" t="s">
        <v>75</v>
      </c>
      <c r="D491" s="9">
        <v>7345.42</v>
      </c>
      <c r="E491" s="9">
        <v>8233.5920000000006</v>
      </c>
      <c r="F491" s="9">
        <v>7835.1760000000004</v>
      </c>
      <c r="G491" s="9">
        <v>19598.097000000002</v>
      </c>
      <c r="H491" s="9">
        <v>8969.6450000000004</v>
      </c>
      <c r="I491" s="9">
        <v>3905.22</v>
      </c>
      <c r="J491" s="9">
        <v>3557.6750000000002</v>
      </c>
      <c r="K491" s="9">
        <v>1828.3030000000001</v>
      </c>
      <c r="L491" s="9">
        <v>2.7130000000000001</v>
      </c>
      <c r="M491" s="9">
        <v>4823.1719999999996</v>
      </c>
      <c r="N491" s="9">
        <v>13769.773999999999</v>
      </c>
      <c r="O491" s="9">
        <v>2806.2260000000001</v>
      </c>
      <c r="P491" s="9">
        <v>74839.837</v>
      </c>
      <c r="Q491" s="14"/>
      <c r="R491" s="14"/>
    </row>
    <row r="492" spans="1:18" ht="12.75" customHeight="1" x14ac:dyDescent="0.25">
      <c r="A492" s="83"/>
      <c r="B492" s="79"/>
      <c r="C492" s="21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14"/>
      <c r="R492" s="14"/>
    </row>
    <row r="493" spans="1:18" ht="12.75" customHeight="1" x14ac:dyDescent="0.25">
      <c r="A493" s="83"/>
      <c r="B493" s="79"/>
      <c r="C493" s="18" t="s">
        <v>76</v>
      </c>
      <c r="D493" s="9">
        <v>2837.2469999999998</v>
      </c>
      <c r="E493" s="9">
        <v>5236.7920000000004</v>
      </c>
      <c r="F493" s="9">
        <v>4828.4759999999997</v>
      </c>
      <c r="G493" s="9">
        <v>15978.416999999999</v>
      </c>
      <c r="H493" s="9">
        <v>7542.6719999999996</v>
      </c>
      <c r="I493" s="9">
        <v>330.26299999999998</v>
      </c>
      <c r="J493" s="9">
        <v>2728.442</v>
      </c>
      <c r="K493" s="9">
        <v>1895.8889999999999</v>
      </c>
      <c r="L493" s="9">
        <v>1.629</v>
      </c>
      <c r="M493" s="9">
        <v>3447.694</v>
      </c>
      <c r="N493" s="9">
        <v>10375.087</v>
      </c>
      <c r="O493" s="9">
        <v>3094.7669999999998</v>
      </c>
      <c r="P493" s="9">
        <v>53468.898999999998</v>
      </c>
      <c r="Q493" s="14"/>
      <c r="R493" s="14"/>
    </row>
    <row r="494" spans="1:18" ht="12.75" customHeight="1" x14ac:dyDescent="0.25">
      <c r="A494" s="83"/>
      <c r="B494" s="79"/>
      <c r="C494" s="18" t="s">
        <v>83</v>
      </c>
      <c r="D494" s="9">
        <v>296.64600000000002</v>
      </c>
      <c r="E494" s="9">
        <v>3100.7060000000001</v>
      </c>
      <c r="F494" s="9">
        <v>2955.8989999999999</v>
      </c>
      <c r="G494" s="9">
        <v>4651.0349999999999</v>
      </c>
      <c r="H494" s="9">
        <v>1707.9860000000001</v>
      </c>
      <c r="I494" s="9">
        <v>90.472999999999999</v>
      </c>
      <c r="J494" s="9">
        <v>1330.7850000000001</v>
      </c>
      <c r="K494" s="9">
        <v>250.46899999999999</v>
      </c>
      <c r="L494" s="9">
        <v>0</v>
      </c>
      <c r="M494" s="9">
        <v>284.85899999999998</v>
      </c>
      <c r="N494" s="9">
        <v>2690.1379999999999</v>
      </c>
      <c r="O494" s="9">
        <v>356.85599999999999</v>
      </c>
      <c r="P494" s="9">
        <v>14759.953</v>
      </c>
      <c r="Q494" s="14"/>
      <c r="R494" s="14"/>
    </row>
    <row r="495" spans="1:18" ht="12.75" customHeight="1" x14ac:dyDescent="0.25">
      <c r="A495" s="83"/>
      <c r="B495" s="79"/>
      <c r="C495" s="19" t="s">
        <v>74</v>
      </c>
      <c r="D495" s="9">
        <v>286.62400000000002</v>
      </c>
      <c r="E495" s="9">
        <v>1.0449999999999999</v>
      </c>
      <c r="F495" s="9">
        <v>0.86199999999999999</v>
      </c>
      <c r="G495" s="9">
        <v>1.5880000000000001</v>
      </c>
      <c r="H495" s="9">
        <v>119</v>
      </c>
      <c r="I495" s="9">
        <v>0</v>
      </c>
      <c r="J495" s="9">
        <v>0.314</v>
      </c>
      <c r="K495" s="9">
        <v>0</v>
      </c>
      <c r="L495" s="9">
        <v>0</v>
      </c>
      <c r="M495" s="9">
        <v>0</v>
      </c>
      <c r="N495" s="9">
        <v>0</v>
      </c>
      <c r="O495" s="9">
        <v>160</v>
      </c>
      <c r="P495" s="9">
        <v>568.57100000000003</v>
      </c>
      <c r="Q495" s="14"/>
      <c r="R495" s="14"/>
    </row>
    <row r="496" spans="1:18" ht="12.75" customHeight="1" x14ac:dyDescent="0.25">
      <c r="A496" s="83"/>
      <c r="B496" s="79">
        <v>4</v>
      </c>
      <c r="C496" s="18" t="s">
        <v>75</v>
      </c>
      <c r="D496" s="9">
        <v>3420.5169999999998</v>
      </c>
      <c r="E496" s="9">
        <v>8338.5429999999997</v>
      </c>
      <c r="F496" s="9">
        <v>7785.2370000000001</v>
      </c>
      <c r="G496" s="9">
        <v>20631.04</v>
      </c>
      <c r="H496" s="9">
        <v>9369.6579999999994</v>
      </c>
      <c r="I496" s="9">
        <v>420.73599999999999</v>
      </c>
      <c r="J496" s="9">
        <v>4059.5410000000002</v>
      </c>
      <c r="K496" s="9">
        <v>2146.3580000000002</v>
      </c>
      <c r="L496" s="9">
        <v>1.629</v>
      </c>
      <c r="M496" s="9">
        <v>3732.5529999999999</v>
      </c>
      <c r="N496" s="9">
        <v>13065.225</v>
      </c>
      <c r="O496" s="9">
        <v>3611.623</v>
      </c>
      <c r="P496" s="9">
        <v>68797.422999999995</v>
      </c>
      <c r="Q496" s="14"/>
      <c r="R496" s="14"/>
    </row>
    <row r="497" spans="1:18" ht="12.75" customHeight="1" x14ac:dyDescent="0.25">
      <c r="A497" s="83"/>
      <c r="B497" s="79"/>
      <c r="C497" s="21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14"/>
      <c r="R497" s="14"/>
    </row>
    <row r="498" spans="1:18" ht="12.75" customHeight="1" x14ac:dyDescent="0.25">
      <c r="A498" s="83"/>
      <c r="B498" s="79"/>
      <c r="C498" s="18" t="s">
        <v>76</v>
      </c>
      <c r="D498" s="9">
        <v>3381.0839999999998</v>
      </c>
      <c r="E498" s="9">
        <v>4590.973</v>
      </c>
      <c r="F498" s="9">
        <v>4246.3620000000001</v>
      </c>
      <c r="G498" s="9">
        <v>17033.873</v>
      </c>
      <c r="H498" s="9">
        <v>7447.84</v>
      </c>
      <c r="I498" s="9">
        <v>222</v>
      </c>
      <c r="J498" s="9">
        <v>2439.482</v>
      </c>
      <c r="K498" s="9">
        <v>1588.346</v>
      </c>
      <c r="L498" s="9">
        <v>1.389</v>
      </c>
      <c r="M498" s="9">
        <v>3331.8339999999998</v>
      </c>
      <c r="N498" s="9">
        <v>7507.94</v>
      </c>
      <c r="O498" s="9">
        <v>1671.059</v>
      </c>
      <c r="P498" s="9">
        <v>49215.82</v>
      </c>
      <c r="Q498" s="14"/>
      <c r="R498" s="14"/>
    </row>
    <row r="499" spans="1:18" ht="12.75" customHeight="1" x14ac:dyDescent="0.25">
      <c r="A499" s="83"/>
      <c r="B499" s="79"/>
      <c r="C499" s="18" t="s">
        <v>83</v>
      </c>
      <c r="D499" s="9">
        <v>255.846</v>
      </c>
      <c r="E499" s="9">
        <v>3095.6570000000002</v>
      </c>
      <c r="F499" s="9">
        <v>3068.95</v>
      </c>
      <c r="G499" s="9">
        <v>4515.3720000000003</v>
      </c>
      <c r="H499" s="9">
        <v>2501.518</v>
      </c>
      <c r="I499" s="9">
        <v>75.694999999999993</v>
      </c>
      <c r="J499" s="9">
        <v>1219.3779999999999</v>
      </c>
      <c r="K499" s="9">
        <v>201.19200000000001</v>
      </c>
      <c r="L499" s="9">
        <v>0</v>
      </c>
      <c r="M499" s="9">
        <v>675.03099999999995</v>
      </c>
      <c r="N499" s="9">
        <v>6262.6120000000001</v>
      </c>
      <c r="O499" s="9">
        <v>523.86800000000005</v>
      </c>
      <c r="P499" s="9">
        <v>19326.169000000002</v>
      </c>
      <c r="Q499" s="14"/>
      <c r="R499" s="14"/>
    </row>
    <row r="500" spans="1:18" ht="12.75" customHeight="1" x14ac:dyDescent="0.25">
      <c r="A500" s="83"/>
      <c r="B500" s="79"/>
      <c r="C500" s="19" t="s">
        <v>74</v>
      </c>
      <c r="D500" s="9">
        <v>598.00300000000004</v>
      </c>
      <c r="E500" s="9">
        <v>0.27200000000000002</v>
      </c>
      <c r="F500" s="9">
        <v>0.23100000000000001</v>
      </c>
      <c r="G500" s="9">
        <v>4.18</v>
      </c>
      <c r="H500" s="9">
        <v>0.86</v>
      </c>
      <c r="I500" s="9">
        <v>0</v>
      </c>
      <c r="J500" s="9">
        <v>7.5999999999999998E-2</v>
      </c>
      <c r="K500" s="9">
        <v>0</v>
      </c>
      <c r="L500" s="9">
        <v>0</v>
      </c>
      <c r="M500" s="9">
        <v>10</v>
      </c>
      <c r="N500" s="9">
        <v>100</v>
      </c>
      <c r="O500" s="9">
        <v>72</v>
      </c>
      <c r="P500" s="9">
        <v>785.39099999999996</v>
      </c>
      <c r="Q500" s="14"/>
      <c r="R500" s="14"/>
    </row>
    <row r="501" spans="1:18" ht="12.75" customHeight="1" x14ac:dyDescent="0.25">
      <c r="A501" s="83"/>
      <c r="B501" s="79">
        <v>5</v>
      </c>
      <c r="C501" s="18" t="s">
        <v>75</v>
      </c>
      <c r="D501" s="9">
        <v>4234.933</v>
      </c>
      <c r="E501" s="9">
        <v>7686.902</v>
      </c>
      <c r="F501" s="9">
        <v>7315.5429999999997</v>
      </c>
      <c r="G501" s="9">
        <v>21553.424999999999</v>
      </c>
      <c r="H501" s="9">
        <v>9950.2180000000008</v>
      </c>
      <c r="I501" s="9">
        <v>297.69499999999999</v>
      </c>
      <c r="J501" s="9">
        <v>3658.9360000000001</v>
      </c>
      <c r="K501" s="9">
        <v>1789.538</v>
      </c>
      <c r="L501" s="9">
        <v>1.389</v>
      </c>
      <c r="M501" s="9">
        <v>4016.8649999999998</v>
      </c>
      <c r="N501" s="9">
        <v>13870.552</v>
      </c>
      <c r="O501" s="9">
        <v>2266.9270000000001</v>
      </c>
      <c r="P501" s="9">
        <v>69327.38</v>
      </c>
      <c r="Q501" s="14"/>
      <c r="R501" s="14"/>
    </row>
    <row r="502" spans="1:18" ht="12.75" customHeight="1" x14ac:dyDescent="0.25">
      <c r="A502" s="83"/>
      <c r="B502" s="79"/>
      <c r="C502" s="21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14"/>
      <c r="R502" s="14"/>
    </row>
    <row r="503" spans="1:18" ht="12.75" customHeight="1" x14ac:dyDescent="0.25">
      <c r="A503" s="83"/>
      <c r="B503" s="79"/>
      <c r="C503" s="18" t="s">
        <v>76</v>
      </c>
      <c r="D503" s="9">
        <v>2619.6190000000001</v>
      </c>
      <c r="E503" s="9">
        <v>4672.0209999999997</v>
      </c>
      <c r="F503" s="9">
        <v>4331.8580000000002</v>
      </c>
      <c r="G503" s="9">
        <v>17090.065999999999</v>
      </c>
      <c r="H503" s="9">
        <v>7071.8959999999997</v>
      </c>
      <c r="I503" s="9">
        <v>251.16900000000001</v>
      </c>
      <c r="J503" s="9">
        <v>2664.22</v>
      </c>
      <c r="K503" s="9">
        <v>1639.712</v>
      </c>
      <c r="L503" s="9">
        <v>2.1419999999999999</v>
      </c>
      <c r="M503" s="9">
        <v>3611.585</v>
      </c>
      <c r="N503" s="9">
        <v>12810.112999999999</v>
      </c>
      <c r="O503" s="9">
        <v>968.279</v>
      </c>
      <c r="P503" s="9">
        <v>53400.822</v>
      </c>
      <c r="Q503" s="14"/>
      <c r="R503" s="14"/>
    </row>
    <row r="504" spans="1:18" ht="12.75" customHeight="1" x14ac:dyDescent="0.25">
      <c r="A504" s="83"/>
      <c r="B504" s="79"/>
      <c r="C504" s="18" t="s">
        <v>83</v>
      </c>
      <c r="D504" s="9">
        <v>507.75</v>
      </c>
      <c r="E504" s="9">
        <v>3331.9349999999999</v>
      </c>
      <c r="F504" s="9">
        <v>3305.0819999999999</v>
      </c>
      <c r="G504" s="9">
        <v>4402.8249999999998</v>
      </c>
      <c r="H504" s="9">
        <v>1733.4739999999999</v>
      </c>
      <c r="I504" s="9">
        <v>72.992999999999995</v>
      </c>
      <c r="J504" s="9">
        <v>1310.52</v>
      </c>
      <c r="K504" s="9">
        <v>262.72199999999998</v>
      </c>
      <c r="L504" s="9">
        <v>0</v>
      </c>
      <c r="M504" s="9">
        <v>1514.2729999999999</v>
      </c>
      <c r="N504" s="9">
        <v>3504.0790000000002</v>
      </c>
      <c r="O504" s="9">
        <v>490.14400000000001</v>
      </c>
      <c r="P504" s="9">
        <v>17130.715</v>
      </c>
      <c r="Q504" s="14"/>
      <c r="R504" s="14"/>
    </row>
    <row r="505" spans="1:18" ht="12.75" customHeight="1" x14ac:dyDescent="0.25">
      <c r="A505" s="83"/>
      <c r="B505" s="79"/>
      <c r="C505" s="19" t="s">
        <v>74</v>
      </c>
      <c r="D505" s="9">
        <v>301.69</v>
      </c>
      <c r="E505" s="9">
        <v>0.15</v>
      </c>
      <c r="F505" s="9">
        <v>0.127</v>
      </c>
      <c r="G505" s="9">
        <v>8.8109999999999999</v>
      </c>
      <c r="H505" s="9">
        <v>4.5</v>
      </c>
      <c r="I505" s="9">
        <v>0</v>
      </c>
      <c r="J505" s="9">
        <v>0.13700000000000001</v>
      </c>
      <c r="K505" s="9">
        <v>0</v>
      </c>
      <c r="L505" s="9">
        <v>0</v>
      </c>
      <c r="M505" s="9">
        <v>0</v>
      </c>
      <c r="N505" s="9">
        <v>27.5</v>
      </c>
      <c r="O505" s="9">
        <v>25</v>
      </c>
      <c r="P505" s="9">
        <v>367.78800000000001</v>
      </c>
      <c r="Q505" s="14"/>
      <c r="R505" s="14"/>
    </row>
    <row r="506" spans="1:18" ht="12.75" customHeight="1" x14ac:dyDescent="0.25">
      <c r="A506" s="83"/>
      <c r="B506" s="79">
        <v>6</v>
      </c>
      <c r="C506" s="18" t="s">
        <v>75</v>
      </c>
      <c r="D506" s="9">
        <v>3429.0590000000002</v>
      </c>
      <c r="E506" s="9">
        <v>8004.1059999999998</v>
      </c>
      <c r="F506" s="9">
        <v>7637.067</v>
      </c>
      <c r="G506" s="9">
        <v>21501.702000000001</v>
      </c>
      <c r="H506" s="9">
        <v>8809.8700000000008</v>
      </c>
      <c r="I506" s="9">
        <v>324.16199999999998</v>
      </c>
      <c r="J506" s="9">
        <v>3974.877</v>
      </c>
      <c r="K506" s="9">
        <v>1902.434</v>
      </c>
      <c r="L506" s="9">
        <v>2.1419999999999999</v>
      </c>
      <c r="M506" s="9">
        <v>5125.8580000000002</v>
      </c>
      <c r="N506" s="9">
        <v>16341.691999999999</v>
      </c>
      <c r="O506" s="9">
        <v>1483.423</v>
      </c>
      <c r="P506" s="9">
        <v>70899.324999999997</v>
      </c>
      <c r="Q506" s="14"/>
      <c r="R506" s="14"/>
    </row>
    <row r="507" spans="1:18" ht="12.75" customHeight="1" x14ac:dyDescent="0.25">
      <c r="A507" s="83"/>
      <c r="B507" s="79"/>
      <c r="C507" s="21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14"/>
      <c r="R507" s="14"/>
    </row>
    <row r="508" spans="1:18" ht="12.75" customHeight="1" x14ac:dyDescent="0.25">
      <c r="A508" s="83"/>
      <c r="B508" s="79"/>
      <c r="C508" s="18" t="s">
        <v>76</v>
      </c>
      <c r="D508" s="9">
        <v>4304.0519999999997</v>
      </c>
      <c r="E508" s="9">
        <v>4796.2920000000004</v>
      </c>
      <c r="F508" s="9">
        <v>4326.8010000000004</v>
      </c>
      <c r="G508" s="9">
        <v>15930.091</v>
      </c>
      <c r="H508" s="9">
        <v>6361.6390000000001</v>
      </c>
      <c r="I508" s="9">
        <v>268.75599999999997</v>
      </c>
      <c r="J508" s="9">
        <v>2582.6840000000002</v>
      </c>
      <c r="K508" s="9">
        <v>1557.386</v>
      </c>
      <c r="L508" s="9">
        <v>0.92100000000000004</v>
      </c>
      <c r="M508" s="9">
        <v>2539.2330000000002</v>
      </c>
      <c r="N508" s="9">
        <v>10570.566999999999</v>
      </c>
      <c r="O508" s="9">
        <v>1757.0540000000001</v>
      </c>
      <c r="P508" s="9">
        <v>50668.675000000003</v>
      </c>
      <c r="Q508" s="14"/>
      <c r="R508" s="14"/>
    </row>
    <row r="509" spans="1:18" ht="12.75" customHeight="1" x14ac:dyDescent="0.25">
      <c r="A509" s="83"/>
      <c r="B509" s="79"/>
      <c r="C509" s="18" t="s">
        <v>83</v>
      </c>
      <c r="D509" s="9">
        <v>411.887</v>
      </c>
      <c r="E509" s="9">
        <v>3623.0259999999998</v>
      </c>
      <c r="F509" s="9">
        <v>3598.165</v>
      </c>
      <c r="G509" s="9">
        <v>4155.5320000000002</v>
      </c>
      <c r="H509" s="9">
        <v>1922.4390000000001</v>
      </c>
      <c r="I509" s="9">
        <v>191.63399999999999</v>
      </c>
      <c r="J509" s="9">
        <v>1137.48</v>
      </c>
      <c r="K509" s="9">
        <v>301.654</v>
      </c>
      <c r="L509" s="9">
        <v>0</v>
      </c>
      <c r="M509" s="9">
        <v>377.90100000000001</v>
      </c>
      <c r="N509" s="9">
        <v>4525.3329999999996</v>
      </c>
      <c r="O509" s="9">
        <v>3214.2260000000001</v>
      </c>
      <c r="P509" s="9">
        <v>19861.112000000001</v>
      </c>
      <c r="Q509" s="14"/>
      <c r="R509" s="14"/>
    </row>
    <row r="510" spans="1:18" ht="12.75" customHeight="1" x14ac:dyDescent="0.25">
      <c r="A510" s="83"/>
      <c r="B510" s="79"/>
      <c r="C510" s="19" t="s">
        <v>74</v>
      </c>
      <c r="D510" s="9">
        <v>293.95800000000003</v>
      </c>
      <c r="E510" s="9">
        <v>0.53</v>
      </c>
      <c r="F510" s="9">
        <v>0.52300000000000002</v>
      </c>
      <c r="G510" s="9">
        <v>6.2140000000000004</v>
      </c>
      <c r="H510" s="9">
        <v>1.82</v>
      </c>
      <c r="I510" s="9">
        <v>0</v>
      </c>
      <c r="J510" s="9">
        <v>1.0580000000000001</v>
      </c>
      <c r="K510" s="9">
        <v>0</v>
      </c>
      <c r="L510" s="9">
        <v>0</v>
      </c>
      <c r="M510" s="9">
        <v>45</v>
      </c>
      <c r="N510" s="9">
        <v>0</v>
      </c>
      <c r="O510" s="9">
        <v>0</v>
      </c>
      <c r="P510" s="9">
        <v>348.58</v>
      </c>
      <c r="Q510" s="14"/>
      <c r="R510" s="14"/>
    </row>
    <row r="511" spans="1:18" ht="12.75" customHeight="1" x14ac:dyDescent="0.25">
      <c r="A511" s="83"/>
      <c r="B511" s="79">
        <v>7</v>
      </c>
      <c r="C511" s="18" t="s">
        <v>75</v>
      </c>
      <c r="D511" s="9">
        <v>5009.8969999999999</v>
      </c>
      <c r="E511" s="9">
        <v>8419.848</v>
      </c>
      <c r="F511" s="9">
        <v>7925.4889999999996</v>
      </c>
      <c r="G511" s="9">
        <v>20091.837</v>
      </c>
      <c r="H511" s="9">
        <v>8285.8979999999992</v>
      </c>
      <c r="I511" s="9">
        <v>460.39</v>
      </c>
      <c r="J511" s="9">
        <v>3721.2220000000002</v>
      </c>
      <c r="K511" s="9">
        <v>1859.04</v>
      </c>
      <c r="L511" s="9">
        <v>0.92100000000000004</v>
      </c>
      <c r="M511" s="9">
        <v>2962.134</v>
      </c>
      <c r="N511" s="9">
        <v>15095.9</v>
      </c>
      <c r="O511" s="9">
        <v>4971.28</v>
      </c>
      <c r="P511" s="9">
        <v>70878.366999999998</v>
      </c>
      <c r="Q511" s="14"/>
      <c r="R511" s="14"/>
    </row>
    <row r="512" spans="1:18" ht="12.75" customHeight="1" x14ac:dyDescent="0.25">
      <c r="A512" s="83"/>
      <c r="B512" s="79"/>
      <c r="C512" s="21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14"/>
      <c r="R512" s="14"/>
    </row>
    <row r="513" spans="1:18" ht="12.75" customHeight="1" x14ac:dyDescent="0.25">
      <c r="A513" s="83"/>
      <c r="B513" s="79"/>
      <c r="C513" s="18" t="s">
        <v>76</v>
      </c>
      <c r="D513" s="9">
        <v>2175.66</v>
      </c>
      <c r="E513" s="9">
        <v>4092.145</v>
      </c>
      <c r="F513" s="9">
        <v>3762.4479999999999</v>
      </c>
      <c r="G513" s="9">
        <v>16035.097</v>
      </c>
      <c r="H513" s="9">
        <v>7432.1310000000003</v>
      </c>
      <c r="I513" s="9">
        <v>986.01199999999994</v>
      </c>
      <c r="J513" s="9">
        <v>2717.002</v>
      </c>
      <c r="K513" s="9">
        <v>1776.711</v>
      </c>
      <c r="L513" s="9">
        <v>1.7030000000000001</v>
      </c>
      <c r="M513" s="9">
        <v>2683.3719999999998</v>
      </c>
      <c r="N513" s="9">
        <v>13318.031000000001</v>
      </c>
      <c r="O513" s="9">
        <v>1307.383</v>
      </c>
      <c r="P513" s="9">
        <v>52525.247000000003</v>
      </c>
      <c r="Q513" s="14"/>
      <c r="R513" s="14"/>
    </row>
    <row r="514" spans="1:18" ht="12.75" customHeight="1" x14ac:dyDescent="0.25">
      <c r="A514" s="83"/>
      <c r="B514" s="79"/>
      <c r="C514" s="18" t="s">
        <v>83</v>
      </c>
      <c r="D514" s="9">
        <v>722.28399999999999</v>
      </c>
      <c r="E514" s="9">
        <v>3023.277</v>
      </c>
      <c r="F514" s="9">
        <v>2990.6080000000002</v>
      </c>
      <c r="G514" s="9">
        <v>4298.9660000000003</v>
      </c>
      <c r="H514" s="9">
        <v>2150.3330000000001</v>
      </c>
      <c r="I514" s="9">
        <v>256.86900000000003</v>
      </c>
      <c r="J514" s="9">
        <v>1198.741</v>
      </c>
      <c r="K514" s="9">
        <v>324.53800000000001</v>
      </c>
      <c r="L514" s="9">
        <v>0</v>
      </c>
      <c r="M514" s="9">
        <v>502.81299999999999</v>
      </c>
      <c r="N514" s="9">
        <v>7620.1639999999998</v>
      </c>
      <c r="O514" s="9">
        <v>414.92500000000001</v>
      </c>
      <c r="P514" s="9">
        <v>20512.91</v>
      </c>
      <c r="Q514" s="14"/>
      <c r="R514" s="14"/>
    </row>
    <row r="515" spans="1:18" ht="12.75" customHeight="1" x14ac:dyDescent="0.25">
      <c r="A515" s="83"/>
      <c r="B515" s="79"/>
      <c r="C515" s="19" t="s">
        <v>74</v>
      </c>
      <c r="D515" s="9">
        <v>327.94200000000001</v>
      </c>
      <c r="E515" s="9">
        <v>0</v>
      </c>
      <c r="F515" s="9">
        <v>0</v>
      </c>
      <c r="G515" s="9">
        <v>9.6750000000000007</v>
      </c>
      <c r="H515" s="9">
        <v>40</v>
      </c>
      <c r="I515" s="9">
        <v>0</v>
      </c>
      <c r="J515" s="9">
        <v>0.223</v>
      </c>
      <c r="K515" s="9">
        <v>0</v>
      </c>
      <c r="L515" s="9">
        <v>0</v>
      </c>
      <c r="M515" s="9">
        <v>0</v>
      </c>
      <c r="N515" s="9">
        <v>0</v>
      </c>
      <c r="O515" s="9">
        <v>30</v>
      </c>
      <c r="P515" s="9">
        <v>407.84</v>
      </c>
      <c r="Q515" s="14"/>
      <c r="R515" s="14"/>
    </row>
    <row r="516" spans="1:18" ht="12.75" customHeight="1" x14ac:dyDescent="0.25">
      <c r="A516" s="83"/>
      <c r="B516" s="79">
        <v>8</v>
      </c>
      <c r="C516" s="18" t="s">
        <v>75</v>
      </c>
      <c r="D516" s="9">
        <v>3225.886</v>
      </c>
      <c r="E516" s="9">
        <v>7115.4219999999996</v>
      </c>
      <c r="F516" s="9">
        <v>6753.0559999999996</v>
      </c>
      <c r="G516" s="9">
        <v>20343.738000000001</v>
      </c>
      <c r="H516" s="9">
        <v>9622.4639999999999</v>
      </c>
      <c r="I516" s="9">
        <v>1242.8810000000001</v>
      </c>
      <c r="J516" s="9">
        <v>3915.9659999999999</v>
      </c>
      <c r="K516" s="9">
        <v>2101.2489999999998</v>
      </c>
      <c r="L516" s="9">
        <v>1.7030000000000001</v>
      </c>
      <c r="M516" s="9">
        <v>3186.1849999999999</v>
      </c>
      <c r="N516" s="9">
        <v>20938.195</v>
      </c>
      <c r="O516" s="9">
        <v>1752.308</v>
      </c>
      <c r="P516" s="9">
        <v>73445.997000000003</v>
      </c>
      <c r="Q516" s="14"/>
      <c r="R516" s="14"/>
    </row>
    <row r="517" spans="1:18" ht="12.75" customHeight="1" x14ac:dyDescent="0.25">
      <c r="A517" s="83"/>
      <c r="B517" s="79"/>
      <c r="C517" s="21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14"/>
      <c r="R517" s="14"/>
    </row>
    <row r="518" spans="1:18" ht="12.75" customHeight="1" x14ac:dyDescent="0.25">
      <c r="A518" s="83"/>
      <c r="B518" s="79"/>
      <c r="C518" s="18" t="s">
        <v>76</v>
      </c>
      <c r="D518" s="9">
        <v>2284.6590000000001</v>
      </c>
      <c r="E518" s="9">
        <v>4420.1530000000002</v>
      </c>
      <c r="F518" s="9">
        <v>4124.0529999999999</v>
      </c>
      <c r="G518" s="9">
        <v>15342.633</v>
      </c>
      <c r="H518" s="9">
        <v>6275.9560000000001</v>
      </c>
      <c r="I518" s="9">
        <v>286.17700000000002</v>
      </c>
      <c r="J518" s="9">
        <v>2897.36</v>
      </c>
      <c r="K518" s="9">
        <v>1702.4390000000001</v>
      </c>
      <c r="L518" s="9">
        <v>1.264</v>
      </c>
      <c r="M518" s="9">
        <v>3698.509</v>
      </c>
      <c r="N518" s="9">
        <v>9787.9830000000002</v>
      </c>
      <c r="O518" s="9">
        <v>2232.3809999999999</v>
      </c>
      <c r="P518" s="9">
        <v>48929.514000000003</v>
      </c>
      <c r="Q518" s="14"/>
      <c r="R518" s="14"/>
    </row>
    <row r="519" spans="1:18" ht="12.75" customHeight="1" x14ac:dyDescent="0.25">
      <c r="A519" s="83"/>
      <c r="B519" s="79"/>
      <c r="C519" s="18" t="s">
        <v>83</v>
      </c>
      <c r="D519" s="9">
        <v>612.03399999999999</v>
      </c>
      <c r="E519" s="9">
        <v>2882.395</v>
      </c>
      <c r="F519" s="9">
        <v>2856.6309999999999</v>
      </c>
      <c r="G519" s="9">
        <v>5222.2370000000001</v>
      </c>
      <c r="H519" s="9">
        <v>2055.9340000000002</v>
      </c>
      <c r="I519" s="9">
        <v>37.636000000000003</v>
      </c>
      <c r="J519" s="9">
        <v>1544.039</v>
      </c>
      <c r="K519" s="9">
        <v>409.55900000000003</v>
      </c>
      <c r="L519" s="9">
        <v>0</v>
      </c>
      <c r="M519" s="9">
        <v>331.17500000000001</v>
      </c>
      <c r="N519" s="9">
        <v>12395.588</v>
      </c>
      <c r="O519" s="9">
        <v>289.21499999999997</v>
      </c>
      <c r="P519" s="9">
        <v>25779.812000000002</v>
      </c>
      <c r="Q519" s="14"/>
      <c r="R519" s="14"/>
    </row>
    <row r="520" spans="1:18" ht="12.75" customHeight="1" x14ac:dyDescent="0.25">
      <c r="A520" s="83"/>
      <c r="B520" s="79"/>
      <c r="C520" s="19" t="s">
        <v>74</v>
      </c>
      <c r="D520" s="9">
        <v>164.25800000000001</v>
      </c>
      <c r="E520" s="9">
        <v>0.68</v>
      </c>
      <c r="F520" s="9">
        <v>0.54400000000000004</v>
      </c>
      <c r="G520" s="9">
        <v>4.7619999999999996</v>
      </c>
      <c r="H520" s="9">
        <v>7</v>
      </c>
      <c r="I520" s="9">
        <v>0</v>
      </c>
      <c r="J520" s="9">
        <v>0.92100000000000004</v>
      </c>
      <c r="K520" s="9">
        <v>0</v>
      </c>
      <c r="L520" s="9">
        <v>0</v>
      </c>
      <c r="M520" s="9">
        <v>0</v>
      </c>
      <c r="N520" s="9">
        <v>10</v>
      </c>
      <c r="O520" s="9">
        <v>123</v>
      </c>
      <c r="P520" s="9">
        <v>310.62099999999998</v>
      </c>
      <c r="Q520" s="14"/>
      <c r="R520" s="14"/>
    </row>
    <row r="521" spans="1:18" ht="12.75" customHeight="1" x14ac:dyDescent="0.25">
      <c r="A521" s="83"/>
      <c r="B521" s="79">
        <v>9</v>
      </c>
      <c r="C521" s="18" t="s">
        <v>75</v>
      </c>
      <c r="D521" s="9">
        <v>3060.951</v>
      </c>
      <c r="E521" s="9">
        <v>7303.2280000000001</v>
      </c>
      <c r="F521" s="9">
        <v>6981.2280000000001</v>
      </c>
      <c r="G521" s="9">
        <v>20569.632000000001</v>
      </c>
      <c r="H521" s="9">
        <v>8338.89</v>
      </c>
      <c r="I521" s="9">
        <v>323.81299999999999</v>
      </c>
      <c r="J521" s="9">
        <v>4442.32</v>
      </c>
      <c r="K521" s="9">
        <v>2111.998</v>
      </c>
      <c r="L521" s="9">
        <v>1.264</v>
      </c>
      <c r="M521" s="9">
        <v>4029.6840000000002</v>
      </c>
      <c r="N521" s="9">
        <v>22193.571</v>
      </c>
      <c r="O521" s="9">
        <v>2644.596</v>
      </c>
      <c r="P521" s="9">
        <v>75019.947</v>
      </c>
      <c r="Q521" s="14"/>
      <c r="R521" s="14"/>
    </row>
    <row r="522" spans="1:18" ht="12.75" customHeight="1" x14ac:dyDescent="0.25">
      <c r="A522" s="83"/>
      <c r="B522" s="79"/>
      <c r="C522" s="21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14"/>
      <c r="R522" s="14"/>
    </row>
    <row r="523" spans="1:18" ht="12.75" customHeight="1" x14ac:dyDescent="0.25">
      <c r="A523" s="83"/>
      <c r="B523" s="79"/>
      <c r="C523" s="18" t="s">
        <v>76</v>
      </c>
      <c r="D523" s="9">
        <v>2088.346</v>
      </c>
      <c r="E523" s="9">
        <v>5712.1360000000004</v>
      </c>
      <c r="F523" s="9">
        <v>4314.3180000000002</v>
      </c>
      <c r="G523" s="9">
        <v>16444.359</v>
      </c>
      <c r="H523" s="9">
        <v>6902.09</v>
      </c>
      <c r="I523" s="9">
        <v>336.65499999999997</v>
      </c>
      <c r="J523" s="9">
        <v>2750.5169999999998</v>
      </c>
      <c r="K523" s="9">
        <v>1840.472</v>
      </c>
      <c r="L523" s="9">
        <v>2.3980000000000001</v>
      </c>
      <c r="M523" s="9">
        <v>4115.393</v>
      </c>
      <c r="N523" s="9">
        <v>10742.877</v>
      </c>
      <c r="O523" s="9">
        <v>1526.682</v>
      </c>
      <c r="P523" s="9">
        <v>52461.925000000003</v>
      </c>
      <c r="Q523" s="14"/>
      <c r="R523" s="14"/>
    </row>
    <row r="524" spans="1:18" ht="12.75" customHeight="1" x14ac:dyDescent="0.25">
      <c r="A524" s="83"/>
      <c r="B524" s="79"/>
      <c r="C524" s="18" t="s">
        <v>83</v>
      </c>
      <c r="D524" s="9">
        <v>1030.886</v>
      </c>
      <c r="E524" s="9">
        <v>2484.6660000000002</v>
      </c>
      <c r="F524" s="9">
        <v>2454.3620000000001</v>
      </c>
      <c r="G524" s="9">
        <v>4705.8860000000004</v>
      </c>
      <c r="H524" s="9">
        <v>1915.396</v>
      </c>
      <c r="I524" s="9">
        <v>198.85499999999999</v>
      </c>
      <c r="J524" s="9">
        <v>1305.162</v>
      </c>
      <c r="K524" s="9">
        <v>318.17899999999997</v>
      </c>
      <c r="L524" s="9">
        <v>0.04</v>
      </c>
      <c r="M524" s="9">
        <v>912.34199999999998</v>
      </c>
      <c r="N524" s="9">
        <v>6064.518</v>
      </c>
      <c r="O524" s="9">
        <v>334.19799999999998</v>
      </c>
      <c r="P524" s="9">
        <v>19270.128000000001</v>
      </c>
      <c r="Q524" s="14"/>
      <c r="R524" s="14"/>
    </row>
    <row r="525" spans="1:18" ht="12.75" customHeight="1" x14ac:dyDescent="0.25">
      <c r="A525" s="83"/>
      <c r="B525" s="79"/>
      <c r="C525" s="19" t="s">
        <v>74</v>
      </c>
      <c r="D525" s="9">
        <v>263.82600000000002</v>
      </c>
      <c r="E525" s="9">
        <v>0.505</v>
      </c>
      <c r="F525" s="9">
        <v>0</v>
      </c>
      <c r="G525" s="9">
        <v>1.9590000000000001</v>
      </c>
      <c r="H525" s="9">
        <v>0</v>
      </c>
      <c r="I525" s="9">
        <v>0</v>
      </c>
      <c r="J525" s="9">
        <v>1.2E-2</v>
      </c>
      <c r="K525" s="9">
        <v>0</v>
      </c>
      <c r="L525" s="9">
        <v>0</v>
      </c>
      <c r="M525" s="9">
        <v>270</v>
      </c>
      <c r="N525" s="9">
        <v>2.2000000000000002</v>
      </c>
      <c r="O525" s="9">
        <v>95</v>
      </c>
      <c r="P525" s="9">
        <v>633.50199999999995</v>
      </c>
      <c r="Q525" s="14"/>
      <c r="R525" s="14"/>
    </row>
    <row r="526" spans="1:18" ht="12.75" customHeight="1" x14ac:dyDescent="0.25">
      <c r="A526" s="83"/>
      <c r="B526" s="79">
        <v>10</v>
      </c>
      <c r="C526" s="18" t="s">
        <v>75</v>
      </c>
      <c r="D526" s="9">
        <v>3383.058</v>
      </c>
      <c r="E526" s="9">
        <v>8197.3070000000007</v>
      </c>
      <c r="F526" s="9">
        <v>6768.68</v>
      </c>
      <c r="G526" s="9">
        <v>21152.204000000002</v>
      </c>
      <c r="H526" s="9">
        <v>8817.4860000000008</v>
      </c>
      <c r="I526" s="9">
        <v>535.51</v>
      </c>
      <c r="J526" s="9">
        <v>4055.6909999999998</v>
      </c>
      <c r="K526" s="9">
        <v>2158.6509999999998</v>
      </c>
      <c r="L526" s="9">
        <v>2.4380000000000002</v>
      </c>
      <c r="M526" s="9">
        <v>5297.7349999999997</v>
      </c>
      <c r="N526" s="9">
        <v>16809.595000000001</v>
      </c>
      <c r="O526" s="9">
        <v>1955.88</v>
      </c>
      <c r="P526" s="9">
        <v>72365.554999999993</v>
      </c>
      <c r="Q526" s="14"/>
      <c r="R526" s="14"/>
    </row>
    <row r="527" spans="1:18" ht="12.75" customHeight="1" x14ac:dyDescent="0.25">
      <c r="A527" s="83"/>
      <c r="B527" s="79"/>
      <c r="C527" s="21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14"/>
      <c r="R527" s="14"/>
    </row>
    <row r="528" spans="1:18" ht="12.75" customHeight="1" x14ac:dyDescent="0.25">
      <c r="A528" s="83"/>
      <c r="B528" s="79"/>
      <c r="C528" s="18" t="s">
        <v>76</v>
      </c>
      <c r="D528" s="9">
        <v>3845.5520000000001</v>
      </c>
      <c r="E528" s="9">
        <v>4500.2470000000003</v>
      </c>
      <c r="F528" s="9">
        <v>4199.4309999999996</v>
      </c>
      <c r="G528" s="9">
        <v>14982.734</v>
      </c>
      <c r="H528" s="9">
        <v>6747.7529999999997</v>
      </c>
      <c r="I528" s="9">
        <v>268.553</v>
      </c>
      <c r="J528" s="9">
        <v>3126.04</v>
      </c>
      <c r="K528" s="9">
        <v>1673.3119999999999</v>
      </c>
      <c r="L528" s="9">
        <v>10.853999999999999</v>
      </c>
      <c r="M528" s="9">
        <v>4562.0259999999998</v>
      </c>
      <c r="N528" s="9">
        <v>9670.3520000000008</v>
      </c>
      <c r="O528" s="9">
        <v>1869.548</v>
      </c>
      <c r="P528" s="9">
        <v>51256.970999999998</v>
      </c>
      <c r="Q528" s="14"/>
      <c r="R528" s="14"/>
    </row>
    <row r="529" spans="1:18" ht="12.75" customHeight="1" x14ac:dyDescent="0.25">
      <c r="A529" s="83"/>
      <c r="B529" s="79"/>
      <c r="C529" s="18" t="s">
        <v>83</v>
      </c>
      <c r="D529" s="9">
        <v>735.60199999999998</v>
      </c>
      <c r="E529" s="9">
        <v>2409.672</v>
      </c>
      <c r="F529" s="9">
        <v>2371.1529999999998</v>
      </c>
      <c r="G529" s="9">
        <v>4579.3789999999999</v>
      </c>
      <c r="H529" s="9">
        <v>2152.556</v>
      </c>
      <c r="I529" s="9">
        <v>49.097999999999999</v>
      </c>
      <c r="J529" s="9">
        <v>1367.289</v>
      </c>
      <c r="K529" s="9">
        <v>338.21300000000002</v>
      </c>
      <c r="L529" s="9">
        <v>0.10199999999999999</v>
      </c>
      <c r="M529" s="9">
        <v>412.42700000000002</v>
      </c>
      <c r="N529" s="9">
        <v>10042.227999999999</v>
      </c>
      <c r="O529" s="9">
        <v>2134.8939999999998</v>
      </c>
      <c r="P529" s="9">
        <v>24221.46</v>
      </c>
      <c r="Q529" s="14"/>
      <c r="R529" s="14"/>
    </row>
    <row r="530" spans="1:18" ht="12.75" customHeight="1" x14ac:dyDescent="0.25">
      <c r="A530" s="83"/>
      <c r="B530" s="79"/>
      <c r="C530" s="19" t="s">
        <v>74</v>
      </c>
      <c r="D530" s="9">
        <v>217.53</v>
      </c>
      <c r="E530" s="9">
        <v>0.314</v>
      </c>
      <c r="F530" s="9">
        <v>5.2999999999999999E-2</v>
      </c>
      <c r="G530" s="9">
        <v>10.91</v>
      </c>
      <c r="H530" s="9">
        <v>10</v>
      </c>
      <c r="I530" s="9">
        <v>0</v>
      </c>
      <c r="J530" s="9">
        <v>1.7999999999999999E-2</v>
      </c>
      <c r="K530" s="9">
        <v>0</v>
      </c>
      <c r="L530" s="9">
        <v>0</v>
      </c>
      <c r="M530" s="9">
        <v>0</v>
      </c>
      <c r="N530" s="9">
        <v>162</v>
      </c>
      <c r="O530" s="9">
        <v>30</v>
      </c>
      <c r="P530" s="9">
        <v>430.77199999999999</v>
      </c>
      <c r="Q530" s="14"/>
      <c r="R530" s="14"/>
    </row>
    <row r="531" spans="1:18" ht="12.75" customHeight="1" x14ac:dyDescent="0.25">
      <c r="A531" s="83"/>
      <c r="B531" s="79">
        <v>11</v>
      </c>
      <c r="C531" s="18" t="s">
        <v>75</v>
      </c>
      <c r="D531" s="9">
        <v>4798.6840000000002</v>
      </c>
      <c r="E531" s="9">
        <v>6910.2330000000002</v>
      </c>
      <c r="F531" s="9">
        <v>6570.6369999999997</v>
      </c>
      <c r="G531" s="9">
        <v>19573.023000000001</v>
      </c>
      <c r="H531" s="9">
        <v>8910.3089999999993</v>
      </c>
      <c r="I531" s="9">
        <v>317.65100000000001</v>
      </c>
      <c r="J531" s="9">
        <v>4493.3469999999998</v>
      </c>
      <c r="K531" s="9">
        <v>2011.5250000000001</v>
      </c>
      <c r="L531" s="9">
        <v>10.956</v>
      </c>
      <c r="M531" s="9">
        <v>4974.4530000000004</v>
      </c>
      <c r="N531" s="9">
        <v>19874.580000000002</v>
      </c>
      <c r="O531" s="9">
        <v>4034.442</v>
      </c>
      <c r="P531" s="9">
        <v>75909.202999999994</v>
      </c>
      <c r="Q531" s="14"/>
      <c r="R531" s="14"/>
    </row>
    <row r="532" spans="1:18" ht="12.75" customHeight="1" x14ac:dyDescent="0.25">
      <c r="A532" s="83"/>
      <c r="B532" s="79"/>
      <c r="C532" s="21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14"/>
      <c r="R532" s="14"/>
    </row>
    <row r="533" spans="1:18" ht="12.75" customHeight="1" x14ac:dyDescent="0.25">
      <c r="A533" s="83"/>
      <c r="B533" s="79"/>
      <c r="C533" s="18" t="s">
        <v>76</v>
      </c>
      <c r="D533" s="9">
        <v>2117.1840000000002</v>
      </c>
      <c r="E533" s="9">
        <v>4942.1639999999998</v>
      </c>
      <c r="F533" s="9">
        <v>4641.9390000000003</v>
      </c>
      <c r="G533" s="9">
        <v>13878.468000000001</v>
      </c>
      <c r="H533" s="9">
        <v>6210.2489999999998</v>
      </c>
      <c r="I533" s="9">
        <v>517.173</v>
      </c>
      <c r="J533" s="9">
        <v>2837.1529999999998</v>
      </c>
      <c r="K533" s="9">
        <v>1759.586</v>
      </c>
      <c r="L533" s="9">
        <v>17.273</v>
      </c>
      <c r="M533" s="9">
        <v>2393.8649999999998</v>
      </c>
      <c r="N533" s="9">
        <v>7255.1189999999997</v>
      </c>
      <c r="O533" s="9">
        <v>2103.319</v>
      </c>
      <c r="P533" s="9">
        <v>44031.553</v>
      </c>
      <c r="Q533" s="14"/>
      <c r="R533" s="14"/>
    </row>
    <row r="534" spans="1:18" ht="12.75" customHeight="1" x14ac:dyDescent="0.25">
      <c r="A534" s="83"/>
      <c r="B534" s="79"/>
      <c r="C534" s="18" t="s">
        <v>83</v>
      </c>
      <c r="D534" s="9">
        <v>579.899</v>
      </c>
      <c r="E534" s="9">
        <v>2531.261</v>
      </c>
      <c r="F534" s="9">
        <v>2498.3690000000001</v>
      </c>
      <c r="G534" s="9">
        <v>4329.2569999999996</v>
      </c>
      <c r="H534" s="9">
        <v>1809.5360000000001</v>
      </c>
      <c r="I534" s="9">
        <v>82.171999999999997</v>
      </c>
      <c r="J534" s="9">
        <v>1337.2349999999999</v>
      </c>
      <c r="K534" s="9">
        <v>327.65600000000001</v>
      </c>
      <c r="L534" s="9">
        <v>0</v>
      </c>
      <c r="M534" s="9">
        <v>1912.6079999999999</v>
      </c>
      <c r="N534" s="9">
        <v>3380.1950000000002</v>
      </c>
      <c r="O534" s="9">
        <v>1833.835</v>
      </c>
      <c r="P534" s="9">
        <v>18123.653999999999</v>
      </c>
      <c r="Q534" s="14"/>
      <c r="R534" s="14"/>
    </row>
    <row r="535" spans="1:18" ht="12.75" customHeight="1" x14ac:dyDescent="0.25">
      <c r="A535" s="83"/>
      <c r="B535" s="79"/>
      <c r="C535" s="19" t="s">
        <v>74</v>
      </c>
      <c r="D535" s="9">
        <v>154.45500000000001</v>
      </c>
      <c r="E535" s="9">
        <v>7.3999999999999996E-2</v>
      </c>
      <c r="F535" s="9">
        <v>3.4000000000000002E-2</v>
      </c>
      <c r="G535" s="9">
        <v>8.7409999999999997</v>
      </c>
      <c r="H535" s="9">
        <v>0</v>
      </c>
      <c r="I535" s="9">
        <v>0</v>
      </c>
      <c r="J535" s="9">
        <v>6.0000000000000001E-3</v>
      </c>
      <c r="K535" s="9">
        <v>0</v>
      </c>
      <c r="L535" s="9">
        <v>0</v>
      </c>
      <c r="M535" s="9">
        <v>25</v>
      </c>
      <c r="N535" s="9">
        <v>130</v>
      </c>
      <c r="O535" s="9">
        <v>6</v>
      </c>
      <c r="P535" s="9">
        <v>324.27600000000001</v>
      </c>
      <c r="Q535" s="14"/>
      <c r="R535" s="14"/>
    </row>
    <row r="536" spans="1:18" ht="12.75" customHeight="1" x14ac:dyDescent="0.25">
      <c r="A536" s="83"/>
      <c r="B536" s="79">
        <v>12</v>
      </c>
      <c r="C536" s="18" t="s">
        <v>75</v>
      </c>
      <c r="D536" s="9">
        <v>2851.538</v>
      </c>
      <c r="E536" s="9">
        <v>7473.4989999999998</v>
      </c>
      <c r="F536" s="9">
        <v>7140.3419999999996</v>
      </c>
      <c r="G536" s="9">
        <v>18216.466</v>
      </c>
      <c r="H536" s="9">
        <v>8019.7849999999999</v>
      </c>
      <c r="I536" s="9">
        <v>599.34500000000003</v>
      </c>
      <c r="J536" s="9">
        <v>4174.3940000000002</v>
      </c>
      <c r="K536" s="9">
        <v>2087.2420000000002</v>
      </c>
      <c r="L536" s="9">
        <v>17.273</v>
      </c>
      <c r="M536" s="9">
        <v>4331.473</v>
      </c>
      <c r="N536" s="9">
        <v>10765.314</v>
      </c>
      <c r="O536" s="9">
        <v>3943.154</v>
      </c>
      <c r="P536" s="9">
        <v>62479.483</v>
      </c>
      <c r="Q536" s="14"/>
      <c r="R536" s="14"/>
    </row>
    <row r="537" spans="1:18" ht="12.75" customHeight="1" x14ac:dyDescent="0.25">
      <c r="A537" s="83"/>
      <c r="B537" s="79"/>
      <c r="C537" s="21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14"/>
      <c r="R537" s="14"/>
    </row>
    <row r="538" spans="1:18" ht="12.75" customHeight="1" x14ac:dyDescent="0.25">
      <c r="A538" s="83"/>
      <c r="B538" s="79"/>
      <c r="C538" s="18" t="s">
        <v>76</v>
      </c>
      <c r="D538" s="9">
        <v>2548.0039999999999</v>
      </c>
      <c r="E538" s="9">
        <v>5483.3149999999996</v>
      </c>
      <c r="F538" s="9">
        <v>5144.8720000000003</v>
      </c>
      <c r="G538" s="9">
        <v>12705.482</v>
      </c>
      <c r="H538" s="9">
        <v>6477.5240000000003</v>
      </c>
      <c r="I538" s="9">
        <v>252.84399999999999</v>
      </c>
      <c r="J538" s="9">
        <v>2748.5810000000001</v>
      </c>
      <c r="K538" s="9">
        <v>1701.557</v>
      </c>
      <c r="L538" s="9">
        <v>13.337</v>
      </c>
      <c r="M538" s="9">
        <v>1698.385</v>
      </c>
      <c r="N538" s="9">
        <v>6941.5140000000001</v>
      </c>
      <c r="O538" s="9">
        <v>911.03899999999999</v>
      </c>
      <c r="P538" s="9">
        <v>41481.582000000002</v>
      </c>
      <c r="Q538" s="14"/>
      <c r="R538" s="14"/>
    </row>
    <row r="539" spans="1:18" ht="12.75" customHeight="1" x14ac:dyDescent="0.25">
      <c r="A539" s="83"/>
      <c r="B539" s="79"/>
      <c r="C539" s="18" t="s">
        <v>83</v>
      </c>
      <c r="D539" s="9">
        <v>1359.4469999999999</v>
      </c>
      <c r="E539" s="9">
        <v>2790.64</v>
      </c>
      <c r="F539" s="9">
        <v>2761.518</v>
      </c>
      <c r="G539" s="9">
        <v>4017.1390000000001</v>
      </c>
      <c r="H539" s="9">
        <v>1757.5630000000001</v>
      </c>
      <c r="I539" s="9">
        <v>324.36599999999999</v>
      </c>
      <c r="J539" s="9">
        <v>1150.6610000000001</v>
      </c>
      <c r="K539" s="9">
        <v>312.58</v>
      </c>
      <c r="L539" s="9">
        <v>0</v>
      </c>
      <c r="M539" s="9">
        <v>1033.412</v>
      </c>
      <c r="N539" s="9">
        <v>3616.625</v>
      </c>
      <c r="O539" s="9">
        <v>449.53300000000002</v>
      </c>
      <c r="P539" s="9">
        <v>16811.966</v>
      </c>
      <c r="Q539" s="14"/>
      <c r="R539" s="14"/>
    </row>
    <row r="540" spans="1:18" ht="12.75" customHeight="1" x14ac:dyDescent="0.25">
      <c r="A540" s="83"/>
      <c r="B540" s="79"/>
      <c r="C540" s="19" t="s">
        <v>74</v>
      </c>
      <c r="D540" s="9">
        <v>200.41</v>
      </c>
      <c r="E540" s="9">
        <v>0.124</v>
      </c>
      <c r="F540" s="9">
        <v>0.109</v>
      </c>
      <c r="G540" s="9">
        <v>3.782</v>
      </c>
      <c r="H540" s="9">
        <v>3</v>
      </c>
      <c r="I540" s="9">
        <v>0</v>
      </c>
      <c r="J540" s="9">
        <v>0.186</v>
      </c>
      <c r="K540" s="9">
        <v>0</v>
      </c>
      <c r="L540" s="9">
        <v>0</v>
      </c>
      <c r="M540" s="9">
        <v>0</v>
      </c>
      <c r="N540" s="9">
        <v>40</v>
      </c>
      <c r="O540" s="9">
        <v>0</v>
      </c>
      <c r="P540" s="9">
        <v>247.50200000000001</v>
      </c>
      <c r="Q540" s="14"/>
      <c r="R540" s="14"/>
    </row>
    <row r="541" spans="1:18" ht="12.75" customHeight="1" x14ac:dyDescent="0.25">
      <c r="A541" s="83">
        <v>2015</v>
      </c>
      <c r="B541" s="79">
        <v>1</v>
      </c>
      <c r="C541" s="18" t="s">
        <v>75</v>
      </c>
      <c r="D541" s="9">
        <v>4107.8609999999999</v>
      </c>
      <c r="E541" s="9">
        <v>8274.0789999999997</v>
      </c>
      <c r="F541" s="9">
        <v>7906.4989999999998</v>
      </c>
      <c r="G541" s="9">
        <v>16726.402999999998</v>
      </c>
      <c r="H541" s="9">
        <v>8238.0869999999995</v>
      </c>
      <c r="I541" s="9">
        <v>577.21</v>
      </c>
      <c r="J541" s="9">
        <v>3899.4279999999999</v>
      </c>
      <c r="K541" s="9">
        <v>2014.1369999999999</v>
      </c>
      <c r="L541" s="9">
        <v>13.337</v>
      </c>
      <c r="M541" s="9">
        <v>2731.797</v>
      </c>
      <c r="N541" s="9">
        <v>10598.138999999999</v>
      </c>
      <c r="O541" s="9">
        <v>1360.5719999999999</v>
      </c>
      <c r="P541" s="9">
        <v>58541.05</v>
      </c>
      <c r="Q541" s="14"/>
      <c r="R541" s="14"/>
    </row>
    <row r="542" spans="1:18" ht="12.75" customHeight="1" x14ac:dyDescent="0.25">
      <c r="A542" s="83"/>
      <c r="B542" s="79"/>
      <c r="C542" s="21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14"/>
      <c r="R542" s="14"/>
    </row>
    <row r="543" spans="1:18" ht="12.75" customHeight="1" x14ac:dyDescent="0.25">
      <c r="A543" s="83"/>
      <c r="B543" s="79"/>
      <c r="C543" s="18" t="s">
        <v>76</v>
      </c>
      <c r="D543" s="9">
        <v>2540.8719999999998</v>
      </c>
      <c r="E543" s="9">
        <v>3561.44</v>
      </c>
      <c r="F543" s="9">
        <v>3370.9459999999999</v>
      </c>
      <c r="G543" s="9">
        <v>8588.5589999999993</v>
      </c>
      <c r="H543" s="9">
        <v>5459.4719999999998</v>
      </c>
      <c r="I543" s="9">
        <v>251.45699999999999</v>
      </c>
      <c r="J543" s="9">
        <v>2053.1149999999998</v>
      </c>
      <c r="K543" s="9">
        <v>1484.973</v>
      </c>
      <c r="L543" s="9">
        <v>9.3170000000000002</v>
      </c>
      <c r="M543" s="9">
        <v>1977.3130000000001</v>
      </c>
      <c r="N543" s="9">
        <v>6308.0720000000001</v>
      </c>
      <c r="O543" s="9">
        <v>1255.662</v>
      </c>
      <c r="P543" s="9">
        <v>33490.252</v>
      </c>
      <c r="Q543" s="14"/>
      <c r="R543" s="14"/>
    </row>
    <row r="544" spans="1:18" ht="12.75" customHeight="1" x14ac:dyDescent="0.25">
      <c r="A544" s="83"/>
      <c r="B544" s="79"/>
      <c r="C544" s="18" t="s">
        <v>83</v>
      </c>
      <c r="D544" s="9">
        <v>1076.578</v>
      </c>
      <c r="E544" s="9">
        <v>2590.951</v>
      </c>
      <c r="F544" s="9">
        <v>2574.1410000000001</v>
      </c>
      <c r="G544" s="9">
        <v>3561.942</v>
      </c>
      <c r="H544" s="9">
        <v>1443.4549999999999</v>
      </c>
      <c r="I544" s="9">
        <v>309.447</v>
      </c>
      <c r="J544" s="9">
        <v>981.03</v>
      </c>
      <c r="K544" s="9">
        <v>296.11399999999998</v>
      </c>
      <c r="L544" s="9">
        <v>0.15</v>
      </c>
      <c r="M544" s="9">
        <v>113.322</v>
      </c>
      <c r="N544" s="9">
        <v>2512.3139999999999</v>
      </c>
      <c r="O544" s="9">
        <v>1195.9269999999999</v>
      </c>
      <c r="P544" s="9">
        <v>14081.23</v>
      </c>
      <c r="Q544" s="14"/>
      <c r="R544" s="14"/>
    </row>
    <row r="545" spans="1:18" ht="12.75" customHeight="1" x14ac:dyDescent="0.25">
      <c r="A545" s="83"/>
      <c r="B545" s="79"/>
      <c r="C545" s="19" t="s">
        <v>74</v>
      </c>
      <c r="D545" s="9">
        <v>387.29500000000002</v>
      </c>
      <c r="E545" s="9">
        <v>8.7999999999999995E-2</v>
      </c>
      <c r="F545" s="9">
        <v>6.6000000000000003E-2</v>
      </c>
      <c r="G545" s="9">
        <v>2.2970000000000002</v>
      </c>
      <c r="H545" s="9">
        <v>0</v>
      </c>
      <c r="I545" s="9">
        <v>0</v>
      </c>
      <c r="J545" s="9">
        <v>0.20399999999999999</v>
      </c>
      <c r="K545" s="9">
        <v>0</v>
      </c>
      <c r="L545" s="9">
        <v>0</v>
      </c>
      <c r="M545" s="9">
        <v>0</v>
      </c>
      <c r="N545" s="9">
        <v>0</v>
      </c>
      <c r="O545" s="9">
        <v>10</v>
      </c>
      <c r="P545" s="9">
        <v>399.88400000000001</v>
      </c>
      <c r="Q545" s="14"/>
      <c r="R545" s="14"/>
    </row>
    <row r="546" spans="1:18" ht="12.75" customHeight="1" x14ac:dyDescent="0.25">
      <c r="A546" s="83"/>
      <c r="B546" s="79">
        <v>2</v>
      </c>
      <c r="C546" s="18" t="s">
        <v>75</v>
      </c>
      <c r="D546" s="9">
        <v>4004.7449999999999</v>
      </c>
      <c r="E546" s="9">
        <v>6152.4790000000003</v>
      </c>
      <c r="F546" s="9">
        <v>5945.1530000000002</v>
      </c>
      <c r="G546" s="9">
        <v>12152.798000000001</v>
      </c>
      <c r="H546" s="9">
        <v>6902.9269999999997</v>
      </c>
      <c r="I546" s="9">
        <v>560.904</v>
      </c>
      <c r="J546" s="9">
        <v>3034.3490000000002</v>
      </c>
      <c r="K546" s="9">
        <v>1781.087</v>
      </c>
      <c r="L546" s="9">
        <v>9.4670000000000005</v>
      </c>
      <c r="M546" s="9">
        <v>2090.6350000000002</v>
      </c>
      <c r="N546" s="9">
        <v>8820.3860000000004</v>
      </c>
      <c r="O546" s="9">
        <v>2461.5889999999999</v>
      </c>
      <c r="P546" s="9">
        <v>47971.366000000002</v>
      </c>
      <c r="Q546" s="14"/>
      <c r="R546" s="14"/>
    </row>
    <row r="547" spans="1:18" ht="9" customHeight="1" x14ac:dyDescent="0.25">
      <c r="A547" s="83"/>
      <c r="B547" s="79"/>
      <c r="C547" s="21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14"/>
      <c r="R547" s="14"/>
    </row>
    <row r="548" spans="1:18" ht="12.75" customHeight="1" x14ac:dyDescent="0.25">
      <c r="A548" s="83"/>
      <c r="B548" s="79"/>
      <c r="C548" s="18" t="s">
        <v>76</v>
      </c>
      <c r="D548" s="9">
        <v>1833.4179999999999</v>
      </c>
      <c r="E548" s="9">
        <v>5594.4589999999998</v>
      </c>
      <c r="F548" s="9">
        <v>5144.607</v>
      </c>
      <c r="G548" s="9">
        <v>13750.806</v>
      </c>
      <c r="H548" s="9">
        <v>6208.0820000000003</v>
      </c>
      <c r="I548" s="9">
        <v>288.505</v>
      </c>
      <c r="J548" s="9">
        <v>2959.712</v>
      </c>
      <c r="K548" s="9">
        <v>1867.4090000000001</v>
      </c>
      <c r="L548" s="9">
        <v>11.007999999999999</v>
      </c>
      <c r="M548" s="9">
        <v>3046.779</v>
      </c>
      <c r="N548" s="9">
        <v>9267.4680000000008</v>
      </c>
      <c r="O548" s="9">
        <v>1610.0909999999999</v>
      </c>
      <c r="P548" s="9">
        <v>46437.737000000001</v>
      </c>
      <c r="Q548" s="14"/>
      <c r="R548" s="14"/>
    </row>
    <row r="549" spans="1:18" ht="12.75" customHeight="1" x14ac:dyDescent="0.25">
      <c r="A549" s="83"/>
      <c r="B549" s="79"/>
      <c r="C549" s="18" t="s">
        <v>83</v>
      </c>
      <c r="D549" s="9">
        <v>913.77599999999995</v>
      </c>
      <c r="E549" s="9">
        <v>3311.13</v>
      </c>
      <c r="F549" s="9">
        <v>3133.2959999999998</v>
      </c>
      <c r="G549" s="9">
        <v>4932.366</v>
      </c>
      <c r="H549" s="9">
        <v>1864.5909999999999</v>
      </c>
      <c r="I549" s="9">
        <v>195.56200000000001</v>
      </c>
      <c r="J549" s="9">
        <v>1306.0309999999999</v>
      </c>
      <c r="K549" s="9">
        <v>343.69099999999997</v>
      </c>
      <c r="L549" s="9">
        <v>0</v>
      </c>
      <c r="M549" s="9">
        <v>920.05</v>
      </c>
      <c r="N549" s="9">
        <v>7403.9080000000004</v>
      </c>
      <c r="O549" s="9">
        <v>1429.26</v>
      </c>
      <c r="P549" s="9">
        <v>22620.365000000002</v>
      </c>
      <c r="Q549" s="14"/>
      <c r="R549" s="14"/>
    </row>
    <row r="550" spans="1:18" ht="12.75" customHeight="1" x14ac:dyDescent="0.25">
      <c r="A550" s="83"/>
      <c r="B550" s="79"/>
      <c r="C550" s="19" t="s">
        <v>74</v>
      </c>
      <c r="D550" s="9">
        <v>149.95599999999999</v>
      </c>
      <c r="E550" s="9">
        <v>4.0000000000000001E-3</v>
      </c>
      <c r="F550" s="9">
        <v>0</v>
      </c>
      <c r="G550" s="9">
        <v>0.89</v>
      </c>
      <c r="H550" s="9">
        <v>0</v>
      </c>
      <c r="I550" s="9">
        <v>0</v>
      </c>
      <c r="J550" s="9">
        <v>0.20399999999999999</v>
      </c>
      <c r="K550" s="9">
        <v>0</v>
      </c>
      <c r="L550" s="9">
        <v>0</v>
      </c>
      <c r="M550" s="9">
        <v>0</v>
      </c>
      <c r="N550" s="9">
        <v>0</v>
      </c>
      <c r="O550" s="9">
        <v>20</v>
      </c>
      <c r="P550" s="9">
        <v>171.054</v>
      </c>
      <c r="Q550" s="14"/>
      <c r="R550" s="14"/>
    </row>
    <row r="551" spans="1:18" ht="12.75" customHeight="1" x14ac:dyDescent="0.25">
      <c r="A551" s="83"/>
      <c r="B551" s="79">
        <v>3</v>
      </c>
      <c r="C551" s="18" t="s">
        <v>75</v>
      </c>
      <c r="D551" s="9">
        <v>2897.15</v>
      </c>
      <c r="E551" s="9">
        <v>8905.5930000000008</v>
      </c>
      <c r="F551" s="9">
        <v>8277.9030000000002</v>
      </c>
      <c r="G551" s="9">
        <v>18684.062000000002</v>
      </c>
      <c r="H551" s="9">
        <v>8072.6729999999998</v>
      </c>
      <c r="I551" s="9">
        <v>484.06700000000001</v>
      </c>
      <c r="J551" s="9">
        <v>4265.9470000000001</v>
      </c>
      <c r="K551" s="9">
        <v>2211.1</v>
      </c>
      <c r="L551" s="9">
        <v>11.007999999999999</v>
      </c>
      <c r="M551" s="9">
        <v>3966.8290000000002</v>
      </c>
      <c r="N551" s="9">
        <v>16671.376</v>
      </c>
      <c r="O551" s="9">
        <v>3059.3510000000001</v>
      </c>
      <c r="P551" s="9">
        <v>69229.156000000003</v>
      </c>
      <c r="Q551" s="14"/>
      <c r="R551" s="14"/>
    </row>
    <row r="552" spans="1:18" ht="12.75" customHeight="1" x14ac:dyDescent="0.25">
      <c r="A552" s="83"/>
      <c r="B552" s="79"/>
      <c r="C552" s="21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14"/>
      <c r="R552" s="14"/>
    </row>
    <row r="553" spans="1:18" ht="12.75" customHeight="1" x14ac:dyDescent="0.25">
      <c r="A553" s="83"/>
      <c r="B553" s="79"/>
      <c r="C553" s="18" t="s">
        <v>76</v>
      </c>
      <c r="D553" s="9">
        <v>2016.81</v>
      </c>
      <c r="E553" s="9">
        <v>4397.4679999999998</v>
      </c>
      <c r="F553" s="9">
        <v>4118.991</v>
      </c>
      <c r="G553" s="9">
        <v>14362.195</v>
      </c>
      <c r="H553" s="9">
        <v>6865.7610000000004</v>
      </c>
      <c r="I553" s="9">
        <v>515.38900000000001</v>
      </c>
      <c r="J553" s="9">
        <v>3109.4940000000001</v>
      </c>
      <c r="K553" s="9">
        <v>2203.585</v>
      </c>
      <c r="L553" s="9">
        <v>16.948</v>
      </c>
      <c r="M553" s="9">
        <v>3078.152</v>
      </c>
      <c r="N553" s="9">
        <v>9637.5609999999997</v>
      </c>
      <c r="O553" s="9">
        <v>1494.7159999999999</v>
      </c>
      <c r="P553" s="9">
        <v>47698.078999999998</v>
      </c>
      <c r="Q553" s="14"/>
      <c r="R553" s="14"/>
    </row>
    <row r="554" spans="1:18" ht="12.75" customHeight="1" x14ac:dyDescent="0.25">
      <c r="A554" s="83"/>
      <c r="B554" s="79"/>
      <c r="C554" s="18" t="s">
        <v>83</v>
      </c>
      <c r="D554" s="9">
        <v>735.36599999999999</v>
      </c>
      <c r="E554" s="9">
        <v>2503.835</v>
      </c>
      <c r="F554" s="9">
        <v>2467.4949999999999</v>
      </c>
      <c r="G554" s="9">
        <v>4999.5450000000001</v>
      </c>
      <c r="H554" s="9">
        <v>3177.5349999999999</v>
      </c>
      <c r="I554" s="9">
        <v>110.48</v>
      </c>
      <c r="J554" s="9">
        <v>1242.499</v>
      </c>
      <c r="K554" s="9">
        <v>391.66699999999997</v>
      </c>
      <c r="L554" s="9">
        <v>0</v>
      </c>
      <c r="M554" s="9">
        <v>827.54899999999998</v>
      </c>
      <c r="N554" s="9">
        <v>5228.9549999999999</v>
      </c>
      <c r="O554" s="9">
        <v>855.19600000000003</v>
      </c>
      <c r="P554" s="9">
        <v>20072.627</v>
      </c>
      <c r="Q554" s="14"/>
      <c r="R554" s="14"/>
    </row>
    <row r="555" spans="1:18" ht="12.75" customHeight="1" x14ac:dyDescent="0.25">
      <c r="A555" s="83"/>
      <c r="B555" s="79"/>
      <c r="C555" s="19" t="s">
        <v>74</v>
      </c>
      <c r="D555" s="9">
        <v>173.2</v>
      </c>
      <c r="E555" s="9">
        <v>0.34499999999999997</v>
      </c>
      <c r="F555" s="9">
        <v>0.24299999999999999</v>
      </c>
      <c r="G555" s="9">
        <v>4.8049999999999997</v>
      </c>
      <c r="H555" s="9">
        <v>0</v>
      </c>
      <c r="I555" s="9">
        <v>0</v>
      </c>
      <c r="J555" s="9">
        <v>0.14099999999999999</v>
      </c>
      <c r="K555" s="9">
        <v>0</v>
      </c>
      <c r="L555" s="9">
        <v>0</v>
      </c>
      <c r="M555" s="9">
        <v>0</v>
      </c>
      <c r="N555" s="9">
        <v>0</v>
      </c>
      <c r="O555" s="9">
        <v>68</v>
      </c>
      <c r="P555" s="9">
        <v>246.49100000000001</v>
      </c>
      <c r="Q555" s="14"/>
      <c r="R555" s="14"/>
    </row>
    <row r="556" spans="1:18" ht="12.75" customHeight="1" x14ac:dyDescent="0.25">
      <c r="A556" s="83"/>
      <c r="B556" s="79">
        <v>4</v>
      </c>
      <c r="C556" s="18" t="s">
        <v>75</v>
      </c>
      <c r="D556" s="9">
        <v>2925.3760000000002</v>
      </c>
      <c r="E556" s="9">
        <v>6901.6480000000001</v>
      </c>
      <c r="F556" s="9">
        <v>6586.7290000000003</v>
      </c>
      <c r="G556" s="9">
        <v>19366.544999999998</v>
      </c>
      <c r="H556" s="9">
        <v>10043.296</v>
      </c>
      <c r="I556" s="9">
        <v>625.86900000000003</v>
      </c>
      <c r="J556" s="9">
        <v>4352.134</v>
      </c>
      <c r="K556" s="9">
        <v>2595.252</v>
      </c>
      <c r="L556" s="9">
        <v>16.948</v>
      </c>
      <c r="M556" s="9">
        <v>3905.701</v>
      </c>
      <c r="N556" s="9">
        <v>14866.516</v>
      </c>
      <c r="O556" s="9">
        <v>2417.9119999999998</v>
      </c>
      <c r="P556" s="9">
        <v>68017.197</v>
      </c>
      <c r="Q556" s="14"/>
      <c r="R556" s="14"/>
    </row>
    <row r="557" spans="1:18" ht="12.75" customHeight="1" x14ac:dyDescent="0.25">
      <c r="A557" s="83"/>
      <c r="B557" s="79"/>
      <c r="C557" s="21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14"/>
      <c r="R557" s="14"/>
    </row>
    <row r="558" spans="1:18" ht="12.75" customHeight="1" x14ac:dyDescent="0.25">
      <c r="A558" s="83"/>
      <c r="B558" s="79"/>
      <c r="C558" s="18" t="s">
        <v>76</v>
      </c>
      <c r="D558" s="9">
        <v>1165.423</v>
      </c>
      <c r="E558" s="9">
        <v>4385.6639999999998</v>
      </c>
      <c r="F558" s="9">
        <v>4102.9189999999999</v>
      </c>
      <c r="G558" s="9">
        <v>13358.513000000001</v>
      </c>
      <c r="H558" s="9">
        <v>5403.6779999999999</v>
      </c>
      <c r="I558" s="9">
        <v>368.10500000000002</v>
      </c>
      <c r="J558" s="9">
        <v>3627.6170000000002</v>
      </c>
      <c r="K558" s="9">
        <v>2241.8510000000001</v>
      </c>
      <c r="L558" s="9">
        <v>16.817</v>
      </c>
      <c r="M558" s="9">
        <v>3494.3989999999999</v>
      </c>
      <c r="N558" s="9">
        <v>11652.321</v>
      </c>
      <c r="O558" s="9">
        <v>1262.6890000000001</v>
      </c>
      <c r="P558" s="9">
        <v>46977.076999999997</v>
      </c>
      <c r="Q558" s="14"/>
      <c r="R558" s="14"/>
    </row>
    <row r="559" spans="1:18" ht="12.75" customHeight="1" x14ac:dyDescent="0.25">
      <c r="A559" s="83"/>
      <c r="B559" s="79"/>
      <c r="C559" s="18" t="s">
        <v>83</v>
      </c>
      <c r="D559" s="9">
        <v>568.73500000000001</v>
      </c>
      <c r="E559" s="9">
        <v>2097.8229999999999</v>
      </c>
      <c r="F559" s="9">
        <v>2074.1770000000001</v>
      </c>
      <c r="G559" s="9">
        <v>4679.5879999999997</v>
      </c>
      <c r="H559" s="9">
        <v>2344.9549999999999</v>
      </c>
      <c r="I559" s="9">
        <v>276.02600000000001</v>
      </c>
      <c r="J559" s="9">
        <v>1174.9179999999999</v>
      </c>
      <c r="K559" s="9">
        <v>431.97500000000002</v>
      </c>
      <c r="L559" s="9">
        <v>0</v>
      </c>
      <c r="M559" s="9">
        <v>596.53099999999995</v>
      </c>
      <c r="N559" s="9">
        <v>5606.5240000000003</v>
      </c>
      <c r="O559" s="9">
        <v>333.976</v>
      </c>
      <c r="P559" s="9">
        <v>18111.050999999999</v>
      </c>
      <c r="Q559" s="14"/>
      <c r="R559" s="14"/>
    </row>
    <row r="560" spans="1:18" ht="12.75" customHeight="1" x14ac:dyDescent="0.25">
      <c r="A560" s="83"/>
      <c r="B560" s="79"/>
      <c r="C560" s="19" t="s">
        <v>74</v>
      </c>
      <c r="D560" s="9">
        <v>149.14500000000001</v>
      </c>
      <c r="E560" s="9">
        <v>0</v>
      </c>
      <c r="F560" s="9">
        <v>0</v>
      </c>
      <c r="G560" s="9">
        <v>0</v>
      </c>
      <c r="H560" s="9">
        <v>0</v>
      </c>
      <c r="I560" s="9">
        <v>0</v>
      </c>
      <c r="J560" s="9">
        <v>0.37</v>
      </c>
      <c r="K560" s="9">
        <v>0</v>
      </c>
      <c r="L560" s="9">
        <v>0</v>
      </c>
      <c r="M560" s="9">
        <v>64.72</v>
      </c>
      <c r="N560" s="9">
        <v>28.5</v>
      </c>
      <c r="O560" s="9">
        <v>0</v>
      </c>
      <c r="P560" s="9">
        <v>242.73500000000001</v>
      </c>
      <c r="Q560" s="14"/>
      <c r="R560" s="14"/>
    </row>
    <row r="561" spans="1:18" ht="12.75" customHeight="1" x14ac:dyDescent="0.25">
      <c r="A561" s="83"/>
      <c r="B561" s="79">
        <v>5</v>
      </c>
      <c r="C561" s="18" t="s">
        <v>75</v>
      </c>
      <c r="D561" s="9">
        <v>1883.3030000000001</v>
      </c>
      <c r="E561" s="9">
        <v>6483.4870000000001</v>
      </c>
      <c r="F561" s="9">
        <v>6177.0959999999995</v>
      </c>
      <c r="G561" s="9">
        <v>18038.100999999999</v>
      </c>
      <c r="H561" s="9">
        <v>7748.6329999999998</v>
      </c>
      <c r="I561" s="9">
        <v>644.13099999999997</v>
      </c>
      <c r="J561" s="9">
        <v>4802.9049999999997</v>
      </c>
      <c r="K561" s="9">
        <v>2673.826</v>
      </c>
      <c r="L561" s="9">
        <v>16.817</v>
      </c>
      <c r="M561" s="9">
        <v>4155.6499999999996</v>
      </c>
      <c r="N561" s="9">
        <v>17287.345000000001</v>
      </c>
      <c r="O561" s="9">
        <v>1596.665</v>
      </c>
      <c r="P561" s="9">
        <v>65330.862999999998</v>
      </c>
      <c r="Q561" s="14"/>
      <c r="R561" s="14"/>
    </row>
    <row r="562" spans="1:18" ht="12.75" customHeight="1" x14ac:dyDescent="0.25">
      <c r="A562" s="83"/>
      <c r="B562" s="79"/>
      <c r="C562" s="21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14"/>
      <c r="R562" s="14"/>
    </row>
    <row r="563" spans="1:18" ht="12.75" customHeight="1" x14ac:dyDescent="0.25">
      <c r="A563" s="83"/>
      <c r="B563" s="79"/>
      <c r="C563" s="18" t="s">
        <v>76</v>
      </c>
      <c r="D563" s="9">
        <v>1171.3920000000001</v>
      </c>
      <c r="E563" s="9">
        <v>5357.8540000000003</v>
      </c>
      <c r="F563" s="9">
        <v>5085.9309999999996</v>
      </c>
      <c r="G563" s="9">
        <v>14908.882</v>
      </c>
      <c r="H563" s="9">
        <v>5790.1369999999997</v>
      </c>
      <c r="I563" s="9">
        <v>265.18400000000003</v>
      </c>
      <c r="J563" s="9">
        <v>3872.473</v>
      </c>
      <c r="K563" s="9">
        <v>2639.3969999999999</v>
      </c>
      <c r="L563" s="9">
        <v>0.64500000000000002</v>
      </c>
      <c r="M563" s="9">
        <v>2744.38</v>
      </c>
      <c r="N563" s="9">
        <v>12050.014999999999</v>
      </c>
      <c r="O563" s="9">
        <v>1261.7629999999999</v>
      </c>
      <c r="P563" s="9">
        <v>50062.122000000003</v>
      </c>
      <c r="Q563" s="14"/>
      <c r="R563" s="14"/>
    </row>
    <row r="564" spans="1:18" ht="12.75" customHeight="1" x14ac:dyDescent="0.25">
      <c r="A564" s="83"/>
      <c r="B564" s="79"/>
      <c r="C564" s="18" t="s">
        <v>83</v>
      </c>
      <c r="D564" s="9">
        <v>588.56500000000005</v>
      </c>
      <c r="E564" s="9">
        <v>2811.239</v>
      </c>
      <c r="F564" s="9">
        <v>2792.9940000000001</v>
      </c>
      <c r="G564" s="9">
        <v>5212.1570000000002</v>
      </c>
      <c r="H564" s="9">
        <v>2588.7460000000001</v>
      </c>
      <c r="I564" s="9">
        <v>126.31699999999999</v>
      </c>
      <c r="J564" s="9">
        <v>1437.4079999999999</v>
      </c>
      <c r="K564" s="9">
        <v>507.53399999999999</v>
      </c>
      <c r="L564" s="9">
        <v>7.5999999999999998E-2</v>
      </c>
      <c r="M564" s="9">
        <v>690.04300000000001</v>
      </c>
      <c r="N564" s="9">
        <v>8276.7890000000007</v>
      </c>
      <c r="O564" s="9">
        <v>443.27699999999999</v>
      </c>
      <c r="P564" s="9">
        <v>22682.151000000002</v>
      </c>
      <c r="Q564" s="14"/>
      <c r="R564" s="14"/>
    </row>
    <row r="565" spans="1:18" ht="12.75" customHeight="1" x14ac:dyDescent="0.25">
      <c r="A565" s="83"/>
      <c r="B565" s="79"/>
      <c r="C565" s="19" t="s">
        <v>74</v>
      </c>
      <c r="D565" s="9">
        <v>191.47200000000001</v>
      </c>
      <c r="E565" s="9">
        <v>0</v>
      </c>
      <c r="F565" s="9">
        <v>0</v>
      </c>
      <c r="G565" s="9">
        <v>0</v>
      </c>
      <c r="H565" s="9">
        <v>4</v>
      </c>
      <c r="I565" s="9">
        <v>0</v>
      </c>
      <c r="J565" s="9">
        <v>0.3</v>
      </c>
      <c r="K565" s="9">
        <v>0</v>
      </c>
      <c r="L565" s="9">
        <v>0</v>
      </c>
      <c r="M565" s="9">
        <v>37</v>
      </c>
      <c r="N565" s="9">
        <v>27</v>
      </c>
      <c r="O565" s="9">
        <v>0</v>
      </c>
      <c r="P565" s="9">
        <v>259.77199999999999</v>
      </c>
      <c r="Q565" s="14"/>
      <c r="R565" s="14"/>
    </row>
    <row r="566" spans="1:18" ht="12.75" customHeight="1" x14ac:dyDescent="0.25">
      <c r="A566" s="83"/>
      <c r="B566" s="79">
        <v>6</v>
      </c>
      <c r="C566" s="18" t="s">
        <v>75</v>
      </c>
      <c r="D566" s="9">
        <v>1951.4290000000001</v>
      </c>
      <c r="E566" s="9">
        <v>8169.0929999999998</v>
      </c>
      <c r="F566" s="9">
        <v>7878.9250000000002</v>
      </c>
      <c r="G566" s="9">
        <v>20121.039000000001</v>
      </c>
      <c r="H566" s="9">
        <v>8382.8829999999998</v>
      </c>
      <c r="I566" s="9">
        <v>391.50099999999998</v>
      </c>
      <c r="J566" s="9">
        <v>5310.1809999999996</v>
      </c>
      <c r="K566" s="9">
        <v>3146.931</v>
      </c>
      <c r="L566" s="9">
        <v>0.72099999999999997</v>
      </c>
      <c r="M566" s="9">
        <v>3471.4229999999998</v>
      </c>
      <c r="N566" s="9">
        <v>20353.804</v>
      </c>
      <c r="O566" s="9">
        <v>1705.04</v>
      </c>
      <c r="P566" s="9">
        <v>73004.044999999998</v>
      </c>
      <c r="Q566" s="14"/>
      <c r="R566" s="14"/>
    </row>
    <row r="567" spans="1:18" ht="12.75" customHeight="1" x14ac:dyDescent="0.25">
      <c r="A567" s="83"/>
      <c r="B567" s="79"/>
      <c r="C567" s="21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14"/>
      <c r="R567" s="14"/>
    </row>
    <row r="568" spans="1:18" ht="12.75" customHeight="1" x14ac:dyDescent="0.25">
      <c r="A568" s="83"/>
      <c r="B568" s="79"/>
      <c r="C568" s="18" t="s">
        <v>76</v>
      </c>
      <c r="D568" s="9">
        <v>808.08100000000002</v>
      </c>
      <c r="E568" s="9">
        <v>5426.7749999999996</v>
      </c>
      <c r="F568" s="9">
        <v>4802.0119999999997</v>
      </c>
      <c r="G568" s="9">
        <v>14573.384</v>
      </c>
      <c r="H568" s="9">
        <v>5613.0039999999999</v>
      </c>
      <c r="I568" s="9">
        <v>491.113</v>
      </c>
      <c r="J568" s="9">
        <v>3670.0129999999999</v>
      </c>
      <c r="K568" s="9">
        <v>2606.4059999999999</v>
      </c>
      <c r="L568" s="9">
        <v>0.59899999999999998</v>
      </c>
      <c r="M568" s="9">
        <v>2856.672</v>
      </c>
      <c r="N568" s="9">
        <v>15188.472</v>
      </c>
      <c r="O568" s="9">
        <v>4163.3959999999997</v>
      </c>
      <c r="P568" s="9">
        <v>55397.915000000001</v>
      </c>
      <c r="Q568" s="14"/>
      <c r="R568" s="14"/>
    </row>
    <row r="569" spans="1:18" ht="12.75" customHeight="1" x14ac:dyDescent="0.25">
      <c r="A569" s="83"/>
      <c r="B569" s="79"/>
      <c r="C569" s="18" t="s">
        <v>83</v>
      </c>
      <c r="D569" s="9">
        <v>673.99800000000005</v>
      </c>
      <c r="E569" s="9">
        <v>2483.864</v>
      </c>
      <c r="F569" s="9">
        <v>2375.0149999999999</v>
      </c>
      <c r="G569" s="9">
        <v>4935.3950000000004</v>
      </c>
      <c r="H569" s="9">
        <v>2123.0259999999998</v>
      </c>
      <c r="I569" s="9">
        <v>199.30600000000001</v>
      </c>
      <c r="J569" s="9">
        <v>1396.5360000000001</v>
      </c>
      <c r="K569" s="9">
        <v>544.48800000000006</v>
      </c>
      <c r="L569" s="9">
        <v>0</v>
      </c>
      <c r="M569" s="9">
        <v>713.279</v>
      </c>
      <c r="N569" s="9">
        <v>5271.5590000000002</v>
      </c>
      <c r="O569" s="9">
        <v>550.02599999999995</v>
      </c>
      <c r="P569" s="9">
        <v>18891.476999999999</v>
      </c>
      <c r="Q569" s="14"/>
      <c r="R569" s="14"/>
    </row>
    <row r="570" spans="1:18" ht="12.75" customHeight="1" x14ac:dyDescent="0.25">
      <c r="A570" s="83"/>
      <c r="B570" s="79"/>
      <c r="C570" s="19" t="s">
        <v>74</v>
      </c>
      <c r="D570" s="9">
        <v>175.71799999999999</v>
      </c>
      <c r="E570" s="9">
        <v>0</v>
      </c>
      <c r="F570" s="9">
        <v>0</v>
      </c>
      <c r="G570" s="9">
        <v>6.5000000000000002E-2</v>
      </c>
      <c r="H570" s="9">
        <v>0</v>
      </c>
      <c r="I570" s="9">
        <v>0</v>
      </c>
      <c r="J570" s="9">
        <v>0.34300000000000003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176.126</v>
      </c>
      <c r="Q570" s="14"/>
      <c r="R570" s="14"/>
    </row>
    <row r="571" spans="1:18" ht="12.75" customHeight="1" x14ac:dyDescent="0.25">
      <c r="A571" s="83"/>
      <c r="B571" s="79">
        <v>7</v>
      </c>
      <c r="C571" s="18" t="s">
        <v>75</v>
      </c>
      <c r="D571" s="9">
        <v>1657.797</v>
      </c>
      <c r="E571" s="9">
        <v>7910.6390000000001</v>
      </c>
      <c r="F571" s="9">
        <v>7177.027</v>
      </c>
      <c r="G571" s="9">
        <v>19508.844000000001</v>
      </c>
      <c r="H571" s="9">
        <v>7736.03</v>
      </c>
      <c r="I571" s="9">
        <v>690.41899999999998</v>
      </c>
      <c r="J571" s="9">
        <v>5066.8919999999998</v>
      </c>
      <c r="K571" s="9">
        <v>3150.8939999999998</v>
      </c>
      <c r="L571" s="9">
        <v>0.59899999999999998</v>
      </c>
      <c r="M571" s="9">
        <v>3569.951</v>
      </c>
      <c r="N571" s="9">
        <v>20460.030999999999</v>
      </c>
      <c r="O571" s="9">
        <v>4713.4219999999996</v>
      </c>
      <c r="P571" s="9">
        <v>74465.517999999996</v>
      </c>
      <c r="Q571" s="14"/>
      <c r="R571" s="14"/>
    </row>
    <row r="572" spans="1:18" ht="12.75" customHeight="1" x14ac:dyDescent="0.25">
      <c r="A572" s="83"/>
      <c r="B572" s="79"/>
      <c r="C572" s="21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14"/>
      <c r="R572" s="14"/>
    </row>
    <row r="573" spans="1:18" ht="12.75" customHeight="1" x14ac:dyDescent="0.25">
      <c r="A573" s="83"/>
      <c r="B573" s="79"/>
      <c r="C573" s="18" t="s">
        <v>76</v>
      </c>
      <c r="D573" s="9">
        <v>1061.9090000000001</v>
      </c>
      <c r="E573" s="9">
        <v>4760.085</v>
      </c>
      <c r="F573" s="9">
        <v>4471.1170000000002</v>
      </c>
      <c r="G573" s="9">
        <v>13654.241</v>
      </c>
      <c r="H573" s="9">
        <v>5748.4859999999999</v>
      </c>
      <c r="I573" s="9">
        <v>189.29400000000001</v>
      </c>
      <c r="J573" s="9">
        <v>3655.6419999999998</v>
      </c>
      <c r="K573" s="9">
        <v>2630.1190000000001</v>
      </c>
      <c r="L573" s="9">
        <v>0.23200000000000001</v>
      </c>
      <c r="M573" s="9">
        <v>3189.8829999999998</v>
      </c>
      <c r="N573" s="9">
        <v>15761.503000000001</v>
      </c>
      <c r="O573" s="9">
        <v>2228.2049999999999</v>
      </c>
      <c r="P573" s="9">
        <v>52879.599000000002</v>
      </c>
      <c r="Q573" s="14"/>
      <c r="R573" s="14"/>
    </row>
    <row r="574" spans="1:18" ht="12.75" customHeight="1" x14ac:dyDescent="0.25">
      <c r="A574" s="83"/>
      <c r="B574" s="79"/>
      <c r="C574" s="18" t="s">
        <v>83</v>
      </c>
      <c r="D574" s="9">
        <v>592.66399999999999</v>
      </c>
      <c r="E574" s="9">
        <v>2235.087</v>
      </c>
      <c r="F574" s="9">
        <v>2203.7750000000001</v>
      </c>
      <c r="G574" s="9">
        <v>5358.2629999999999</v>
      </c>
      <c r="H574" s="9">
        <v>1634.348</v>
      </c>
      <c r="I574" s="9">
        <v>125.857</v>
      </c>
      <c r="J574" s="9">
        <v>1551.396</v>
      </c>
      <c r="K574" s="9">
        <v>610.54399999999998</v>
      </c>
      <c r="L574" s="9">
        <v>0.16</v>
      </c>
      <c r="M574" s="9">
        <v>478.04599999999999</v>
      </c>
      <c r="N574" s="9">
        <v>9048.9740000000002</v>
      </c>
      <c r="O574" s="9">
        <v>486.029</v>
      </c>
      <c r="P574" s="9">
        <v>22121.367999999999</v>
      </c>
      <c r="Q574" s="14"/>
      <c r="R574" s="14"/>
    </row>
    <row r="575" spans="1:18" ht="12.75" customHeight="1" x14ac:dyDescent="0.25">
      <c r="A575" s="83"/>
      <c r="B575" s="79"/>
      <c r="C575" s="19" t="s">
        <v>74</v>
      </c>
      <c r="D575" s="9">
        <v>176.542</v>
      </c>
      <c r="E575" s="9">
        <v>4.0000000000000001E-3</v>
      </c>
      <c r="F575" s="9">
        <v>0</v>
      </c>
      <c r="G575" s="9">
        <v>0</v>
      </c>
      <c r="H575" s="9">
        <v>1.8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10</v>
      </c>
      <c r="O575" s="9">
        <v>66.45</v>
      </c>
      <c r="P575" s="9">
        <v>254.79599999999999</v>
      </c>
      <c r="Q575" s="14"/>
      <c r="R575" s="14"/>
    </row>
    <row r="576" spans="1:18" ht="12.75" customHeight="1" x14ac:dyDescent="0.25">
      <c r="A576" s="83"/>
      <c r="B576" s="79">
        <v>8</v>
      </c>
      <c r="C576" s="18" t="s">
        <v>75</v>
      </c>
      <c r="D576" s="9">
        <v>1831.115</v>
      </c>
      <c r="E576" s="9">
        <v>6995.1760000000004</v>
      </c>
      <c r="F576" s="9">
        <v>6674.8919999999998</v>
      </c>
      <c r="G576" s="9">
        <v>19012.504000000001</v>
      </c>
      <c r="H576" s="9">
        <v>7384.634</v>
      </c>
      <c r="I576" s="9">
        <v>315.15100000000001</v>
      </c>
      <c r="J576" s="9">
        <v>5207.0379999999996</v>
      </c>
      <c r="K576" s="9">
        <v>3240.663</v>
      </c>
      <c r="L576" s="9">
        <v>0.39200000000000002</v>
      </c>
      <c r="M576" s="9">
        <v>3667.9290000000001</v>
      </c>
      <c r="N576" s="9">
        <v>24820.476999999999</v>
      </c>
      <c r="O576" s="9">
        <v>2780.6840000000002</v>
      </c>
      <c r="P576" s="9">
        <v>75255.763000000006</v>
      </c>
      <c r="Q576" s="14"/>
      <c r="R576" s="14"/>
    </row>
    <row r="577" spans="1:18" ht="12.75" customHeight="1" x14ac:dyDescent="0.25">
      <c r="A577" s="83"/>
      <c r="B577" s="79"/>
      <c r="C577" s="21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14"/>
      <c r="R577" s="14"/>
    </row>
    <row r="578" spans="1:18" ht="12.75" customHeight="1" x14ac:dyDescent="0.25">
      <c r="A578" s="83"/>
      <c r="B578" s="79"/>
      <c r="C578" s="18" t="s">
        <v>76</v>
      </c>
      <c r="D578" s="9">
        <v>1117.454</v>
      </c>
      <c r="E578" s="9">
        <v>5193.8310000000001</v>
      </c>
      <c r="F578" s="9">
        <v>4738.2889999999998</v>
      </c>
      <c r="G578" s="9">
        <v>13423.041999999999</v>
      </c>
      <c r="H578" s="9">
        <v>5471.8360000000002</v>
      </c>
      <c r="I578" s="9">
        <v>423.40699999999998</v>
      </c>
      <c r="J578" s="9">
        <v>3804.9470000000001</v>
      </c>
      <c r="K578" s="9">
        <v>2794.8510000000001</v>
      </c>
      <c r="L578" s="9">
        <v>0.36199999999999999</v>
      </c>
      <c r="M578" s="9">
        <v>2434.1109999999999</v>
      </c>
      <c r="N578" s="9">
        <v>10701.925999999999</v>
      </c>
      <c r="O578" s="9">
        <v>4849.95</v>
      </c>
      <c r="P578" s="9">
        <v>50215.716999999997</v>
      </c>
      <c r="Q578" s="14"/>
      <c r="R578" s="14"/>
    </row>
    <row r="579" spans="1:18" ht="12.75" customHeight="1" x14ac:dyDescent="0.25">
      <c r="A579" s="83"/>
      <c r="B579" s="79"/>
      <c r="C579" s="18" t="s">
        <v>83</v>
      </c>
      <c r="D579" s="9">
        <v>1269.836</v>
      </c>
      <c r="E579" s="9">
        <v>2049.4850000000001</v>
      </c>
      <c r="F579" s="9">
        <v>2028.26</v>
      </c>
      <c r="G579" s="9">
        <v>5445.2020000000002</v>
      </c>
      <c r="H579" s="9">
        <v>1966.5650000000001</v>
      </c>
      <c r="I579" s="9">
        <v>1853.8720000000001</v>
      </c>
      <c r="J579" s="9">
        <v>1559.5519999999999</v>
      </c>
      <c r="K579" s="9">
        <v>714.57799999999997</v>
      </c>
      <c r="L579" s="9">
        <v>0</v>
      </c>
      <c r="M579" s="9">
        <v>866.51199999999994</v>
      </c>
      <c r="N579" s="9">
        <v>5427.0370000000003</v>
      </c>
      <c r="O579" s="9">
        <v>1707.54</v>
      </c>
      <c r="P579" s="9">
        <v>22860.179</v>
      </c>
      <c r="Q579" s="14"/>
      <c r="R579" s="14"/>
    </row>
    <row r="580" spans="1:18" ht="12.75" customHeight="1" x14ac:dyDescent="0.25">
      <c r="A580" s="83"/>
      <c r="B580" s="79"/>
      <c r="C580" s="19" t="s">
        <v>74</v>
      </c>
      <c r="D580" s="9">
        <v>268.88600000000002</v>
      </c>
      <c r="E580" s="9">
        <v>0</v>
      </c>
      <c r="F580" s="9">
        <v>0</v>
      </c>
      <c r="G580" s="9">
        <v>0</v>
      </c>
      <c r="H580" s="9">
        <v>1.5</v>
      </c>
      <c r="I580" s="9">
        <v>0</v>
      </c>
      <c r="J580" s="9">
        <v>0.39200000000000002</v>
      </c>
      <c r="K580" s="9">
        <v>0</v>
      </c>
      <c r="L580" s="9">
        <v>0</v>
      </c>
      <c r="M580" s="9">
        <v>0</v>
      </c>
      <c r="N580" s="9">
        <v>7.75</v>
      </c>
      <c r="O580" s="9">
        <v>45</v>
      </c>
      <c r="P580" s="9">
        <v>323.52800000000002</v>
      </c>
      <c r="Q580" s="14"/>
      <c r="R580" s="14"/>
    </row>
    <row r="581" spans="1:18" ht="12.75" customHeight="1" x14ac:dyDescent="0.25">
      <c r="A581" s="83"/>
      <c r="B581" s="79">
        <v>9</v>
      </c>
      <c r="C581" s="18" t="s">
        <v>75</v>
      </c>
      <c r="D581" s="9">
        <v>2656.1759999999999</v>
      </c>
      <c r="E581" s="9">
        <v>7243.3159999999998</v>
      </c>
      <c r="F581" s="9">
        <v>6766.549</v>
      </c>
      <c r="G581" s="9">
        <v>18868.243999999999</v>
      </c>
      <c r="H581" s="9">
        <v>7439.9009999999998</v>
      </c>
      <c r="I581" s="9">
        <v>2277.279</v>
      </c>
      <c r="J581" s="9">
        <v>5364.8909999999996</v>
      </c>
      <c r="K581" s="9">
        <v>3509.4290000000001</v>
      </c>
      <c r="L581" s="9">
        <v>0.36199999999999999</v>
      </c>
      <c r="M581" s="9">
        <v>3300.623</v>
      </c>
      <c r="N581" s="9">
        <v>16136.713</v>
      </c>
      <c r="O581" s="9">
        <v>6602.49</v>
      </c>
      <c r="P581" s="9">
        <v>73399.423999999999</v>
      </c>
      <c r="Q581" s="14"/>
      <c r="R581" s="14"/>
    </row>
    <row r="582" spans="1:18" ht="12.75" customHeight="1" x14ac:dyDescent="0.25">
      <c r="A582" s="83"/>
      <c r="B582" s="79"/>
      <c r="C582" s="21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14"/>
      <c r="R582" s="14"/>
    </row>
    <row r="583" spans="1:18" ht="12.75" customHeight="1" x14ac:dyDescent="0.25">
      <c r="A583" s="83"/>
      <c r="B583" s="79"/>
      <c r="C583" s="18" t="s">
        <v>76</v>
      </c>
      <c r="D583" s="9">
        <v>721.71900000000005</v>
      </c>
      <c r="E583" s="9">
        <v>5747.1059999999998</v>
      </c>
      <c r="F583" s="9">
        <v>5466.6629999999996</v>
      </c>
      <c r="G583" s="9">
        <v>13392.526</v>
      </c>
      <c r="H583" s="9">
        <v>4908.9160000000002</v>
      </c>
      <c r="I583" s="9">
        <v>350.63299999999998</v>
      </c>
      <c r="J583" s="9">
        <v>4128.6239999999998</v>
      </c>
      <c r="K583" s="9">
        <v>2797.2049999999999</v>
      </c>
      <c r="L583" s="9">
        <v>0.36</v>
      </c>
      <c r="M583" s="9">
        <v>2036.11</v>
      </c>
      <c r="N583" s="9">
        <v>17119.595000000001</v>
      </c>
      <c r="O583" s="9">
        <v>4406.6419999999998</v>
      </c>
      <c r="P583" s="9">
        <v>55609.436000000002</v>
      </c>
      <c r="Q583" s="14"/>
      <c r="R583" s="14"/>
    </row>
    <row r="584" spans="1:18" ht="12.75" customHeight="1" x14ac:dyDescent="0.25">
      <c r="A584" s="83"/>
      <c r="B584" s="79"/>
      <c r="C584" s="18" t="s">
        <v>83</v>
      </c>
      <c r="D584" s="9">
        <v>1404.3910000000001</v>
      </c>
      <c r="E584" s="9">
        <v>2078.163</v>
      </c>
      <c r="F584" s="9">
        <v>2051.3879999999999</v>
      </c>
      <c r="G584" s="9">
        <v>5575.433</v>
      </c>
      <c r="H584" s="9">
        <v>2099.7220000000002</v>
      </c>
      <c r="I584" s="9">
        <v>84.216999999999999</v>
      </c>
      <c r="J584" s="9">
        <v>1671.51</v>
      </c>
      <c r="K584" s="9">
        <v>924.96600000000001</v>
      </c>
      <c r="L584" s="9">
        <v>0</v>
      </c>
      <c r="M584" s="9">
        <v>902.24</v>
      </c>
      <c r="N584" s="9">
        <v>4930.6329999999998</v>
      </c>
      <c r="O584" s="9">
        <v>5258.3119999999999</v>
      </c>
      <c r="P584" s="9">
        <v>24929.587</v>
      </c>
      <c r="Q584" s="14"/>
      <c r="R584" s="14"/>
    </row>
    <row r="585" spans="1:18" ht="12.75" customHeight="1" x14ac:dyDescent="0.25">
      <c r="A585" s="83"/>
      <c r="B585" s="79"/>
      <c r="C585" s="19" t="s">
        <v>74</v>
      </c>
      <c r="D585" s="9">
        <v>208.94200000000001</v>
      </c>
      <c r="E585" s="9">
        <v>0</v>
      </c>
      <c r="F585" s="9">
        <v>0</v>
      </c>
      <c r="G585" s="9">
        <v>0</v>
      </c>
      <c r="H585" s="9">
        <v>20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20</v>
      </c>
      <c r="O585" s="9">
        <v>0</v>
      </c>
      <c r="P585" s="9">
        <v>248.94200000000001</v>
      </c>
      <c r="Q585" s="14"/>
      <c r="R585" s="14"/>
    </row>
    <row r="586" spans="1:18" ht="12.75" customHeight="1" x14ac:dyDescent="0.25">
      <c r="A586" s="83"/>
      <c r="B586" s="79">
        <v>10</v>
      </c>
      <c r="C586" s="18" t="s">
        <v>75</v>
      </c>
      <c r="D586" s="9">
        <v>2335.0520000000001</v>
      </c>
      <c r="E586" s="9">
        <v>7825.2690000000002</v>
      </c>
      <c r="F586" s="9">
        <v>7518.0510000000004</v>
      </c>
      <c r="G586" s="9">
        <v>18967.958999999999</v>
      </c>
      <c r="H586" s="9">
        <v>7028.6379999999999</v>
      </c>
      <c r="I586" s="9">
        <v>434.85</v>
      </c>
      <c r="J586" s="9">
        <v>5800.134</v>
      </c>
      <c r="K586" s="9">
        <v>3722.1709999999998</v>
      </c>
      <c r="L586" s="9">
        <v>0.36</v>
      </c>
      <c r="M586" s="9">
        <v>2938.35</v>
      </c>
      <c r="N586" s="9">
        <v>22070.227999999999</v>
      </c>
      <c r="O586" s="9">
        <v>9664.9539999999997</v>
      </c>
      <c r="P586" s="9">
        <v>80787.964999999997</v>
      </c>
      <c r="Q586" s="14"/>
      <c r="R586" s="14"/>
    </row>
    <row r="587" spans="1:18" ht="12.75" customHeight="1" x14ac:dyDescent="0.25">
      <c r="A587" s="83"/>
      <c r="B587" s="79"/>
      <c r="C587" s="21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14"/>
      <c r="R587" s="14"/>
    </row>
    <row r="588" spans="1:18" ht="12.75" customHeight="1" x14ac:dyDescent="0.25">
      <c r="A588" s="83"/>
      <c r="B588" s="79"/>
      <c r="C588" s="18" t="s">
        <v>76</v>
      </c>
      <c r="D588" s="9">
        <v>1032.047</v>
      </c>
      <c r="E588" s="9">
        <v>6299.76</v>
      </c>
      <c r="F588" s="9">
        <v>5575.7160000000003</v>
      </c>
      <c r="G588" s="9">
        <v>11937.145</v>
      </c>
      <c r="H588" s="9">
        <v>4545.5190000000002</v>
      </c>
      <c r="I588" s="9">
        <v>745.10199999999998</v>
      </c>
      <c r="J588" s="9">
        <v>3551.5630000000001</v>
      </c>
      <c r="K588" s="9">
        <v>2646.386</v>
      </c>
      <c r="L588" s="9">
        <v>12.202999999999999</v>
      </c>
      <c r="M588" s="9">
        <v>1887.1179999999999</v>
      </c>
      <c r="N588" s="9">
        <v>16653.123</v>
      </c>
      <c r="O588" s="9">
        <v>2688.3989999999999</v>
      </c>
      <c r="P588" s="9">
        <v>51998.364999999998</v>
      </c>
      <c r="Q588" s="14"/>
      <c r="R588" s="14"/>
    </row>
    <row r="589" spans="1:18" ht="12.75" customHeight="1" x14ac:dyDescent="0.25">
      <c r="A589" s="83"/>
      <c r="B589" s="79"/>
      <c r="C589" s="18" t="s">
        <v>83</v>
      </c>
      <c r="D589" s="9">
        <v>1227.913</v>
      </c>
      <c r="E589" s="9">
        <v>1786.4349999999999</v>
      </c>
      <c r="F589" s="9">
        <v>1758.288</v>
      </c>
      <c r="G589" s="9">
        <v>4793.2719999999999</v>
      </c>
      <c r="H589" s="9">
        <v>1656.537</v>
      </c>
      <c r="I589" s="9">
        <v>182.35400000000001</v>
      </c>
      <c r="J589" s="9">
        <v>1628.492</v>
      </c>
      <c r="K589" s="9">
        <v>592.61099999999999</v>
      </c>
      <c r="L589" s="9">
        <v>0</v>
      </c>
      <c r="M589" s="9">
        <v>921.23099999999999</v>
      </c>
      <c r="N589" s="9">
        <v>5651.4359999999997</v>
      </c>
      <c r="O589" s="9">
        <v>455.64100000000002</v>
      </c>
      <c r="P589" s="9">
        <v>18895.921999999999</v>
      </c>
      <c r="Q589" s="14"/>
      <c r="R589" s="14"/>
    </row>
    <row r="590" spans="1:18" ht="12.75" customHeight="1" x14ac:dyDescent="0.25">
      <c r="A590" s="83"/>
      <c r="B590" s="79"/>
      <c r="C590" s="19" t="s">
        <v>74</v>
      </c>
      <c r="D590" s="9">
        <v>194.64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90</v>
      </c>
      <c r="O590" s="9">
        <v>70</v>
      </c>
      <c r="P590" s="9">
        <v>354.64</v>
      </c>
      <c r="Q590" s="14"/>
      <c r="R590" s="14"/>
    </row>
    <row r="591" spans="1:18" ht="12.75" customHeight="1" x14ac:dyDescent="0.25">
      <c r="A591" s="83"/>
      <c r="B591" s="79">
        <v>11</v>
      </c>
      <c r="C591" s="18" t="s">
        <v>75</v>
      </c>
      <c r="D591" s="9">
        <v>2454.6</v>
      </c>
      <c r="E591" s="9">
        <v>8086.1949999999997</v>
      </c>
      <c r="F591" s="9">
        <v>7334.0039999999999</v>
      </c>
      <c r="G591" s="9">
        <v>16730.417000000001</v>
      </c>
      <c r="H591" s="9">
        <v>6202.0559999999996</v>
      </c>
      <c r="I591" s="9">
        <v>927.45600000000002</v>
      </c>
      <c r="J591" s="9">
        <v>5180.0550000000003</v>
      </c>
      <c r="K591" s="9">
        <v>3238.9969999999998</v>
      </c>
      <c r="L591" s="9">
        <v>12.202999999999999</v>
      </c>
      <c r="M591" s="9">
        <v>2808.3490000000002</v>
      </c>
      <c r="N591" s="9">
        <v>22394.559000000001</v>
      </c>
      <c r="O591" s="9">
        <v>3214.04</v>
      </c>
      <c r="P591" s="9">
        <v>71248.926999999996</v>
      </c>
      <c r="Q591" s="14"/>
      <c r="R591" s="14"/>
    </row>
    <row r="592" spans="1:18" ht="12.75" customHeight="1" x14ac:dyDescent="0.25">
      <c r="A592" s="83"/>
      <c r="B592" s="79"/>
      <c r="C592" s="21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14"/>
      <c r="R592" s="14"/>
    </row>
    <row r="593" spans="1:18" ht="12.75" customHeight="1" x14ac:dyDescent="0.25">
      <c r="A593" s="83"/>
      <c r="B593" s="79"/>
      <c r="C593" s="18" t="s">
        <v>76</v>
      </c>
      <c r="D593" s="9">
        <v>640.11599999999999</v>
      </c>
      <c r="E593" s="9">
        <v>5755.1859999999997</v>
      </c>
      <c r="F593" s="9">
        <v>5538.1180000000004</v>
      </c>
      <c r="G593" s="9">
        <v>11317.909</v>
      </c>
      <c r="H593" s="9">
        <v>4383.4979999999996</v>
      </c>
      <c r="I593" s="9">
        <v>485.28800000000001</v>
      </c>
      <c r="J593" s="9">
        <v>3718.1689999999999</v>
      </c>
      <c r="K593" s="9">
        <v>2779.5749999999998</v>
      </c>
      <c r="L593" s="9">
        <v>3.056</v>
      </c>
      <c r="M593" s="9">
        <v>1980.252</v>
      </c>
      <c r="N593" s="9">
        <v>13169.021000000001</v>
      </c>
      <c r="O593" s="9">
        <v>3069.84</v>
      </c>
      <c r="P593" s="9">
        <v>47301.91</v>
      </c>
      <c r="Q593" s="14"/>
      <c r="R593" s="14"/>
    </row>
    <row r="594" spans="1:18" ht="12.75" customHeight="1" x14ac:dyDescent="0.25">
      <c r="A594" s="83"/>
      <c r="B594" s="79"/>
      <c r="C594" s="18" t="s">
        <v>83</v>
      </c>
      <c r="D594" s="9">
        <v>762.10299999999995</v>
      </c>
      <c r="E594" s="9">
        <v>1650.481</v>
      </c>
      <c r="F594" s="9">
        <v>1636.193</v>
      </c>
      <c r="G594" s="9">
        <v>4272.9070000000002</v>
      </c>
      <c r="H594" s="9">
        <v>1452.2439999999999</v>
      </c>
      <c r="I594" s="9">
        <v>35.625999999999998</v>
      </c>
      <c r="J594" s="9">
        <v>1528.1679999999999</v>
      </c>
      <c r="K594" s="9">
        <v>554.00099999999998</v>
      </c>
      <c r="L594" s="9">
        <v>0</v>
      </c>
      <c r="M594" s="9">
        <v>352.18099999999998</v>
      </c>
      <c r="N594" s="9">
        <v>3337.64</v>
      </c>
      <c r="O594" s="9">
        <v>1278.567</v>
      </c>
      <c r="P594" s="9">
        <v>15223.918</v>
      </c>
      <c r="Q594" s="14"/>
      <c r="R594" s="14"/>
    </row>
    <row r="595" spans="1:18" ht="12.75" customHeight="1" x14ac:dyDescent="0.25">
      <c r="A595" s="83"/>
      <c r="B595" s="79"/>
      <c r="C595" s="19" t="s">
        <v>74</v>
      </c>
      <c r="D595" s="9">
        <v>151.24</v>
      </c>
      <c r="E595" s="9">
        <v>4.0000000000000001E-3</v>
      </c>
      <c r="F595" s="9">
        <v>0</v>
      </c>
      <c r="G595" s="9">
        <v>0</v>
      </c>
      <c r="H595" s="9">
        <v>0</v>
      </c>
      <c r="I595" s="9">
        <v>0</v>
      </c>
      <c r="J595" s="9">
        <v>1.4999999999999999E-2</v>
      </c>
      <c r="K595" s="9">
        <v>0</v>
      </c>
      <c r="L595" s="9">
        <v>0</v>
      </c>
      <c r="M595" s="9">
        <v>80</v>
      </c>
      <c r="N595" s="9">
        <v>180</v>
      </c>
      <c r="O595" s="9">
        <v>0</v>
      </c>
      <c r="P595" s="9">
        <v>411.25900000000001</v>
      </c>
      <c r="Q595" s="14"/>
      <c r="R595" s="14"/>
    </row>
    <row r="596" spans="1:18" ht="12.75" customHeight="1" x14ac:dyDescent="0.25">
      <c r="A596" s="83"/>
      <c r="B596" s="79">
        <v>12</v>
      </c>
      <c r="C596" s="18" t="s">
        <v>75</v>
      </c>
      <c r="D596" s="9">
        <v>1553.4590000000001</v>
      </c>
      <c r="E596" s="9">
        <v>7405.6710000000003</v>
      </c>
      <c r="F596" s="9">
        <v>7174.3109999999997</v>
      </c>
      <c r="G596" s="9">
        <v>15590.816000000001</v>
      </c>
      <c r="H596" s="9">
        <v>5835.7420000000002</v>
      </c>
      <c r="I596" s="9">
        <v>520.91399999999999</v>
      </c>
      <c r="J596" s="9">
        <v>5246.3519999999999</v>
      </c>
      <c r="K596" s="9">
        <v>3333.576</v>
      </c>
      <c r="L596" s="9">
        <v>3.056</v>
      </c>
      <c r="M596" s="9">
        <v>2412.433</v>
      </c>
      <c r="N596" s="9">
        <v>16686.661</v>
      </c>
      <c r="O596" s="9">
        <v>4348.4070000000002</v>
      </c>
      <c r="P596" s="9">
        <v>62937.087</v>
      </c>
      <c r="Q596" s="14"/>
      <c r="R596" s="14"/>
    </row>
    <row r="597" spans="1:18" ht="12.75" customHeight="1" x14ac:dyDescent="0.25">
      <c r="A597" s="83"/>
      <c r="B597" s="79"/>
      <c r="C597" s="21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14"/>
      <c r="R597" s="14"/>
    </row>
    <row r="598" spans="1:18" ht="12.75" customHeight="1" x14ac:dyDescent="0.25">
      <c r="A598" s="83"/>
      <c r="B598" s="79"/>
      <c r="C598" s="18" t="s">
        <v>76</v>
      </c>
      <c r="D598" s="9">
        <v>1116.2239999999999</v>
      </c>
      <c r="E598" s="9">
        <v>5290.1139999999996</v>
      </c>
      <c r="F598" s="9">
        <v>4963.7790000000005</v>
      </c>
      <c r="G598" s="9">
        <v>11495.335999999999</v>
      </c>
      <c r="H598" s="9">
        <v>4636.9589999999998</v>
      </c>
      <c r="I598" s="9">
        <v>305.36799999999999</v>
      </c>
      <c r="J598" s="9">
        <v>3869.7339999999999</v>
      </c>
      <c r="K598" s="9">
        <v>2692.4270000000001</v>
      </c>
      <c r="L598" s="9">
        <v>0.55900000000000005</v>
      </c>
      <c r="M598" s="9">
        <v>1709.5170000000001</v>
      </c>
      <c r="N598" s="9">
        <v>12906.091</v>
      </c>
      <c r="O598" s="9">
        <v>3073.7649999999999</v>
      </c>
      <c r="P598" s="9">
        <v>47096.093999999997</v>
      </c>
      <c r="Q598" s="14"/>
      <c r="R598" s="14"/>
    </row>
    <row r="599" spans="1:18" ht="12.75" customHeight="1" x14ac:dyDescent="0.25">
      <c r="A599" s="83"/>
      <c r="B599" s="79"/>
      <c r="C599" s="18" t="s">
        <v>83</v>
      </c>
      <c r="D599" s="9">
        <v>1453.952</v>
      </c>
      <c r="E599" s="9">
        <v>1879.364</v>
      </c>
      <c r="F599" s="9">
        <v>1856.75</v>
      </c>
      <c r="G599" s="9">
        <v>4522.2049999999999</v>
      </c>
      <c r="H599" s="9">
        <v>1805.4549999999999</v>
      </c>
      <c r="I599" s="9">
        <v>66.552000000000007</v>
      </c>
      <c r="J599" s="9">
        <v>1370.1869999999999</v>
      </c>
      <c r="K599" s="9">
        <v>527.44899999999996</v>
      </c>
      <c r="L599" s="9">
        <v>5.7370000000000001</v>
      </c>
      <c r="M599" s="9">
        <v>621.11699999999996</v>
      </c>
      <c r="N599" s="9">
        <v>4763.6559999999999</v>
      </c>
      <c r="O599" s="9">
        <v>476.1</v>
      </c>
      <c r="P599" s="9">
        <v>17491.774000000001</v>
      </c>
      <c r="Q599" s="14"/>
      <c r="R599" s="14"/>
    </row>
    <row r="600" spans="1:18" ht="12.75" customHeight="1" x14ac:dyDescent="0.25">
      <c r="A600" s="83"/>
      <c r="B600" s="79"/>
      <c r="C600" s="19" t="s">
        <v>74</v>
      </c>
      <c r="D600" s="9">
        <v>171.535</v>
      </c>
      <c r="E600" s="9">
        <v>0</v>
      </c>
      <c r="F600" s="9">
        <v>0</v>
      </c>
      <c r="G600" s="9">
        <v>0</v>
      </c>
      <c r="H600" s="9">
        <v>0</v>
      </c>
      <c r="I600" s="9">
        <v>0</v>
      </c>
      <c r="J600" s="9">
        <v>0.73399999999999999</v>
      </c>
      <c r="K600" s="9">
        <v>0</v>
      </c>
      <c r="L600" s="9">
        <v>0</v>
      </c>
      <c r="M600" s="9">
        <v>0</v>
      </c>
      <c r="N600" s="9">
        <v>0</v>
      </c>
      <c r="O600" s="9">
        <v>50</v>
      </c>
      <c r="P600" s="9">
        <v>222.26900000000001</v>
      </c>
      <c r="Q600" s="14"/>
      <c r="R600" s="14"/>
    </row>
    <row r="601" spans="1:18" ht="12.75" customHeight="1" x14ac:dyDescent="0.25">
      <c r="A601" s="83">
        <v>2016</v>
      </c>
      <c r="B601" s="79">
        <v>1</v>
      </c>
      <c r="C601" s="18" t="s">
        <v>75</v>
      </c>
      <c r="D601" s="9">
        <v>2741.7109999999998</v>
      </c>
      <c r="E601" s="9">
        <v>7169.4780000000001</v>
      </c>
      <c r="F601" s="9">
        <v>6820.5290000000005</v>
      </c>
      <c r="G601" s="9">
        <v>16017.540999999999</v>
      </c>
      <c r="H601" s="9">
        <v>6442.4139999999998</v>
      </c>
      <c r="I601" s="9">
        <v>371.92</v>
      </c>
      <c r="J601" s="9">
        <v>5240.6549999999997</v>
      </c>
      <c r="K601" s="9">
        <v>3219.8760000000002</v>
      </c>
      <c r="L601" s="9">
        <v>6.2960000000000003</v>
      </c>
      <c r="M601" s="9">
        <v>2330.634</v>
      </c>
      <c r="N601" s="9">
        <v>17669.746999999999</v>
      </c>
      <c r="O601" s="9">
        <v>3599.8649999999998</v>
      </c>
      <c r="P601" s="9">
        <v>64810.137000000002</v>
      </c>
      <c r="Q601" s="14"/>
      <c r="R601" s="14"/>
    </row>
    <row r="602" spans="1:18" ht="12.75" customHeight="1" x14ac:dyDescent="0.25">
      <c r="A602" s="83"/>
      <c r="B602" s="79"/>
      <c r="C602" s="21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14"/>
      <c r="R602" s="14"/>
    </row>
    <row r="603" spans="1:18" ht="12.75" customHeight="1" x14ac:dyDescent="0.25">
      <c r="A603" s="83"/>
      <c r="B603" s="79"/>
      <c r="C603" s="18" t="s">
        <v>76</v>
      </c>
      <c r="D603" s="9">
        <v>725.56200000000001</v>
      </c>
      <c r="E603" s="9">
        <v>3708.83</v>
      </c>
      <c r="F603" s="9">
        <v>3513.8890000000001</v>
      </c>
      <c r="G603" s="9">
        <v>8669.3490000000002</v>
      </c>
      <c r="H603" s="9">
        <v>4330.2889999999998</v>
      </c>
      <c r="I603" s="9">
        <v>267.84699999999998</v>
      </c>
      <c r="J603" s="9">
        <v>2797.9679999999998</v>
      </c>
      <c r="K603" s="9">
        <v>2044.9010000000001</v>
      </c>
      <c r="L603" s="9">
        <v>21.454999999999998</v>
      </c>
      <c r="M603" s="9">
        <v>2523.0169999999998</v>
      </c>
      <c r="N603" s="9">
        <v>9676.1329999999998</v>
      </c>
      <c r="O603" s="9">
        <v>1497.654</v>
      </c>
      <c r="P603" s="9">
        <v>36263.004999999997</v>
      </c>
      <c r="Q603" s="14"/>
      <c r="R603" s="14"/>
    </row>
    <row r="604" spans="1:18" ht="12.75" customHeight="1" x14ac:dyDescent="0.25">
      <c r="A604" s="83"/>
      <c r="B604" s="79"/>
      <c r="C604" s="18" t="s">
        <v>83</v>
      </c>
      <c r="D604" s="9">
        <v>965.38699999999994</v>
      </c>
      <c r="E604" s="9">
        <v>1515.2</v>
      </c>
      <c r="F604" s="9">
        <v>1440.422</v>
      </c>
      <c r="G604" s="9">
        <v>3990.4470000000001</v>
      </c>
      <c r="H604" s="9">
        <v>1426.203</v>
      </c>
      <c r="I604" s="9">
        <v>41.301000000000002</v>
      </c>
      <c r="J604" s="9">
        <v>1165.9590000000001</v>
      </c>
      <c r="K604" s="9">
        <v>423.33600000000001</v>
      </c>
      <c r="L604" s="9">
        <v>0</v>
      </c>
      <c r="M604" s="9">
        <v>838.24300000000005</v>
      </c>
      <c r="N604" s="9">
        <v>3044.9189999999999</v>
      </c>
      <c r="O604" s="9">
        <v>196.63300000000001</v>
      </c>
      <c r="P604" s="9">
        <v>13607.628000000001</v>
      </c>
      <c r="Q604" s="14"/>
      <c r="R604" s="14"/>
    </row>
    <row r="605" spans="1:18" ht="12.75" customHeight="1" x14ac:dyDescent="0.25">
      <c r="A605" s="83"/>
      <c r="B605" s="79"/>
      <c r="C605" s="19" t="s">
        <v>74</v>
      </c>
      <c r="D605" s="9">
        <v>164.97</v>
      </c>
      <c r="E605" s="9">
        <v>0.434</v>
      </c>
      <c r="F605" s="9">
        <v>0.434</v>
      </c>
      <c r="G605" s="9">
        <v>0.35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15</v>
      </c>
      <c r="O605" s="9">
        <v>80.912999999999997</v>
      </c>
      <c r="P605" s="9">
        <v>261.66699999999997</v>
      </c>
      <c r="Q605" s="14"/>
      <c r="R605" s="14"/>
    </row>
    <row r="606" spans="1:18" ht="12.75" customHeight="1" x14ac:dyDescent="0.25">
      <c r="A606" s="83"/>
      <c r="B606" s="79">
        <v>2</v>
      </c>
      <c r="C606" s="18" t="s">
        <v>75</v>
      </c>
      <c r="D606" s="9">
        <v>1855.9190000000001</v>
      </c>
      <c r="E606" s="9">
        <v>5224.4639999999999</v>
      </c>
      <c r="F606" s="9">
        <v>4954.7449999999999</v>
      </c>
      <c r="G606" s="9">
        <v>12660.146000000001</v>
      </c>
      <c r="H606" s="9">
        <v>5756.4920000000002</v>
      </c>
      <c r="I606" s="9">
        <v>309.14800000000002</v>
      </c>
      <c r="J606" s="9">
        <v>3963.9270000000001</v>
      </c>
      <c r="K606" s="9">
        <v>2468.2370000000001</v>
      </c>
      <c r="L606" s="9">
        <v>21.454999999999998</v>
      </c>
      <c r="M606" s="9">
        <v>3361.26</v>
      </c>
      <c r="N606" s="9">
        <v>12736.052</v>
      </c>
      <c r="O606" s="9">
        <v>1775.2</v>
      </c>
      <c r="P606" s="9">
        <v>50132.3</v>
      </c>
      <c r="Q606" s="14"/>
      <c r="R606" s="14"/>
    </row>
    <row r="607" spans="1:18" ht="12.75" customHeight="1" x14ac:dyDescent="0.25">
      <c r="A607" s="83"/>
      <c r="B607" s="79"/>
      <c r="C607" s="21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14"/>
      <c r="R607" s="14"/>
    </row>
    <row r="608" spans="1:18" ht="12.75" customHeight="1" x14ac:dyDescent="0.25">
      <c r="A608" s="83"/>
      <c r="B608" s="79"/>
      <c r="C608" s="18" t="s">
        <v>76</v>
      </c>
      <c r="D608" s="9">
        <v>1217.915</v>
      </c>
      <c r="E608" s="9">
        <v>5493.4009999999998</v>
      </c>
      <c r="F608" s="9">
        <v>5054.2669999999998</v>
      </c>
      <c r="G608" s="9">
        <v>14710.331</v>
      </c>
      <c r="H608" s="9">
        <v>5121.4859999999999</v>
      </c>
      <c r="I608" s="9">
        <v>234.42599999999999</v>
      </c>
      <c r="J608" s="9">
        <v>3489.7779999999998</v>
      </c>
      <c r="K608" s="9">
        <v>3169.183</v>
      </c>
      <c r="L608" s="9">
        <v>0.70299999999999996</v>
      </c>
      <c r="M608" s="9">
        <v>1750.491</v>
      </c>
      <c r="N608" s="9">
        <v>10135.852999999999</v>
      </c>
      <c r="O608" s="9">
        <v>1686.1289999999999</v>
      </c>
      <c r="P608" s="9">
        <v>47009.696000000004</v>
      </c>
      <c r="Q608" s="14"/>
      <c r="R608" s="14"/>
    </row>
    <row r="609" spans="1:18" ht="12.75" customHeight="1" x14ac:dyDescent="0.25">
      <c r="A609" s="83"/>
      <c r="B609" s="79"/>
      <c r="C609" s="18" t="s">
        <v>83</v>
      </c>
      <c r="D609" s="9">
        <v>937.13499999999999</v>
      </c>
      <c r="E609" s="9">
        <v>1889.845</v>
      </c>
      <c r="F609" s="9">
        <v>1861.345</v>
      </c>
      <c r="G609" s="9">
        <v>5475.5330000000004</v>
      </c>
      <c r="H609" s="9">
        <v>1681.2909999999999</v>
      </c>
      <c r="I609" s="9">
        <v>74.543999999999997</v>
      </c>
      <c r="J609" s="9">
        <v>1694.057</v>
      </c>
      <c r="K609" s="9">
        <v>623.721</v>
      </c>
      <c r="L609" s="9">
        <v>7.0000000000000007E-2</v>
      </c>
      <c r="M609" s="9">
        <v>1725.9590000000001</v>
      </c>
      <c r="N609" s="9">
        <v>8373.9009999999998</v>
      </c>
      <c r="O609" s="9">
        <v>1411.3140000000001</v>
      </c>
      <c r="P609" s="9">
        <v>23887.37</v>
      </c>
      <c r="Q609" s="14"/>
      <c r="R609" s="14"/>
    </row>
    <row r="610" spans="1:18" ht="12.75" customHeight="1" x14ac:dyDescent="0.25">
      <c r="A610" s="83"/>
      <c r="B610" s="79"/>
      <c r="C610" s="19" t="s">
        <v>74</v>
      </c>
      <c r="D610" s="9">
        <v>513.63</v>
      </c>
      <c r="E610" s="9">
        <v>0.23100000000000001</v>
      </c>
      <c r="F610" s="9">
        <v>0.23100000000000001</v>
      </c>
      <c r="G610" s="9">
        <v>0</v>
      </c>
      <c r="H610" s="9">
        <v>0</v>
      </c>
      <c r="I610" s="9">
        <v>0</v>
      </c>
      <c r="J610" s="9">
        <v>0.20738000000000001</v>
      </c>
      <c r="K610" s="9">
        <v>0</v>
      </c>
      <c r="L610" s="9">
        <v>0</v>
      </c>
      <c r="M610" s="9">
        <v>0</v>
      </c>
      <c r="N610" s="9">
        <v>5</v>
      </c>
      <c r="O610" s="9">
        <v>80</v>
      </c>
      <c r="P610" s="9">
        <v>599.06838000000005</v>
      </c>
      <c r="Q610" s="14"/>
      <c r="R610" s="14"/>
    </row>
    <row r="611" spans="1:18" ht="12.75" customHeight="1" x14ac:dyDescent="0.25">
      <c r="A611" s="83"/>
      <c r="B611" s="79">
        <v>3</v>
      </c>
      <c r="C611" s="18" t="s">
        <v>75</v>
      </c>
      <c r="D611" s="9">
        <v>2668.68</v>
      </c>
      <c r="E611" s="9">
        <v>7383.4769999999999</v>
      </c>
      <c r="F611" s="9">
        <v>6915.8429999999998</v>
      </c>
      <c r="G611" s="9">
        <v>20185.864000000001</v>
      </c>
      <c r="H611" s="9">
        <v>6802.777</v>
      </c>
      <c r="I611" s="9">
        <v>308.97000000000003</v>
      </c>
      <c r="J611" s="9">
        <v>5184.0423799999999</v>
      </c>
      <c r="K611" s="9">
        <v>3792.904</v>
      </c>
      <c r="L611" s="9">
        <v>0.77300000000000002</v>
      </c>
      <c r="M611" s="9">
        <v>3476.45</v>
      </c>
      <c r="N611" s="9">
        <v>18514.754000000001</v>
      </c>
      <c r="O611" s="9">
        <v>3177.4430000000002</v>
      </c>
      <c r="P611" s="9">
        <v>71496.134379999989</v>
      </c>
      <c r="Q611" s="14"/>
      <c r="R611" s="14"/>
    </row>
    <row r="612" spans="1:18" ht="12.75" customHeight="1" x14ac:dyDescent="0.25">
      <c r="A612" s="83"/>
      <c r="B612" s="79"/>
      <c r="C612" s="21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14"/>
      <c r="R612" s="14"/>
    </row>
    <row r="613" spans="1:18" ht="12.75" customHeight="1" x14ac:dyDescent="0.25">
      <c r="A613" s="83"/>
      <c r="B613" s="79"/>
      <c r="C613" s="18" t="s">
        <v>76</v>
      </c>
      <c r="D613" s="9">
        <v>693.20799999999997</v>
      </c>
      <c r="E613" s="9">
        <v>4836.8609999999999</v>
      </c>
      <c r="F613" s="9">
        <v>4532.6130000000003</v>
      </c>
      <c r="G613" s="9">
        <v>13687.6</v>
      </c>
      <c r="H613" s="9">
        <v>4584.76</v>
      </c>
      <c r="I613" s="9">
        <v>322.37</v>
      </c>
      <c r="J613" s="9">
        <v>3290.5819999999999</v>
      </c>
      <c r="K613" s="9">
        <v>3223.02</v>
      </c>
      <c r="L613" s="9">
        <v>0.65900000000000003</v>
      </c>
      <c r="M613" s="9">
        <v>1040.8969999999999</v>
      </c>
      <c r="N613" s="9">
        <v>9466.3709999999992</v>
      </c>
      <c r="O613" s="9">
        <v>3713.8339999999998</v>
      </c>
      <c r="P613" s="9">
        <v>44860.161999999997</v>
      </c>
      <c r="Q613" s="14"/>
      <c r="R613" s="14"/>
    </row>
    <row r="614" spans="1:18" ht="12.75" customHeight="1" x14ac:dyDescent="0.25">
      <c r="A614" s="83"/>
      <c r="B614" s="79"/>
      <c r="C614" s="18" t="s">
        <v>83</v>
      </c>
      <c r="D614" s="9">
        <v>934.08299999999997</v>
      </c>
      <c r="E614" s="9">
        <v>1908.8720000000001</v>
      </c>
      <c r="F614" s="9">
        <v>1829.99</v>
      </c>
      <c r="G614" s="9">
        <v>5458.3190000000004</v>
      </c>
      <c r="H614" s="9">
        <v>1763.6420000000001</v>
      </c>
      <c r="I614" s="9">
        <v>185.751</v>
      </c>
      <c r="J614" s="9">
        <v>1416.3879999999999</v>
      </c>
      <c r="K614" s="9">
        <v>666.70600000000002</v>
      </c>
      <c r="L614" s="9">
        <v>0</v>
      </c>
      <c r="M614" s="9">
        <v>510.471</v>
      </c>
      <c r="N614" s="9">
        <v>4800.759</v>
      </c>
      <c r="O614" s="9">
        <v>931.00599999999997</v>
      </c>
      <c r="P614" s="9">
        <v>18575.996999999999</v>
      </c>
      <c r="Q614" s="14"/>
      <c r="R614" s="14"/>
    </row>
    <row r="615" spans="1:18" ht="12.75" customHeight="1" x14ac:dyDescent="0.25">
      <c r="A615" s="83"/>
      <c r="B615" s="79"/>
      <c r="C615" s="19" t="s">
        <v>74</v>
      </c>
      <c r="D615" s="9">
        <v>314.80399999999997</v>
      </c>
      <c r="E615" s="9">
        <v>0.35699999999999998</v>
      </c>
      <c r="F615" s="9">
        <v>0.35699999999999998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20</v>
      </c>
      <c r="O615" s="9">
        <v>0</v>
      </c>
      <c r="P615" s="9">
        <v>335.161</v>
      </c>
      <c r="Q615" s="14"/>
      <c r="R615" s="14"/>
    </row>
    <row r="616" spans="1:18" ht="12.75" customHeight="1" x14ac:dyDescent="0.25">
      <c r="A616" s="83"/>
      <c r="B616" s="79">
        <v>4</v>
      </c>
      <c r="C616" s="18" t="s">
        <v>75</v>
      </c>
      <c r="D616" s="9">
        <v>1942.095</v>
      </c>
      <c r="E616" s="9">
        <v>6746.09</v>
      </c>
      <c r="F616" s="9">
        <v>6362.96</v>
      </c>
      <c r="G616" s="9">
        <v>19145.919000000002</v>
      </c>
      <c r="H616" s="9">
        <v>6348.402</v>
      </c>
      <c r="I616" s="9">
        <v>508.12099999999998</v>
      </c>
      <c r="J616" s="9">
        <v>4706.97</v>
      </c>
      <c r="K616" s="9">
        <v>3889.7260000000001</v>
      </c>
      <c r="L616" s="9">
        <v>0.65900000000000003</v>
      </c>
      <c r="M616" s="9">
        <v>1551.3679999999999</v>
      </c>
      <c r="N616" s="9">
        <v>14287.13</v>
      </c>
      <c r="O616" s="9">
        <v>4644.84</v>
      </c>
      <c r="P616" s="9">
        <v>63771.32</v>
      </c>
      <c r="Q616" s="14"/>
      <c r="R616" s="14"/>
    </row>
    <row r="617" spans="1:18" ht="12.75" customHeight="1" x14ac:dyDescent="0.25">
      <c r="A617" s="83"/>
      <c r="B617" s="79"/>
      <c r="C617" s="21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14"/>
      <c r="R617" s="14"/>
    </row>
    <row r="618" spans="1:18" ht="12.75" customHeight="1" x14ac:dyDescent="0.25">
      <c r="A618" s="83"/>
      <c r="B618" s="79"/>
      <c r="C618" s="18" t="s">
        <v>76</v>
      </c>
      <c r="D618" s="9">
        <v>1487.1320000000001</v>
      </c>
      <c r="E618" s="9">
        <v>4581.8890000000001</v>
      </c>
      <c r="F618" s="9">
        <v>4372.4769999999999</v>
      </c>
      <c r="G618" s="9">
        <v>13565.602999999999</v>
      </c>
      <c r="H618" s="9">
        <v>5318.7629999999999</v>
      </c>
      <c r="I618" s="9">
        <v>169.59299999999999</v>
      </c>
      <c r="J618" s="9">
        <v>2821.701</v>
      </c>
      <c r="K618" s="9">
        <v>3409.6689999999999</v>
      </c>
      <c r="L618" s="9">
        <v>4.4999999999999998E-2</v>
      </c>
      <c r="M618" s="9">
        <v>1625.798</v>
      </c>
      <c r="N618" s="9">
        <v>10915.722</v>
      </c>
      <c r="O618" s="9">
        <v>1778.577</v>
      </c>
      <c r="P618" s="9">
        <v>45674.491999999998</v>
      </c>
      <c r="Q618" s="14"/>
      <c r="R618" s="14"/>
    </row>
    <row r="619" spans="1:18" ht="12.75" customHeight="1" x14ac:dyDescent="0.25">
      <c r="A619" s="83"/>
      <c r="B619" s="79"/>
      <c r="C619" s="18" t="s">
        <v>83</v>
      </c>
      <c r="D619" s="9">
        <v>1028.4090000000001</v>
      </c>
      <c r="E619" s="9">
        <v>1859.5550000000001</v>
      </c>
      <c r="F619" s="9">
        <v>1836.528</v>
      </c>
      <c r="G619" s="9">
        <v>5389.3950000000004</v>
      </c>
      <c r="H619" s="9">
        <v>1794.4179999999999</v>
      </c>
      <c r="I619" s="9">
        <v>3535.116</v>
      </c>
      <c r="J619" s="9">
        <v>1132.83</v>
      </c>
      <c r="K619" s="9">
        <v>684.30899999999997</v>
      </c>
      <c r="L619" s="9">
        <v>0</v>
      </c>
      <c r="M619" s="9">
        <v>1745.7660000000001</v>
      </c>
      <c r="N619" s="9">
        <v>7994.9790000000003</v>
      </c>
      <c r="O619" s="9">
        <v>797.11900000000003</v>
      </c>
      <c r="P619" s="9">
        <v>25961.896000000001</v>
      </c>
      <c r="Q619" s="14"/>
      <c r="R619" s="14"/>
    </row>
    <row r="620" spans="1:18" ht="12.75" customHeight="1" x14ac:dyDescent="0.25">
      <c r="A620" s="83"/>
      <c r="B620" s="79"/>
      <c r="C620" s="19" t="s">
        <v>74</v>
      </c>
      <c r="D620" s="9">
        <v>115.304</v>
      </c>
      <c r="E620" s="9">
        <v>0.35799999999999998</v>
      </c>
      <c r="F620" s="9">
        <v>0.35</v>
      </c>
      <c r="G620" s="9">
        <v>0.61799999999999999</v>
      </c>
      <c r="H620" s="9">
        <v>4</v>
      </c>
      <c r="I620" s="9">
        <v>0</v>
      </c>
      <c r="J620" s="9">
        <v>0</v>
      </c>
      <c r="K620" s="9">
        <v>0</v>
      </c>
      <c r="L620" s="9">
        <v>0</v>
      </c>
      <c r="M620" s="9">
        <v>100</v>
      </c>
      <c r="N620" s="9">
        <v>0</v>
      </c>
      <c r="O620" s="9">
        <v>0</v>
      </c>
      <c r="P620" s="9">
        <v>220.28</v>
      </c>
      <c r="Q620" s="14"/>
      <c r="R620" s="14"/>
    </row>
    <row r="621" spans="1:18" ht="12.75" customHeight="1" x14ac:dyDescent="0.25">
      <c r="A621" s="83"/>
      <c r="B621" s="79">
        <v>5</v>
      </c>
      <c r="C621" s="18" t="s">
        <v>75</v>
      </c>
      <c r="D621" s="9">
        <v>2630.8449999999998</v>
      </c>
      <c r="E621" s="9">
        <v>6441.8019999999997</v>
      </c>
      <c r="F621" s="9">
        <v>6209.3549999999996</v>
      </c>
      <c r="G621" s="9">
        <v>18955.616000000002</v>
      </c>
      <c r="H621" s="9">
        <v>7117.1809999999996</v>
      </c>
      <c r="I621" s="9">
        <v>3704.7089999999998</v>
      </c>
      <c r="J621" s="9">
        <v>3954.5309999999999</v>
      </c>
      <c r="K621" s="9">
        <v>4093.9780000000001</v>
      </c>
      <c r="L621" s="9">
        <v>4.4999999999999998E-2</v>
      </c>
      <c r="M621" s="9">
        <v>3471.5639999999999</v>
      </c>
      <c r="N621" s="9">
        <v>18910.701000000001</v>
      </c>
      <c r="O621" s="9">
        <v>2575.6959999999999</v>
      </c>
      <c r="P621" s="9">
        <v>71856.668000000005</v>
      </c>
      <c r="Q621" s="14"/>
      <c r="R621" s="14"/>
    </row>
    <row r="622" spans="1:18" ht="12.75" customHeight="1" x14ac:dyDescent="0.25">
      <c r="A622" s="83"/>
      <c r="B622" s="79"/>
      <c r="C622" s="21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14"/>
      <c r="R622" s="14"/>
    </row>
    <row r="623" spans="1:18" ht="12.75" customHeight="1" x14ac:dyDescent="0.25">
      <c r="A623" s="83"/>
      <c r="B623" s="79"/>
      <c r="C623" s="18" t="s">
        <v>76</v>
      </c>
      <c r="D623" s="9">
        <v>2062.7620000000002</v>
      </c>
      <c r="E623" s="9">
        <v>5626.9830000000002</v>
      </c>
      <c r="F623" s="9">
        <v>5412.116</v>
      </c>
      <c r="G623" s="9">
        <v>13044.593999999999</v>
      </c>
      <c r="H623" s="9">
        <v>4833.0200000000004</v>
      </c>
      <c r="I623" s="9">
        <v>448.95699999999999</v>
      </c>
      <c r="J623" s="9">
        <v>3257.6909999999998</v>
      </c>
      <c r="K623" s="9">
        <v>3428.7719999999999</v>
      </c>
      <c r="L623" s="9">
        <v>8.1000000000000003E-2</v>
      </c>
      <c r="M623" s="9">
        <v>6252.0569999999998</v>
      </c>
      <c r="N623" s="9">
        <v>13359.745999999999</v>
      </c>
      <c r="O623" s="9">
        <v>4234.7470000000003</v>
      </c>
      <c r="P623" s="9">
        <v>56549.41</v>
      </c>
      <c r="Q623" s="14"/>
      <c r="R623" s="14"/>
    </row>
    <row r="624" spans="1:18" ht="12.75" customHeight="1" x14ac:dyDescent="0.25">
      <c r="A624" s="83"/>
      <c r="B624" s="79"/>
      <c r="C624" s="18" t="s">
        <v>83</v>
      </c>
      <c r="D624" s="9">
        <v>819.24699999999996</v>
      </c>
      <c r="E624" s="9">
        <v>2764.5340000000001</v>
      </c>
      <c r="F624" s="9">
        <v>2399.422</v>
      </c>
      <c r="G624" s="9">
        <v>5104.5190000000002</v>
      </c>
      <c r="H624" s="9">
        <v>2199.2779999999998</v>
      </c>
      <c r="I624" s="9">
        <v>55.67</v>
      </c>
      <c r="J624" s="9">
        <v>1209.3209999999999</v>
      </c>
      <c r="K624" s="9">
        <v>696.57</v>
      </c>
      <c r="L624" s="9">
        <v>0</v>
      </c>
      <c r="M624" s="9">
        <v>293.37099999999998</v>
      </c>
      <c r="N624" s="9">
        <v>4567.1819999999998</v>
      </c>
      <c r="O624" s="9">
        <v>802.10199999999998</v>
      </c>
      <c r="P624" s="9">
        <v>18511.794000000002</v>
      </c>
      <c r="Q624" s="14"/>
      <c r="R624" s="14"/>
    </row>
    <row r="625" spans="1:18" ht="12.75" customHeight="1" x14ac:dyDescent="0.25">
      <c r="A625" s="83"/>
      <c r="B625" s="79"/>
      <c r="C625" s="19" t="s">
        <v>74</v>
      </c>
      <c r="D625" s="9">
        <v>548.93299999999999</v>
      </c>
      <c r="E625" s="9">
        <v>0.96099999999999997</v>
      </c>
      <c r="F625" s="9">
        <v>0.90700000000000003</v>
      </c>
      <c r="G625" s="9">
        <v>0</v>
      </c>
      <c r="H625" s="9">
        <v>1.8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26</v>
      </c>
      <c r="O625" s="9">
        <v>105</v>
      </c>
      <c r="P625" s="9">
        <v>682.69399999999996</v>
      </c>
      <c r="Q625" s="14"/>
      <c r="R625" s="14"/>
    </row>
    <row r="626" spans="1:18" ht="12.75" customHeight="1" x14ac:dyDescent="0.25">
      <c r="A626" s="83"/>
      <c r="B626" s="79">
        <v>6</v>
      </c>
      <c r="C626" s="18" t="s">
        <v>75</v>
      </c>
      <c r="D626" s="9">
        <v>3430.942</v>
      </c>
      <c r="E626" s="9">
        <v>8392.4779999999992</v>
      </c>
      <c r="F626" s="9">
        <v>7812.4449999999997</v>
      </c>
      <c r="G626" s="9">
        <v>18149.113000000001</v>
      </c>
      <c r="H626" s="9">
        <v>7034.098</v>
      </c>
      <c r="I626" s="9">
        <v>504.62700000000001</v>
      </c>
      <c r="J626" s="9">
        <v>4467.0119999999997</v>
      </c>
      <c r="K626" s="9">
        <v>4125.3419999999996</v>
      </c>
      <c r="L626" s="9">
        <v>8.1000000000000003E-2</v>
      </c>
      <c r="M626" s="9">
        <v>6545.4279999999999</v>
      </c>
      <c r="N626" s="9">
        <v>17952.928</v>
      </c>
      <c r="O626" s="9">
        <v>5141.8490000000002</v>
      </c>
      <c r="P626" s="9">
        <v>75743.898000000001</v>
      </c>
      <c r="Q626" s="14"/>
      <c r="R626" s="14"/>
    </row>
    <row r="627" spans="1:18" ht="12.75" customHeight="1" x14ac:dyDescent="0.25">
      <c r="A627" s="83"/>
      <c r="B627" s="79"/>
      <c r="C627" s="21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14"/>
      <c r="R627" s="14"/>
    </row>
    <row r="628" spans="1:18" ht="12.75" customHeight="1" x14ac:dyDescent="0.25">
      <c r="A628" s="83"/>
      <c r="B628" s="79"/>
      <c r="C628" s="18" t="s">
        <v>76</v>
      </c>
      <c r="D628" s="9">
        <v>1004.677</v>
      </c>
      <c r="E628" s="9">
        <v>4065.8119999999999</v>
      </c>
      <c r="F628" s="9">
        <v>3847.848</v>
      </c>
      <c r="G628" s="9">
        <v>12045.775</v>
      </c>
      <c r="H628" s="9">
        <v>5079.3940000000002</v>
      </c>
      <c r="I628" s="9">
        <v>399.98399999999998</v>
      </c>
      <c r="J628" s="9">
        <v>3088.3180000000002</v>
      </c>
      <c r="K628" s="9">
        <v>3152.72</v>
      </c>
      <c r="L628" s="9">
        <v>4.7E-2</v>
      </c>
      <c r="M628" s="9">
        <v>2096.9520000000002</v>
      </c>
      <c r="N628" s="9">
        <v>9149.0889999999999</v>
      </c>
      <c r="O628" s="9">
        <v>1626.018</v>
      </c>
      <c r="P628" s="9">
        <v>41708.786</v>
      </c>
      <c r="Q628" s="14"/>
      <c r="R628" s="14"/>
    </row>
    <row r="629" spans="1:18" ht="12.75" customHeight="1" x14ac:dyDescent="0.25">
      <c r="A629" s="83"/>
      <c r="B629" s="79"/>
      <c r="C629" s="18" t="s">
        <v>83</v>
      </c>
      <c r="D629" s="9">
        <v>778.43299999999999</v>
      </c>
      <c r="E629" s="9">
        <v>1643.4590000000001</v>
      </c>
      <c r="F629" s="9">
        <v>1619.327</v>
      </c>
      <c r="G629" s="9">
        <v>4600.1469999999999</v>
      </c>
      <c r="H629" s="9">
        <v>1797.3309999999999</v>
      </c>
      <c r="I629" s="9">
        <v>90.350999999999999</v>
      </c>
      <c r="J629" s="9">
        <v>1103.7919999999999</v>
      </c>
      <c r="K629" s="9">
        <v>649.346</v>
      </c>
      <c r="L629" s="9">
        <v>0</v>
      </c>
      <c r="M629" s="9">
        <v>1196.367</v>
      </c>
      <c r="N629" s="9">
        <v>6929.616</v>
      </c>
      <c r="O629" s="9">
        <v>457.95600000000002</v>
      </c>
      <c r="P629" s="9">
        <v>19246.797999999999</v>
      </c>
      <c r="Q629" s="14"/>
      <c r="R629" s="14"/>
    </row>
    <row r="630" spans="1:18" ht="12.75" customHeight="1" x14ac:dyDescent="0.25">
      <c r="A630" s="83"/>
      <c r="B630" s="79"/>
      <c r="C630" s="19" t="s">
        <v>74</v>
      </c>
      <c r="D630" s="9">
        <v>191.834</v>
      </c>
      <c r="E630" s="9">
        <v>1.08</v>
      </c>
      <c r="F630" s="9">
        <v>1.08</v>
      </c>
      <c r="G630" s="9">
        <v>0.871</v>
      </c>
      <c r="H630" s="9">
        <v>0</v>
      </c>
      <c r="I630" s="9">
        <v>0</v>
      </c>
      <c r="J630" s="9">
        <v>0.14000000000000001</v>
      </c>
      <c r="K630" s="9">
        <v>0</v>
      </c>
      <c r="L630" s="9">
        <v>0</v>
      </c>
      <c r="M630" s="9">
        <v>0</v>
      </c>
      <c r="N630" s="9">
        <v>9</v>
      </c>
      <c r="O630" s="9">
        <v>36.9</v>
      </c>
      <c r="P630" s="9">
        <v>239.82499999999999</v>
      </c>
      <c r="Q630" s="14"/>
      <c r="R630" s="14"/>
    </row>
    <row r="631" spans="1:18" ht="12.75" customHeight="1" x14ac:dyDescent="0.25">
      <c r="A631" s="83"/>
      <c r="B631" s="79">
        <v>7</v>
      </c>
      <c r="C631" s="18" t="s">
        <v>75</v>
      </c>
      <c r="D631" s="9">
        <v>1974.944</v>
      </c>
      <c r="E631" s="9">
        <v>5710.3509999999997</v>
      </c>
      <c r="F631" s="9">
        <v>5468.2550000000001</v>
      </c>
      <c r="G631" s="9">
        <v>16646.793000000001</v>
      </c>
      <c r="H631" s="9">
        <v>6876.7250000000004</v>
      </c>
      <c r="I631" s="9">
        <v>490.33499999999998</v>
      </c>
      <c r="J631" s="9">
        <v>4192.25</v>
      </c>
      <c r="K631" s="9">
        <v>3802.0659999999998</v>
      </c>
      <c r="L631" s="9">
        <v>4.7E-2</v>
      </c>
      <c r="M631" s="9">
        <v>3293.319</v>
      </c>
      <c r="N631" s="9">
        <v>16087.705</v>
      </c>
      <c r="O631" s="9">
        <v>2120.8739999999998</v>
      </c>
      <c r="P631" s="9">
        <v>61195.409</v>
      </c>
      <c r="Q631" s="14"/>
      <c r="R631" s="14"/>
    </row>
    <row r="632" spans="1:18" ht="12.75" customHeight="1" x14ac:dyDescent="0.25">
      <c r="A632" s="83"/>
      <c r="B632" s="79"/>
      <c r="C632" s="21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14"/>
      <c r="R632" s="14"/>
    </row>
    <row r="633" spans="1:18" ht="12.75" customHeight="1" x14ac:dyDescent="0.25">
      <c r="A633" s="83"/>
      <c r="B633" s="79"/>
      <c r="C633" s="18" t="s">
        <v>76</v>
      </c>
      <c r="D633" s="9">
        <v>1336.1759999999999</v>
      </c>
      <c r="E633" s="9">
        <v>4967.33</v>
      </c>
      <c r="F633" s="9">
        <v>4689.4470000000001</v>
      </c>
      <c r="G633" s="9">
        <v>13940.996999999999</v>
      </c>
      <c r="H633" s="9">
        <v>5702.3190000000004</v>
      </c>
      <c r="I633" s="9">
        <v>743.90599999999995</v>
      </c>
      <c r="J633" s="9">
        <v>3788.8519999999999</v>
      </c>
      <c r="K633" s="9">
        <v>3806.3679999999999</v>
      </c>
      <c r="L633" s="9">
        <v>0.432</v>
      </c>
      <c r="M633" s="9">
        <v>2447.6320000000001</v>
      </c>
      <c r="N633" s="9">
        <v>11639.333000000001</v>
      </c>
      <c r="O633" s="9">
        <v>3089.42</v>
      </c>
      <c r="P633" s="9">
        <v>51462.764999999999</v>
      </c>
      <c r="Q633" s="14"/>
      <c r="R633" s="14"/>
    </row>
    <row r="634" spans="1:18" ht="12.75" customHeight="1" x14ac:dyDescent="0.25">
      <c r="A634" s="83"/>
      <c r="B634" s="79"/>
      <c r="C634" s="18" t="s">
        <v>83</v>
      </c>
      <c r="D634" s="9">
        <v>1288.6189999999999</v>
      </c>
      <c r="E634" s="9">
        <v>2440.2919999999999</v>
      </c>
      <c r="F634" s="9">
        <v>2404.491</v>
      </c>
      <c r="G634" s="9">
        <v>6886.7030000000004</v>
      </c>
      <c r="H634" s="9">
        <v>2332.1480000000001</v>
      </c>
      <c r="I634" s="9">
        <v>259.97699999999998</v>
      </c>
      <c r="J634" s="9">
        <v>1547.9849999999999</v>
      </c>
      <c r="K634" s="9">
        <v>766.75599999999997</v>
      </c>
      <c r="L634" s="9">
        <v>0</v>
      </c>
      <c r="M634" s="9">
        <v>472.65800000000002</v>
      </c>
      <c r="N634" s="9">
        <v>5697.1710000000003</v>
      </c>
      <c r="O634" s="9">
        <v>998.03599999999994</v>
      </c>
      <c r="P634" s="9">
        <v>22690.345000000001</v>
      </c>
      <c r="Q634" s="14"/>
      <c r="R634" s="14"/>
    </row>
    <row r="635" spans="1:18" ht="12.75" customHeight="1" x14ac:dyDescent="0.25">
      <c r="A635" s="83"/>
      <c r="B635" s="79"/>
      <c r="C635" s="19" t="s">
        <v>74</v>
      </c>
      <c r="D635" s="9">
        <v>281.68099999999998</v>
      </c>
      <c r="E635" s="9">
        <v>1.7090000000000001</v>
      </c>
      <c r="F635" s="9">
        <v>1.7090000000000001</v>
      </c>
      <c r="G635" s="9">
        <v>1.319</v>
      </c>
      <c r="H635" s="9">
        <v>0</v>
      </c>
      <c r="I635" s="9">
        <v>0</v>
      </c>
      <c r="J635" s="9">
        <v>0.13500000000000001</v>
      </c>
      <c r="K635" s="9">
        <v>0</v>
      </c>
      <c r="L635" s="9">
        <v>0</v>
      </c>
      <c r="M635" s="9">
        <v>0</v>
      </c>
      <c r="N635" s="9">
        <v>70</v>
      </c>
      <c r="O635" s="9">
        <v>0</v>
      </c>
      <c r="P635" s="9">
        <v>354.84399999999999</v>
      </c>
      <c r="Q635" s="14"/>
      <c r="R635" s="14"/>
    </row>
    <row r="636" spans="1:18" ht="12.75" customHeight="1" x14ac:dyDescent="0.25">
      <c r="A636" s="83"/>
      <c r="B636" s="79">
        <v>8</v>
      </c>
      <c r="C636" s="18" t="s">
        <v>75</v>
      </c>
      <c r="D636" s="9">
        <v>2906.4760000000001</v>
      </c>
      <c r="E636" s="9">
        <v>7409.3310000000001</v>
      </c>
      <c r="F636" s="9">
        <v>7095.6469999999999</v>
      </c>
      <c r="G636" s="9">
        <v>20829.019</v>
      </c>
      <c r="H636" s="9">
        <v>8034.4669999999996</v>
      </c>
      <c r="I636" s="9">
        <v>1003.883</v>
      </c>
      <c r="J636" s="9">
        <v>5336.9719999999998</v>
      </c>
      <c r="K636" s="9">
        <v>4573.1239999999998</v>
      </c>
      <c r="L636" s="9">
        <v>0.432</v>
      </c>
      <c r="M636" s="9">
        <v>2920.29</v>
      </c>
      <c r="N636" s="9">
        <v>17406.504000000001</v>
      </c>
      <c r="O636" s="9">
        <v>4087.4560000000001</v>
      </c>
      <c r="P636" s="9">
        <v>74507.953999999998</v>
      </c>
      <c r="Q636" s="14"/>
      <c r="R636" s="14"/>
    </row>
    <row r="637" spans="1:18" ht="12.75" customHeight="1" x14ac:dyDescent="0.25">
      <c r="A637" s="83"/>
      <c r="B637" s="79"/>
      <c r="C637" s="21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14"/>
      <c r="R637" s="14"/>
    </row>
    <row r="638" spans="1:18" ht="12.75" customHeight="1" x14ac:dyDescent="0.25">
      <c r="A638" s="83"/>
      <c r="B638" s="79"/>
      <c r="C638" s="18" t="s">
        <v>76</v>
      </c>
      <c r="D638" s="9">
        <v>978.649</v>
      </c>
      <c r="E638" s="9">
        <v>4295.1000000000004</v>
      </c>
      <c r="F638" s="9">
        <v>4077.8890000000001</v>
      </c>
      <c r="G638" s="9">
        <v>12560.985000000001</v>
      </c>
      <c r="H638" s="9">
        <v>4810.8729999999996</v>
      </c>
      <c r="I638" s="9">
        <v>386.48899999999998</v>
      </c>
      <c r="J638" s="9">
        <v>3342.7669999999998</v>
      </c>
      <c r="K638" s="9">
        <v>3400.3049999999998</v>
      </c>
      <c r="L638" s="9">
        <v>0.08</v>
      </c>
      <c r="M638" s="9">
        <v>2380.3440000000001</v>
      </c>
      <c r="N638" s="9">
        <v>10666.485000000001</v>
      </c>
      <c r="O638" s="9">
        <v>3604.6709999999998</v>
      </c>
      <c r="P638" s="9">
        <v>46426.748</v>
      </c>
      <c r="Q638" s="14"/>
      <c r="R638" s="14"/>
    </row>
    <row r="639" spans="1:18" ht="12.75" customHeight="1" x14ac:dyDescent="0.25">
      <c r="A639" s="83"/>
      <c r="B639" s="79"/>
      <c r="C639" s="18" t="s">
        <v>83</v>
      </c>
      <c r="D639" s="9">
        <v>1788.7850000000001</v>
      </c>
      <c r="E639" s="9">
        <v>2106.317</v>
      </c>
      <c r="F639" s="9">
        <v>2084.308</v>
      </c>
      <c r="G639" s="9">
        <v>6142.9309999999996</v>
      </c>
      <c r="H639" s="9">
        <v>1332.9580000000001</v>
      </c>
      <c r="I639" s="9">
        <v>185.92599999999999</v>
      </c>
      <c r="J639" s="9">
        <v>1426.0139999999999</v>
      </c>
      <c r="K639" s="9">
        <v>725.20899999999995</v>
      </c>
      <c r="L639" s="9">
        <v>0</v>
      </c>
      <c r="M639" s="9">
        <v>530.17399999999998</v>
      </c>
      <c r="N639" s="9">
        <v>6174.5839999999998</v>
      </c>
      <c r="O639" s="9">
        <v>1056.4849999999999</v>
      </c>
      <c r="P639" s="9">
        <v>21469.383000000002</v>
      </c>
      <c r="Q639" s="14"/>
      <c r="R639" s="14"/>
    </row>
    <row r="640" spans="1:18" ht="12.75" customHeight="1" x14ac:dyDescent="0.25">
      <c r="A640" s="83"/>
      <c r="B640" s="79"/>
      <c r="C640" s="19" t="s">
        <v>74</v>
      </c>
      <c r="D640" s="9">
        <v>341.56200000000001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>
        <v>12.058999999999999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353.62099999999998</v>
      </c>
      <c r="Q640" s="14"/>
      <c r="R640" s="14"/>
    </row>
    <row r="641" spans="1:18" ht="12.75" customHeight="1" x14ac:dyDescent="0.25">
      <c r="A641" s="83"/>
      <c r="B641" s="79">
        <v>9</v>
      </c>
      <c r="C641" s="18" t="s">
        <v>75</v>
      </c>
      <c r="D641" s="9">
        <v>3108.9960000000001</v>
      </c>
      <c r="E641" s="9">
        <v>6401.4170000000004</v>
      </c>
      <c r="F641" s="9">
        <v>6162.1970000000001</v>
      </c>
      <c r="G641" s="9">
        <v>18703.916000000001</v>
      </c>
      <c r="H641" s="9">
        <v>6143.8310000000001</v>
      </c>
      <c r="I641" s="9">
        <v>572.41499999999996</v>
      </c>
      <c r="J641" s="9">
        <v>4780.84</v>
      </c>
      <c r="K641" s="9">
        <v>4125.5140000000001</v>
      </c>
      <c r="L641" s="9">
        <v>0.08</v>
      </c>
      <c r="M641" s="9">
        <v>2910.518</v>
      </c>
      <c r="N641" s="9">
        <v>16841.069</v>
      </c>
      <c r="O641" s="9">
        <v>4661.1559999999999</v>
      </c>
      <c r="P641" s="9">
        <v>68249.751999999993</v>
      </c>
      <c r="Q641" s="14"/>
      <c r="R641" s="14"/>
    </row>
    <row r="642" spans="1:18" ht="12.75" customHeight="1" x14ac:dyDescent="0.25">
      <c r="A642" s="83"/>
      <c r="B642" s="79"/>
      <c r="C642" s="21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14"/>
      <c r="R642" s="14"/>
    </row>
    <row r="643" spans="1:18" ht="12.75" customHeight="1" x14ac:dyDescent="0.25">
      <c r="A643" s="83"/>
      <c r="B643" s="79"/>
      <c r="C643" s="18" t="s">
        <v>76</v>
      </c>
      <c r="D643" s="9">
        <v>1510.836</v>
      </c>
      <c r="E643" s="9">
        <v>4543.732</v>
      </c>
      <c r="F643" s="9">
        <v>4293.6080000000002</v>
      </c>
      <c r="G643" s="9">
        <v>12206.099</v>
      </c>
      <c r="H643" s="9">
        <v>5135.3580000000002</v>
      </c>
      <c r="I643" s="9">
        <v>747.41</v>
      </c>
      <c r="J643" s="9">
        <v>3399.893</v>
      </c>
      <c r="K643" s="9">
        <v>3429.2429999999999</v>
      </c>
      <c r="L643" s="9">
        <v>5.8000000000000003E-2</v>
      </c>
      <c r="M643" s="9">
        <v>1752.3810000000001</v>
      </c>
      <c r="N643" s="9">
        <v>11059.493</v>
      </c>
      <c r="O643" s="9">
        <v>2541.6109999999999</v>
      </c>
      <c r="P643" s="9">
        <v>46326.114000000001</v>
      </c>
      <c r="Q643" s="14"/>
      <c r="R643" s="14"/>
    </row>
    <row r="644" spans="1:18" ht="12.75" customHeight="1" x14ac:dyDescent="0.25">
      <c r="A644" s="83"/>
      <c r="B644" s="79"/>
      <c r="C644" s="18" t="s">
        <v>83</v>
      </c>
      <c r="D644" s="9">
        <v>1497.6969999999999</v>
      </c>
      <c r="E644" s="9">
        <v>2391.2800000000002</v>
      </c>
      <c r="F644" s="9">
        <v>2340.3490000000002</v>
      </c>
      <c r="G644" s="9">
        <v>6072.8329999999996</v>
      </c>
      <c r="H644" s="9">
        <v>1838.6510000000001</v>
      </c>
      <c r="I644" s="9">
        <v>270.78699999999998</v>
      </c>
      <c r="J644" s="9">
        <v>1793.7170000000001</v>
      </c>
      <c r="K644" s="9">
        <v>694.78599999999994</v>
      </c>
      <c r="L644" s="9">
        <v>0</v>
      </c>
      <c r="M644" s="9">
        <v>506.34199999999998</v>
      </c>
      <c r="N644" s="9">
        <v>6512.8310000000001</v>
      </c>
      <c r="O644" s="9">
        <v>645.01199999999994</v>
      </c>
      <c r="P644" s="9">
        <v>22223.936000000002</v>
      </c>
      <c r="Q644" s="14"/>
      <c r="R644" s="14"/>
    </row>
    <row r="645" spans="1:18" ht="12.75" customHeight="1" x14ac:dyDescent="0.25">
      <c r="A645" s="83"/>
      <c r="B645" s="79"/>
      <c r="C645" s="19" t="s">
        <v>74</v>
      </c>
      <c r="D645" s="9">
        <v>344.82900000000001</v>
      </c>
      <c r="E645" s="9">
        <v>0.26400000000000001</v>
      </c>
      <c r="F645" s="9">
        <v>0.25</v>
      </c>
      <c r="G645" s="9">
        <v>0</v>
      </c>
      <c r="H645" s="9">
        <v>65</v>
      </c>
      <c r="I645" s="9">
        <v>0</v>
      </c>
      <c r="J645" s="9">
        <v>6.4000000000000001E-2</v>
      </c>
      <c r="K645" s="9">
        <v>0</v>
      </c>
      <c r="L645" s="9">
        <v>0</v>
      </c>
      <c r="M645" s="9">
        <v>0</v>
      </c>
      <c r="N645" s="9">
        <v>70</v>
      </c>
      <c r="O645" s="9">
        <v>15</v>
      </c>
      <c r="P645" s="9">
        <v>495.15699999999998</v>
      </c>
      <c r="Q645" s="14"/>
      <c r="R645" s="14"/>
    </row>
    <row r="646" spans="1:18" ht="12.75" customHeight="1" x14ac:dyDescent="0.25">
      <c r="A646" s="83"/>
      <c r="B646" s="79">
        <v>10</v>
      </c>
      <c r="C646" s="18" t="s">
        <v>75</v>
      </c>
      <c r="D646" s="9">
        <v>3353.3620000000001</v>
      </c>
      <c r="E646" s="9">
        <v>6935.2759999999998</v>
      </c>
      <c r="F646" s="9">
        <v>6634.2070000000003</v>
      </c>
      <c r="G646" s="9">
        <v>18278.932000000001</v>
      </c>
      <c r="H646" s="9">
        <v>7039.009</v>
      </c>
      <c r="I646" s="9">
        <v>1018.197</v>
      </c>
      <c r="J646" s="9">
        <v>5193.674</v>
      </c>
      <c r="K646" s="9">
        <v>4124.0290000000005</v>
      </c>
      <c r="L646" s="9">
        <v>5.8000000000000003E-2</v>
      </c>
      <c r="M646" s="9">
        <v>2258.723</v>
      </c>
      <c r="N646" s="9">
        <v>17642.324000000001</v>
      </c>
      <c r="O646" s="9">
        <v>3201.623</v>
      </c>
      <c r="P646" s="9">
        <v>69045.206999999995</v>
      </c>
      <c r="Q646" s="14"/>
      <c r="R646" s="14"/>
    </row>
    <row r="647" spans="1:18" ht="12.75" customHeight="1" x14ac:dyDescent="0.25">
      <c r="A647" s="83"/>
      <c r="B647" s="79"/>
      <c r="C647" s="21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14"/>
      <c r="R647" s="14"/>
    </row>
    <row r="648" spans="1:18" ht="12.75" customHeight="1" x14ac:dyDescent="0.25">
      <c r="A648" s="83"/>
      <c r="B648" s="79"/>
      <c r="C648" s="18" t="s">
        <v>76</v>
      </c>
      <c r="D648" s="9">
        <v>667.35799999999995</v>
      </c>
      <c r="E648" s="9">
        <v>4912.2259999999997</v>
      </c>
      <c r="F648" s="9">
        <v>4666.3689999999997</v>
      </c>
      <c r="G648" s="9">
        <v>11849.611000000001</v>
      </c>
      <c r="H648" s="9">
        <v>5121.3530000000001</v>
      </c>
      <c r="I648" s="9">
        <v>374.78800000000001</v>
      </c>
      <c r="J648" s="9">
        <v>3239.7310000000002</v>
      </c>
      <c r="K648" s="9">
        <v>3503.6590000000001</v>
      </c>
      <c r="L648" s="9">
        <v>3.5000000000000003E-2</v>
      </c>
      <c r="M648" s="9">
        <v>2551.89</v>
      </c>
      <c r="N648" s="9">
        <v>11810.83</v>
      </c>
      <c r="O648" s="9">
        <v>3428.5889999999999</v>
      </c>
      <c r="P648" s="9">
        <v>47460.07</v>
      </c>
      <c r="Q648" s="14"/>
      <c r="R648" s="14"/>
    </row>
    <row r="649" spans="1:18" ht="12.75" customHeight="1" x14ac:dyDescent="0.25">
      <c r="A649" s="83"/>
      <c r="B649" s="79"/>
      <c r="C649" s="18" t="s">
        <v>83</v>
      </c>
      <c r="D649" s="9">
        <v>2003.057</v>
      </c>
      <c r="E649" s="9">
        <v>2447.1619999999998</v>
      </c>
      <c r="F649" s="9">
        <v>2418.9670000000001</v>
      </c>
      <c r="G649" s="9">
        <v>6130.7089999999998</v>
      </c>
      <c r="H649" s="9">
        <v>2074.3040000000001</v>
      </c>
      <c r="I649" s="9">
        <v>139.58199999999999</v>
      </c>
      <c r="J649" s="9">
        <v>1599.0550000000001</v>
      </c>
      <c r="K649" s="9">
        <v>736.32299999999998</v>
      </c>
      <c r="L649" s="9">
        <v>0</v>
      </c>
      <c r="M649" s="9">
        <v>839.00800000000004</v>
      </c>
      <c r="N649" s="9">
        <v>7068.018</v>
      </c>
      <c r="O649" s="9">
        <v>287.928</v>
      </c>
      <c r="P649" s="9">
        <v>23325.146000000001</v>
      </c>
      <c r="Q649" s="14"/>
      <c r="R649" s="14"/>
    </row>
    <row r="650" spans="1:18" ht="12.75" customHeight="1" x14ac:dyDescent="0.25">
      <c r="A650" s="83"/>
      <c r="B650" s="79"/>
      <c r="C650" s="19" t="s">
        <v>74</v>
      </c>
      <c r="D650" s="9">
        <v>259.39400000000001</v>
      </c>
      <c r="E650" s="9">
        <v>0.193</v>
      </c>
      <c r="F650" s="9">
        <v>0.185</v>
      </c>
      <c r="G650" s="9">
        <v>0</v>
      </c>
      <c r="H650" s="9">
        <v>0</v>
      </c>
      <c r="I650" s="9">
        <v>0</v>
      </c>
      <c r="J650" s="9">
        <v>0.20599999999999999</v>
      </c>
      <c r="K650" s="9">
        <v>0</v>
      </c>
      <c r="L650" s="9">
        <v>0</v>
      </c>
      <c r="M650" s="9">
        <v>30</v>
      </c>
      <c r="N650" s="9">
        <v>9</v>
      </c>
      <c r="O650" s="9">
        <v>179.5</v>
      </c>
      <c r="P650" s="9">
        <v>478.29300000000001</v>
      </c>
      <c r="Q650" s="14"/>
      <c r="R650" s="14"/>
    </row>
    <row r="651" spans="1:18" ht="12.75" customHeight="1" x14ac:dyDescent="0.25">
      <c r="A651" s="83"/>
      <c r="B651" s="79">
        <v>11</v>
      </c>
      <c r="C651" s="18" t="s">
        <v>75</v>
      </c>
      <c r="D651" s="9">
        <v>2929.8090000000002</v>
      </c>
      <c r="E651" s="9">
        <v>7359.5810000000001</v>
      </c>
      <c r="F651" s="9">
        <v>7085.5209999999997</v>
      </c>
      <c r="G651" s="9">
        <v>17980.32</v>
      </c>
      <c r="H651" s="9">
        <v>7195.6570000000002</v>
      </c>
      <c r="I651" s="9">
        <v>514.37</v>
      </c>
      <c r="J651" s="9">
        <v>4838.9920000000002</v>
      </c>
      <c r="K651" s="9">
        <v>4239.982</v>
      </c>
      <c r="L651" s="9">
        <v>3.5000000000000003E-2</v>
      </c>
      <c r="M651" s="9">
        <v>3420.8980000000001</v>
      </c>
      <c r="N651" s="9">
        <v>18887.848000000002</v>
      </c>
      <c r="O651" s="9">
        <v>3896.0169999999998</v>
      </c>
      <c r="P651" s="9">
        <v>71263.509000000005</v>
      </c>
      <c r="Q651" s="14"/>
      <c r="R651" s="14"/>
    </row>
    <row r="652" spans="1:18" ht="12.75" customHeight="1" x14ac:dyDescent="0.25">
      <c r="A652" s="83"/>
      <c r="B652" s="79"/>
      <c r="C652" s="21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14"/>
      <c r="R652" s="14"/>
    </row>
    <row r="653" spans="1:18" ht="12.75" customHeight="1" x14ac:dyDescent="0.25">
      <c r="A653" s="83"/>
      <c r="B653" s="79"/>
      <c r="C653" s="18" t="s">
        <v>76</v>
      </c>
      <c r="D653" s="9">
        <v>1111.298</v>
      </c>
      <c r="E653" s="9">
        <v>4768.2669999999998</v>
      </c>
      <c r="F653" s="9">
        <v>4596.3729999999996</v>
      </c>
      <c r="G653" s="9">
        <v>9680.7209999999995</v>
      </c>
      <c r="H653" s="9">
        <v>3784.1610000000001</v>
      </c>
      <c r="I653" s="9">
        <v>964.92399999999998</v>
      </c>
      <c r="J653" s="9">
        <v>2903.1410000000001</v>
      </c>
      <c r="K653" s="9">
        <v>3093.9209999999998</v>
      </c>
      <c r="L653" s="9">
        <v>2.3E-2</v>
      </c>
      <c r="M653" s="9">
        <v>1797.0889999999999</v>
      </c>
      <c r="N653" s="9">
        <v>8199.7160000000003</v>
      </c>
      <c r="O653" s="9">
        <v>2342.165</v>
      </c>
      <c r="P653" s="9">
        <v>38645.425999999999</v>
      </c>
      <c r="Q653" s="14"/>
      <c r="R653" s="14"/>
    </row>
    <row r="654" spans="1:18" ht="12.75" customHeight="1" x14ac:dyDescent="0.25">
      <c r="A654" s="83"/>
      <c r="B654" s="79"/>
      <c r="C654" s="18" t="s">
        <v>83</v>
      </c>
      <c r="D654" s="9">
        <v>547.67700000000002</v>
      </c>
      <c r="E654" s="9">
        <v>3420.9870000000001</v>
      </c>
      <c r="F654" s="9">
        <v>2497.27</v>
      </c>
      <c r="G654" s="9">
        <v>4857.9210000000003</v>
      </c>
      <c r="H654" s="9">
        <v>1385.335</v>
      </c>
      <c r="I654" s="9">
        <v>113.399</v>
      </c>
      <c r="J654" s="9">
        <v>1259.377</v>
      </c>
      <c r="K654" s="9">
        <v>673.46900000000005</v>
      </c>
      <c r="L654" s="9">
        <v>7.8E-2</v>
      </c>
      <c r="M654" s="9">
        <v>926.41099999999994</v>
      </c>
      <c r="N654" s="9">
        <v>6101.4840000000004</v>
      </c>
      <c r="O654" s="9">
        <v>288.71699999999998</v>
      </c>
      <c r="P654" s="9">
        <v>19574.855</v>
      </c>
      <c r="Q654" s="14"/>
      <c r="R654" s="14"/>
    </row>
    <row r="655" spans="1:18" ht="12.75" customHeight="1" x14ac:dyDescent="0.25">
      <c r="A655" s="83"/>
      <c r="B655" s="79"/>
      <c r="C655" s="19" t="s">
        <v>74</v>
      </c>
      <c r="D655" s="9">
        <v>114.172</v>
      </c>
      <c r="E655" s="9">
        <v>2.3E-2</v>
      </c>
      <c r="F655" s="9">
        <v>2.3E-2</v>
      </c>
      <c r="G655" s="9">
        <v>0</v>
      </c>
      <c r="H655" s="9">
        <v>0</v>
      </c>
      <c r="I655" s="9">
        <v>0</v>
      </c>
      <c r="J655" s="9">
        <v>0.36</v>
      </c>
      <c r="K655" s="9">
        <v>0</v>
      </c>
      <c r="L655" s="9">
        <v>0</v>
      </c>
      <c r="M655" s="9">
        <v>0</v>
      </c>
      <c r="N655" s="9">
        <v>0</v>
      </c>
      <c r="O655" s="9">
        <v>0</v>
      </c>
      <c r="P655" s="9">
        <v>114.55500000000001</v>
      </c>
      <c r="Q655" s="14"/>
      <c r="R655" s="14"/>
    </row>
    <row r="656" spans="1:18" ht="12.75" customHeight="1" x14ac:dyDescent="0.25">
      <c r="A656" s="83"/>
      <c r="B656" s="79">
        <v>12</v>
      </c>
      <c r="C656" s="18" t="s">
        <v>75</v>
      </c>
      <c r="D656" s="9">
        <v>1773.1469999999999</v>
      </c>
      <c r="E656" s="9">
        <v>8189.277</v>
      </c>
      <c r="F656" s="9">
        <v>7093.6660000000002</v>
      </c>
      <c r="G656" s="9">
        <v>14538.642</v>
      </c>
      <c r="H656" s="9">
        <v>5169.4960000000001</v>
      </c>
      <c r="I656" s="9">
        <v>1078.3230000000001</v>
      </c>
      <c r="J656" s="9">
        <v>4162.8779999999997</v>
      </c>
      <c r="K656" s="9">
        <v>3767.39</v>
      </c>
      <c r="L656" s="9">
        <v>0.10100000000000001</v>
      </c>
      <c r="M656" s="9">
        <v>2723.5</v>
      </c>
      <c r="N656" s="9">
        <v>14301.2</v>
      </c>
      <c r="O656" s="9">
        <v>2630.8820000000001</v>
      </c>
      <c r="P656" s="9">
        <v>58334.836000000003</v>
      </c>
      <c r="Q656" s="14"/>
      <c r="R656" s="14"/>
    </row>
    <row r="657" spans="1:18" ht="12.75" customHeight="1" x14ac:dyDescent="0.25">
      <c r="A657" s="83"/>
      <c r="B657" s="79"/>
      <c r="C657" s="21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14"/>
      <c r="R657" s="14"/>
    </row>
    <row r="658" spans="1:18" ht="12.75" customHeight="1" x14ac:dyDescent="0.25">
      <c r="A658" s="83"/>
      <c r="B658" s="79"/>
      <c r="C658" s="18" t="s">
        <v>76</v>
      </c>
      <c r="D658" s="9">
        <v>1789.527</v>
      </c>
      <c r="E658" s="9">
        <v>3904.8939999999998</v>
      </c>
      <c r="F658" s="9">
        <v>3722.9679999999998</v>
      </c>
      <c r="G658" s="9">
        <v>9939.4689999999991</v>
      </c>
      <c r="H658" s="9">
        <v>4211.1610000000001</v>
      </c>
      <c r="I658" s="9">
        <v>198.477</v>
      </c>
      <c r="J658" s="9">
        <v>2929.6089999999999</v>
      </c>
      <c r="K658" s="9">
        <v>2975.2469999999998</v>
      </c>
      <c r="L658" s="9">
        <v>4.8000000000000001E-2</v>
      </c>
      <c r="M658" s="9">
        <v>1115.518</v>
      </c>
      <c r="N658" s="9">
        <v>8561.6299999999992</v>
      </c>
      <c r="O658" s="9">
        <v>1697.097</v>
      </c>
      <c r="P658" s="9">
        <v>37322.677000000003</v>
      </c>
      <c r="Q658" s="14"/>
      <c r="R658" s="14"/>
    </row>
    <row r="659" spans="1:18" ht="12.75" customHeight="1" x14ac:dyDescent="0.25">
      <c r="A659" s="83"/>
      <c r="B659" s="79"/>
      <c r="C659" s="18" t="s">
        <v>83</v>
      </c>
      <c r="D659" s="9">
        <v>1952.152</v>
      </c>
      <c r="E659" s="9">
        <v>2979.53</v>
      </c>
      <c r="F659" s="9">
        <v>2956.7950000000001</v>
      </c>
      <c r="G659" s="9">
        <v>5903.6959999999999</v>
      </c>
      <c r="H659" s="9">
        <v>1534.0740000000001</v>
      </c>
      <c r="I659" s="9">
        <v>298.17700000000002</v>
      </c>
      <c r="J659" s="9">
        <v>1272.491</v>
      </c>
      <c r="K659" s="9">
        <v>712.33900000000006</v>
      </c>
      <c r="L659" s="9">
        <v>0</v>
      </c>
      <c r="M659" s="9">
        <v>760.12300000000005</v>
      </c>
      <c r="N659" s="9">
        <v>6379.3130000000001</v>
      </c>
      <c r="O659" s="9">
        <v>130.78399999999999</v>
      </c>
      <c r="P659" s="9">
        <v>21922.679</v>
      </c>
      <c r="Q659" s="14"/>
      <c r="R659" s="14"/>
    </row>
    <row r="660" spans="1:18" ht="12.75" customHeight="1" x14ac:dyDescent="0.25">
      <c r="A660" s="83"/>
      <c r="B660" s="79"/>
      <c r="C660" s="19" t="s">
        <v>74</v>
      </c>
      <c r="D660" s="9">
        <v>256.14100000000002</v>
      </c>
      <c r="E660" s="9">
        <v>0</v>
      </c>
      <c r="F660" s="9">
        <v>0</v>
      </c>
      <c r="G660" s="9">
        <v>0</v>
      </c>
      <c r="H660" s="9">
        <v>0</v>
      </c>
      <c r="I660" s="9">
        <v>0</v>
      </c>
      <c r="J660" s="9">
        <v>0.36499999999999999</v>
      </c>
      <c r="K660" s="9">
        <v>0</v>
      </c>
      <c r="L660" s="9">
        <v>0</v>
      </c>
      <c r="M660" s="9">
        <v>0</v>
      </c>
      <c r="N660" s="9">
        <v>80</v>
      </c>
      <c r="O660" s="9">
        <v>0</v>
      </c>
      <c r="P660" s="9">
        <v>336.50599999999997</v>
      </c>
      <c r="Q660" s="14"/>
      <c r="R660" s="14"/>
    </row>
    <row r="661" spans="1:18" ht="12.75" customHeight="1" x14ac:dyDescent="0.25">
      <c r="A661" s="83">
        <v>2017</v>
      </c>
      <c r="B661" s="79">
        <v>1</v>
      </c>
      <c r="C661" s="18" t="s">
        <v>75</v>
      </c>
      <c r="D661" s="9">
        <v>3997.82</v>
      </c>
      <c r="E661" s="9">
        <v>6884.424</v>
      </c>
      <c r="F661" s="9">
        <v>6679.7629999999999</v>
      </c>
      <c r="G661" s="9">
        <v>15843.165000000001</v>
      </c>
      <c r="H661" s="9">
        <v>5745.2349999999997</v>
      </c>
      <c r="I661" s="9">
        <v>496.654</v>
      </c>
      <c r="J661" s="9">
        <v>4202.4650000000001</v>
      </c>
      <c r="K661" s="9">
        <v>3687.5859999999998</v>
      </c>
      <c r="L661" s="9">
        <v>4.8000000000000001E-2</v>
      </c>
      <c r="M661" s="9">
        <v>1875.6410000000001</v>
      </c>
      <c r="N661" s="9">
        <v>15020.942999999999</v>
      </c>
      <c r="O661" s="9">
        <v>1827.8810000000001</v>
      </c>
      <c r="P661" s="9">
        <v>59581.862000000001</v>
      </c>
      <c r="Q661" s="14"/>
      <c r="R661" s="14"/>
    </row>
    <row r="662" spans="1:18" ht="12.75" customHeight="1" x14ac:dyDescent="0.25">
      <c r="A662" s="83"/>
      <c r="B662" s="79"/>
      <c r="C662" s="21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14"/>
      <c r="R662" s="14"/>
    </row>
    <row r="663" spans="1:18" ht="12.75" customHeight="1" x14ac:dyDescent="0.25">
      <c r="A663" s="83"/>
      <c r="B663" s="79"/>
      <c r="C663" s="18" t="s">
        <v>76</v>
      </c>
      <c r="D663" s="9">
        <v>1057.0809999999999</v>
      </c>
      <c r="E663" s="9">
        <v>3339.127</v>
      </c>
      <c r="F663" s="9">
        <v>3183.2550000000001</v>
      </c>
      <c r="G663" s="9">
        <v>10328.700999999999</v>
      </c>
      <c r="H663" s="9">
        <v>3865.288</v>
      </c>
      <c r="I663" s="9">
        <v>330.63900000000001</v>
      </c>
      <c r="J663" s="9">
        <v>3178.192</v>
      </c>
      <c r="K663" s="9">
        <v>2530.4850000000001</v>
      </c>
      <c r="L663" s="9">
        <v>2.8000000000000001E-2</v>
      </c>
      <c r="M663" s="9">
        <v>1436.9469999999999</v>
      </c>
      <c r="N663" s="9">
        <v>9310.0910000000003</v>
      </c>
      <c r="O663" s="9">
        <v>3650.2449999999999</v>
      </c>
      <c r="P663" s="9">
        <v>39026.824000000001</v>
      </c>
      <c r="Q663" s="14"/>
      <c r="R663" s="14"/>
    </row>
    <row r="664" spans="1:18" ht="12.75" customHeight="1" x14ac:dyDescent="0.25">
      <c r="A664" s="83"/>
      <c r="B664" s="79"/>
      <c r="C664" s="18" t="s">
        <v>83</v>
      </c>
      <c r="D664" s="9">
        <v>1350.2819999999999</v>
      </c>
      <c r="E664" s="9">
        <v>3004.0239999999999</v>
      </c>
      <c r="F664" s="9">
        <v>2976.4940000000001</v>
      </c>
      <c r="G664" s="9">
        <v>5968.4989999999998</v>
      </c>
      <c r="H664" s="9">
        <v>2223.2289999999998</v>
      </c>
      <c r="I664" s="9">
        <v>314.577</v>
      </c>
      <c r="J664" s="9">
        <v>1137.182</v>
      </c>
      <c r="K664" s="9">
        <v>574.78300000000002</v>
      </c>
      <c r="L664" s="9">
        <v>0</v>
      </c>
      <c r="M664" s="9">
        <v>2194.5030000000002</v>
      </c>
      <c r="N664" s="9">
        <v>4485.866</v>
      </c>
      <c r="O664" s="9">
        <v>779.41099999999994</v>
      </c>
      <c r="P664" s="9">
        <v>22032.356</v>
      </c>
      <c r="Q664" s="14"/>
      <c r="R664" s="14"/>
    </row>
    <row r="665" spans="1:18" ht="12.75" customHeight="1" x14ac:dyDescent="0.25">
      <c r="A665" s="83"/>
      <c r="B665" s="79"/>
      <c r="C665" s="19" t="s">
        <v>74</v>
      </c>
      <c r="D665" s="9">
        <v>125.36199999999999</v>
      </c>
      <c r="E665" s="9">
        <v>0.31</v>
      </c>
      <c r="F665" s="9">
        <v>0.3</v>
      </c>
      <c r="G665" s="9">
        <v>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10</v>
      </c>
      <c r="O665" s="9">
        <v>36.299999999999997</v>
      </c>
      <c r="P665" s="9">
        <v>171.97200000000001</v>
      </c>
      <c r="Q665" s="14"/>
      <c r="R665" s="14"/>
    </row>
    <row r="666" spans="1:18" ht="12.75" customHeight="1" x14ac:dyDescent="0.25">
      <c r="A666" s="83"/>
      <c r="B666" s="79">
        <v>2</v>
      </c>
      <c r="C666" s="18" t="s">
        <v>75</v>
      </c>
      <c r="D666" s="9">
        <v>2532.7249999999999</v>
      </c>
      <c r="E666" s="9">
        <v>6343.4610000000002</v>
      </c>
      <c r="F666" s="9">
        <v>6160.049</v>
      </c>
      <c r="G666" s="9">
        <v>16297.2</v>
      </c>
      <c r="H666" s="9">
        <v>6088.5169999999998</v>
      </c>
      <c r="I666" s="9">
        <v>645.21600000000001</v>
      </c>
      <c r="J666" s="9">
        <v>4315.3739999999998</v>
      </c>
      <c r="K666" s="9">
        <v>3105.268</v>
      </c>
      <c r="L666" s="9">
        <v>2.8000000000000001E-2</v>
      </c>
      <c r="M666" s="9">
        <v>3631.45</v>
      </c>
      <c r="N666" s="9">
        <v>13805.957</v>
      </c>
      <c r="O666" s="9">
        <v>4465.9560000000001</v>
      </c>
      <c r="P666" s="9">
        <v>61231.152000000002</v>
      </c>
      <c r="Q666" s="14"/>
      <c r="R666" s="14"/>
    </row>
    <row r="667" spans="1:18" ht="12.75" customHeight="1" x14ac:dyDescent="0.25">
      <c r="A667" s="83"/>
      <c r="B667" s="79"/>
      <c r="C667" s="21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14"/>
      <c r="R667" s="14"/>
    </row>
    <row r="668" spans="1:18" ht="12.75" customHeight="1" x14ac:dyDescent="0.25">
      <c r="A668" s="83"/>
      <c r="B668" s="79"/>
      <c r="C668" s="18" t="s">
        <v>76</v>
      </c>
      <c r="D668" s="9">
        <v>1128.5260000000001</v>
      </c>
      <c r="E668" s="9">
        <v>4259.0320000000002</v>
      </c>
      <c r="F668" s="9">
        <v>3986.6750000000002</v>
      </c>
      <c r="G668" s="9">
        <v>15431.199000000001</v>
      </c>
      <c r="H668" s="9">
        <v>6001.1769999999997</v>
      </c>
      <c r="I668" s="9">
        <v>700.84799999999996</v>
      </c>
      <c r="J668" s="9">
        <v>4067.9740000000002</v>
      </c>
      <c r="K668" s="9">
        <v>4393.0510000000004</v>
      </c>
      <c r="L668" s="9">
        <v>3.5000000000000003E-2</v>
      </c>
      <c r="M668" s="9">
        <v>2918.1689999999999</v>
      </c>
      <c r="N668" s="9">
        <v>10575.614</v>
      </c>
      <c r="O668" s="9">
        <v>2963.011</v>
      </c>
      <c r="P668" s="9">
        <v>52438.635999999999</v>
      </c>
      <c r="Q668" s="14"/>
      <c r="R668" s="14"/>
    </row>
    <row r="669" spans="1:18" ht="12.75" customHeight="1" x14ac:dyDescent="0.25">
      <c r="A669" s="83"/>
      <c r="B669" s="79"/>
      <c r="C669" s="18" t="s">
        <v>83</v>
      </c>
      <c r="D669" s="9">
        <v>1429.203</v>
      </c>
      <c r="E669" s="9">
        <v>3477.0740000000001</v>
      </c>
      <c r="F669" s="9">
        <v>3401.2950000000001</v>
      </c>
      <c r="G669" s="9">
        <v>7812.5389999999998</v>
      </c>
      <c r="H669" s="9">
        <v>2101.0940000000001</v>
      </c>
      <c r="I669" s="9">
        <v>465.67700000000002</v>
      </c>
      <c r="J669" s="9">
        <v>1374.24</v>
      </c>
      <c r="K669" s="9">
        <v>755.68299999999999</v>
      </c>
      <c r="L669" s="9">
        <v>0</v>
      </c>
      <c r="M669" s="9">
        <v>1691.9970000000001</v>
      </c>
      <c r="N669" s="9">
        <v>4100.0749999999998</v>
      </c>
      <c r="O669" s="9">
        <v>573.38</v>
      </c>
      <c r="P669" s="9">
        <v>23780.962</v>
      </c>
      <c r="Q669" s="14"/>
      <c r="R669" s="14"/>
    </row>
    <row r="670" spans="1:18" ht="12.75" customHeight="1" x14ac:dyDescent="0.25">
      <c r="A670" s="83"/>
      <c r="B670" s="79"/>
      <c r="C670" s="19" t="s">
        <v>74</v>
      </c>
      <c r="D670" s="9">
        <v>337.08600000000001</v>
      </c>
      <c r="E670" s="9">
        <v>0.499</v>
      </c>
      <c r="F670" s="9">
        <v>0.499</v>
      </c>
      <c r="G670" s="9">
        <v>0.33900000000000002</v>
      </c>
      <c r="H670" s="9">
        <v>8</v>
      </c>
      <c r="I670" s="9">
        <v>0</v>
      </c>
      <c r="J670" s="9">
        <v>0</v>
      </c>
      <c r="K670" s="9">
        <v>0</v>
      </c>
      <c r="L670" s="9">
        <v>0</v>
      </c>
      <c r="M670" s="9">
        <v>8.5</v>
      </c>
      <c r="N670" s="9">
        <v>90</v>
      </c>
      <c r="O670" s="9">
        <v>19.25</v>
      </c>
      <c r="P670" s="9">
        <v>463.67399999999998</v>
      </c>
      <c r="Q670" s="14"/>
      <c r="R670" s="14"/>
    </row>
    <row r="671" spans="1:18" ht="12.75" customHeight="1" x14ac:dyDescent="0.25">
      <c r="A671" s="83"/>
      <c r="B671" s="79">
        <v>3</v>
      </c>
      <c r="C671" s="18" t="s">
        <v>75</v>
      </c>
      <c r="D671" s="9">
        <v>2894.8150000000001</v>
      </c>
      <c r="E671" s="9">
        <v>7736.6049999999996</v>
      </c>
      <c r="F671" s="9">
        <v>7388.4690000000001</v>
      </c>
      <c r="G671" s="9">
        <v>23244.077000000001</v>
      </c>
      <c r="H671" s="9">
        <v>8110.2709999999997</v>
      </c>
      <c r="I671" s="9">
        <v>1166.5250000000001</v>
      </c>
      <c r="J671" s="9">
        <v>5442.2139999999999</v>
      </c>
      <c r="K671" s="9">
        <v>5148.7340000000004</v>
      </c>
      <c r="L671" s="9">
        <v>3.5000000000000003E-2</v>
      </c>
      <c r="M671" s="9">
        <v>4618.6660000000002</v>
      </c>
      <c r="N671" s="9">
        <v>14765.689</v>
      </c>
      <c r="O671" s="9">
        <v>3555.6410000000001</v>
      </c>
      <c r="P671" s="9">
        <v>76683.271999999997</v>
      </c>
      <c r="Q671" s="14"/>
      <c r="R671" s="14"/>
    </row>
    <row r="672" spans="1:18" ht="12.75" customHeight="1" x14ac:dyDescent="0.25">
      <c r="A672" s="83"/>
      <c r="B672" s="79"/>
      <c r="C672" s="21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14"/>
      <c r="R672" s="14"/>
    </row>
    <row r="673" spans="1:18" ht="12.75" customHeight="1" x14ac:dyDescent="0.25">
      <c r="A673" s="83"/>
      <c r="B673" s="79"/>
      <c r="C673" s="18" t="s">
        <v>76</v>
      </c>
      <c r="D673" s="9">
        <v>1289.172</v>
      </c>
      <c r="E673" s="9">
        <v>3442.1237999999998</v>
      </c>
      <c r="F673" s="9">
        <v>3235.4197999999997</v>
      </c>
      <c r="G673" s="9">
        <v>12615.579</v>
      </c>
      <c r="H673" s="9">
        <v>4777.4430000000002</v>
      </c>
      <c r="I673" s="9">
        <v>920.36</v>
      </c>
      <c r="J673" s="9">
        <v>3656.0509999999999</v>
      </c>
      <c r="K673" s="9">
        <v>3601.0140000000001</v>
      </c>
      <c r="L673" s="9">
        <v>6.3E-2</v>
      </c>
      <c r="M673" s="9">
        <v>1853.26</v>
      </c>
      <c r="N673" s="9">
        <v>9294.9290000000001</v>
      </c>
      <c r="O673" s="9">
        <v>2203.1860000000001</v>
      </c>
      <c r="P673" s="9">
        <v>43653.180799999995</v>
      </c>
      <c r="Q673" s="14"/>
      <c r="R673" s="14"/>
    </row>
    <row r="674" spans="1:18" ht="12.75" customHeight="1" x14ac:dyDescent="0.25">
      <c r="A674" s="83"/>
      <c r="B674" s="79"/>
      <c r="C674" s="18" t="s">
        <v>83</v>
      </c>
      <c r="D674" s="9">
        <v>1291.893</v>
      </c>
      <c r="E674" s="9">
        <v>3081.46</v>
      </c>
      <c r="F674" s="9">
        <v>3059.7730000000001</v>
      </c>
      <c r="G674" s="9">
        <v>7194.1719999999996</v>
      </c>
      <c r="H674" s="9">
        <v>2250.288</v>
      </c>
      <c r="I674" s="9">
        <v>165.62</v>
      </c>
      <c r="J674" s="9">
        <v>1321.9639999999999</v>
      </c>
      <c r="K674" s="9">
        <v>618.26700000000005</v>
      </c>
      <c r="L674" s="9">
        <v>0</v>
      </c>
      <c r="M674" s="9">
        <v>905.29100000000005</v>
      </c>
      <c r="N674" s="9">
        <v>3177.5279999999998</v>
      </c>
      <c r="O674" s="9">
        <v>637.14200000000005</v>
      </c>
      <c r="P674" s="9">
        <v>20643.625</v>
      </c>
      <c r="Q674" s="14"/>
      <c r="R674" s="14"/>
    </row>
    <row r="675" spans="1:18" ht="12.75" customHeight="1" x14ac:dyDescent="0.25">
      <c r="A675" s="83"/>
      <c r="B675" s="79"/>
      <c r="C675" s="19" t="s">
        <v>74</v>
      </c>
      <c r="D675" s="9">
        <v>410.08199999999999</v>
      </c>
      <c r="E675" s="9">
        <v>0.188</v>
      </c>
      <c r="F675" s="9">
        <v>0.15</v>
      </c>
      <c r="G675" s="9">
        <v>0</v>
      </c>
      <c r="H675" s="9">
        <v>0</v>
      </c>
      <c r="I675" s="9">
        <v>0</v>
      </c>
      <c r="J675" s="9">
        <v>0</v>
      </c>
      <c r="K675" s="9">
        <v>0</v>
      </c>
      <c r="L675" s="9">
        <v>0</v>
      </c>
      <c r="M675" s="9">
        <v>0</v>
      </c>
      <c r="N675" s="9">
        <v>0</v>
      </c>
      <c r="O675" s="9">
        <v>0</v>
      </c>
      <c r="P675" s="9">
        <v>410.27</v>
      </c>
      <c r="Q675" s="14"/>
      <c r="R675" s="14"/>
    </row>
    <row r="676" spans="1:18" ht="12.75" customHeight="1" x14ac:dyDescent="0.25">
      <c r="A676" s="83"/>
      <c r="B676" s="79">
        <v>4</v>
      </c>
      <c r="C676" s="18" t="s">
        <v>75</v>
      </c>
      <c r="D676" s="9">
        <v>2991.1469999999999</v>
      </c>
      <c r="E676" s="9">
        <v>6523.7717999999995</v>
      </c>
      <c r="F676" s="9">
        <v>6295.3427999999994</v>
      </c>
      <c r="G676" s="9">
        <v>19809.751</v>
      </c>
      <c r="H676" s="9">
        <v>7027.7309999999998</v>
      </c>
      <c r="I676" s="9">
        <v>1085.98</v>
      </c>
      <c r="J676" s="9">
        <v>4978.0150000000003</v>
      </c>
      <c r="K676" s="9">
        <v>4219.2809999999999</v>
      </c>
      <c r="L676" s="9">
        <v>6.3E-2</v>
      </c>
      <c r="M676" s="9">
        <v>2758.5509999999999</v>
      </c>
      <c r="N676" s="9">
        <v>12472.457</v>
      </c>
      <c r="O676" s="9">
        <v>2840.328</v>
      </c>
      <c r="P676" s="9">
        <v>64707.075799999999</v>
      </c>
      <c r="Q676" s="14"/>
      <c r="R676" s="14"/>
    </row>
    <row r="677" spans="1:18" ht="12.75" customHeight="1" x14ac:dyDescent="0.25">
      <c r="A677" s="83"/>
      <c r="B677" s="79"/>
      <c r="C677" s="21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14"/>
      <c r="R677" s="14"/>
    </row>
    <row r="678" spans="1:18" ht="12.75" customHeight="1" x14ac:dyDescent="0.25">
      <c r="A678" s="83"/>
      <c r="B678" s="79"/>
      <c r="C678" s="18" t="s">
        <v>76</v>
      </c>
      <c r="D678" s="9">
        <v>2269.3209999999999</v>
      </c>
      <c r="E678" s="9">
        <v>3871.931</v>
      </c>
      <c r="F678" s="9">
        <v>3654.8319999999999</v>
      </c>
      <c r="G678" s="9">
        <v>13173.097</v>
      </c>
      <c r="H678" s="9">
        <v>6520.4459999999999</v>
      </c>
      <c r="I678" s="9">
        <v>581.86900000000003</v>
      </c>
      <c r="J678" s="9">
        <v>4091.9789999999998</v>
      </c>
      <c r="K678" s="9">
        <v>3722.5320000000002</v>
      </c>
      <c r="L678" s="9">
        <v>1.0860000000000001</v>
      </c>
      <c r="M678" s="9">
        <v>2879.0129999999999</v>
      </c>
      <c r="N678" s="9">
        <v>8759.74</v>
      </c>
      <c r="O678" s="9">
        <v>1643.5619999999999</v>
      </c>
      <c r="P678" s="9">
        <v>47514.576000000001</v>
      </c>
      <c r="Q678" s="14"/>
      <c r="R678" s="14"/>
    </row>
    <row r="679" spans="1:18" ht="12.75" customHeight="1" x14ac:dyDescent="0.25">
      <c r="A679" s="83"/>
      <c r="B679" s="79"/>
      <c r="C679" s="18" t="s">
        <v>83</v>
      </c>
      <c r="D679" s="9">
        <v>2022.66</v>
      </c>
      <c r="E679" s="9">
        <v>3669.0279999999998</v>
      </c>
      <c r="F679" s="9">
        <v>3601.6550000000002</v>
      </c>
      <c r="G679" s="9">
        <v>9014.7009999999991</v>
      </c>
      <c r="H679" s="9">
        <v>1961.2909999999999</v>
      </c>
      <c r="I679" s="9">
        <v>275.68599999999998</v>
      </c>
      <c r="J679" s="9">
        <v>1833.2159999999999</v>
      </c>
      <c r="K679" s="9">
        <v>733.19500000000005</v>
      </c>
      <c r="L679" s="9">
        <v>0</v>
      </c>
      <c r="M679" s="9">
        <v>2026.625</v>
      </c>
      <c r="N679" s="9">
        <v>4964.4290000000001</v>
      </c>
      <c r="O679" s="9">
        <v>1275.731</v>
      </c>
      <c r="P679" s="9">
        <v>27776.562000000002</v>
      </c>
      <c r="Q679" s="14"/>
      <c r="R679" s="14"/>
    </row>
    <row r="680" spans="1:18" ht="12.75" customHeight="1" x14ac:dyDescent="0.25">
      <c r="A680" s="83"/>
      <c r="B680" s="79"/>
      <c r="C680" s="19" t="s">
        <v>74</v>
      </c>
      <c r="D680" s="9">
        <v>231.74799999999999</v>
      </c>
      <c r="E680" s="9">
        <v>0.19400000000000001</v>
      </c>
      <c r="F680" s="9">
        <v>0.15</v>
      </c>
      <c r="G680" s="9">
        <v>0.78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30</v>
      </c>
      <c r="O680" s="9">
        <v>0</v>
      </c>
      <c r="P680" s="9">
        <v>262.72199999999998</v>
      </c>
      <c r="Q680" s="14"/>
      <c r="R680" s="14"/>
    </row>
    <row r="681" spans="1:18" ht="12.75" customHeight="1" x14ac:dyDescent="0.25">
      <c r="A681" s="83"/>
      <c r="B681" s="79">
        <v>5</v>
      </c>
      <c r="C681" s="18" t="s">
        <v>75</v>
      </c>
      <c r="D681" s="9">
        <v>4523.7290000000003</v>
      </c>
      <c r="E681" s="9">
        <v>7541.1530000000002</v>
      </c>
      <c r="F681" s="9">
        <v>7256.6369999999997</v>
      </c>
      <c r="G681" s="9">
        <v>22188.578000000001</v>
      </c>
      <c r="H681" s="9">
        <v>8481.7369999999992</v>
      </c>
      <c r="I681" s="9">
        <v>857.55499999999995</v>
      </c>
      <c r="J681" s="9">
        <v>5925.1949999999997</v>
      </c>
      <c r="K681" s="9">
        <v>4455.7269999999999</v>
      </c>
      <c r="L681" s="9">
        <v>1.0860000000000001</v>
      </c>
      <c r="M681" s="9">
        <v>4905.6379999999999</v>
      </c>
      <c r="N681" s="9">
        <v>13754.169</v>
      </c>
      <c r="O681" s="9">
        <v>2919.2930000000001</v>
      </c>
      <c r="P681" s="9">
        <v>75553.86</v>
      </c>
      <c r="Q681" s="14"/>
      <c r="R681" s="14"/>
    </row>
    <row r="682" spans="1:18" ht="12.75" customHeight="1" x14ac:dyDescent="0.25">
      <c r="A682" s="83"/>
      <c r="B682" s="79"/>
      <c r="C682" s="21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14"/>
      <c r="R682" s="14"/>
    </row>
    <row r="683" spans="1:18" ht="12.75" customHeight="1" x14ac:dyDescent="0.25">
      <c r="A683" s="83"/>
      <c r="B683" s="79"/>
      <c r="C683" s="18" t="s">
        <v>76</v>
      </c>
      <c r="D683" s="9">
        <v>1150.866</v>
      </c>
      <c r="E683" s="9">
        <v>3221.2220000000002</v>
      </c>
      <c r="F683" s="9">
        <v>3034.1909999999998</v>
      </c>
      <c r="G683" s="9">
        <v>11653.661</v>
      </c>
      <c r="H683" s="9">
        <v>4490.3370000000004</v>
      </c>
      <c r="I683" s="9">
        <v>330.76</v>
      </c>
      <c r="J683" s="9">
        <v>3506.2719999999999</v>
      </c>
      <c r="K683" s="9">
        <v>3141.8029999999999</v>
      </c>
      <c r="L683" s="9">
        <v>1.0999999999999999E-2</v>
      </c>
      <c r="M683" s="9">
        <v>2922.5569999999998</v>
      </c>
      <c r="N683" s="9">
        <v>10271.522000000001</v>
      </c>
      <c r="O683" s="9">
        <v>3510.7449999999999</v>
      </c>
      <c r="P683" s="9">
        <v>44199.756000000001</v>
      </c>
      <c r="Q683" s="14"/>
      <c r="R683" s="14"/>
    </row>
    <row r="684" spans="1:18" ht="12.75" customHeight="1" x14ac:dyDescent="0.25">
      <c r="A684" s="83"/>
      <c r="B684" s="79"/>
      <c r="C684" s="18" t="s">
        <v>83</v>
      </c>
      <c r="D684" s="9">
        <v>631.70899999999995</v>
      </c>
      <c r="E684" s="9">
        <v>3048.9929999999999</v>
      </c>
      <c r="F684" s="9">
        <v>3032.3620000000001</v>
      </c>
      <c r="G684" s="9">
        <v>7384.3720000000003</v>
      </c>
      <c r="H684" s="9">
        <v>2117.3870000000002</v>
      </c>
      <c r="I684" s="9">
        <v>150.47499999999999</v>
      </c>
      <c r="J684" s="9">
        <v>1482.5029999999999</v>
      </c>
      <c r="K684" s="9">
        <v>650.70600000000002</v>
      </c>
      <c r="L684" s="9">
        <v>0</v>
      </c>
      <c r="M684" s="9">
        <v>562.85599999999999</v>
      </c>
      <c r="N684" s="9">
        <v>3410.252</v>
      </c>
      <c r="O684" s="9">
        <v>299.29899999999998</v>
      </c>
      <c r="P684" s="9">
        <v>19738.552</v>
      </c>
      <c r="Q684" s="14"/>
      <c r="R684" s="14"/>
    </row>
    <row r="685" spans="1:18" ht="12.75" customHeight="1" x14ac:dyDescent="0.25">
      <c r="A685" s="83"/>
      <c r="B685" s="79"/>
      <c r="C685" s="19" t="s">
        <v>74</v>
      </c>
      <c r="D685" s="9">
        <v>535.60900000000004</v>
      </c>
      <c r="E685" s="9">
        <v>1.0549999999999999</v>
      </c>
      <c r="F685" s="9">
        <v>1.0549999999999999</v>
      </c>
      <c r="G685" s="9">
        <v>0</v>
      </c>
      <c r="H685" s="9">
        <v>0</v>
      </c>
      <c r="I685" s="9">
        <v>0</v>
      </c>
      <c r="J685" s="9">
        <v>0.312</v>
      </c>
      <c r="K685" s="9">
        <v>0</v>
      </c>
      <c r="L685" s="9">
        <v>0</v>
      </c>
      <c r="M685" s="9">
        <v>85</v>
      </c>
      <c r="N685" s="9">
        <v>0</v>
      </c>
      <c r="O685" s="9">
        <v>0</v>
      </c>
      <c r="P685" s="9">
        <v>621.976</v>
      </c>
      <c r="Q685" s="14"/>
      <c r="R685" s="14"/>
    </row>
    <row r="686" spans="1:18" ht="12.75" customHeight="1" x14ac:dyDescent="0.25">
      <c r="A686" s="83"/>
      <c r="B686" s="79">
        <v>6</v>
      </c>
      <c r="C686" s="18" t="s">
        <v>75</v>
      </c>
      <c r="D686" s="9">
        <v>2318.1840000000002</v>
      </c>
      <c r="E686" s="9">
        <v>6271.27</v>
      </c>
      <c r="F686" s="9">
        <v>6067.6080000000002</v>
      </c>
      <c r="G686" s="9">
        <v>19038.032999999999</v>
      </c>
      <c r="H686" s="9">
        <v>6607.7240000000002</v>
      </c>
      <c r="I686" s="9">
        <v>481.23500000000001</v>
      </c>
      <c r="J686" s="9">
        <v>4989.0870000000004</v>
      </c>
      <c r="K686" s="9">
        <v>3792.509</v>
      </c>
      <c r="L686" s="9">
        <v>1.0999999999999999E-2</v>
      </c>
      <c r="M686" s="9">
        <v>3570.413</v>
      </c>
      <c r="N686" s="9">
        <v>13681.773999999999</v>
      </c>
      <c r="O686" s="9">
        <v>3810.0439999999999</v>
      </c>
      <c r="P686" s="9">
        <v>64560.284</v>
      </c>
      <c r="Q686" s="14"/>
      <c r="R686" s="14"/>
    </row>
    <row r="687" spans="1:18" ht="12.75" customHeight="1" x14ac:dyDescent="0.25">
      <c r="A687" s="83"/>
      <c r="B687" s="79"/>
      <c r="C687" s="21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14"/>
      <c r="R687" s="14"/>
    </row>
    <row r="688" spans="1:18" ht="12.75" customHeight="1" x14ac:dyDescent="0.25">
      <c r="A688" s="83"/>
      <c r="B688" s="79"/>
      <c r="C688" s="18" t="s">
        <v>76</v>
      </c>
      <c r="D688" s="9">
        <v>733.57899999999995</v>
      </c>
      <c r="E688" s="9">
        <v>3415.1849999999999</v>
      </c>
      <c r="F688" s="9">
        <v>3218.85</v>
      </c>
      <c r="G688" s="9">
        <v>12780.744000000001</v>
      </c>
      <c r="H688" s="9">
        <v>5681.134</v>
      </c>
      <c r="I688" s="9">
        <v>446.50200000000001</v>
      </c>
      <c r="J688" s="9">
        <v>3968.3510000000001</v>
      </c>
      <c r="K688" s="9">
        <v>3727.0940000000001</v>
      </c>
      <c r="L688" s="9">
        <v>3.1E-2</v>
      </c>
      <c r="M688" s="9">
        <v>2283.4090000000001</v>
      </c>
      <c r="N688" s="9">
        <v>12470.621999999999</v>
      </c>
      <c r="O688" s="9">
        <v>2942.4659999999999</v>
      </c>
      <c r="P688" s="9">
        <v>48449.116999999998</v>
      </c>
      <c r="Q688" s="14"/>
      <c r="R688" s="14"/>
    </row>
    <row r="689" spans="1:18" ht="12.75" customHeight="1" x14ac:dyDescent="0.25">
      <c r="A689" s="83"/>
      <c r="B689" s="79"/>
      <c r="C689" s="18" t="s">
        <v>83</v>
      </c>
      <c r="D689" s="9">
        <v>1822.1610000000001</v>
      </c>
      <c r="E689" s="9">
        <v>3361.49</v>
      </c>
      <c r="F689" s="9">
        <v>3326.64</v>
      </c>
      <c r="G689" s="9">
        <v>8437.5669999999991</v>
      </c>
      <c r="H689" s="9">
        <v>1983.7239999999999</v>
      </c>
      <c r="I689" s="9">
        <v>157.39699999999999</v>
      </c>
      <c r="J689" s="9">
        <v>1840.2619999999999</v>
      </c>
      <c r="K689" s="9">
        <v>738.11300000000006</v>
      </c>
      <c r="L689" s="9">
        <v>5.0000000000000001E-3</v>
      </c>
      <c r="M689" s="9">
        <v>2891.011</v>
      </c>
      <c r="N689" s="9">
        <v>4003.4140000000002</v>
      </c>
      <c r="O689" s="9">
        <v>900.78399999999999</v>
      </c>
      <c r="P689" s="9">
        <v>26135.928</v>
      </c>
      <c r="Q689" s="14"/>
      <c r="R689" s="14"/>
    </row>
    <row r="690" spans="1:18" ht="12.75" customHeight="1" x14ac:dyDescent="0.25">
      <c r="A690" s="83"/>
      <c r="B690" s="79"/>
      <c r="C690" s="19" t="s">
        <v>74</v>
      </c>
      <c r="D690" s="9">
        <v>578.72500000000002</v>
      </c>
      <c r="E690" s="9">
        <v>0.254</v>
      </c>
      <c r="F690" s="9">
        <v>0.23799999999999999</v>
      </c>
      <c r="G690" s="9">
        <v>0</v>
      </c>
      <c r="H690" s="9">
        <v>0</v>
      </c>
      <c r="I690" s="9">
        <v>0</v>
      </c>
      <c r="J690" s="9">
        <v>0.06</v>
      </c>
      <c r="K690" s="9">
        <v>0</v>
      </c>
      <c r="L690" s="9">
        <v>0</v>
      </c>
      <c r="M690" s="9">
        <v>0</v>
      </c>
      <c r="N690" s="9">
        <v>13</v>
      </c>
      <c r="O690" s="9">
        <v>57</v>
      </c>
      <c r="P690" s="9">
        <v>649.03899999999999</v>
      </c>
      <c r="Q690" s="14"/>
      <c r="R690" s="14"/>
    </row>
    <row r="691" spans="1:18" ht="12.75" customHeight="1" x14ac:dyDescent="0.25">
      <c r="A691" s="83"/>
      <c r="B691" s="79">
        <v>7</v>
      </c>
      <c r="C691" s="18" t="s">
        <v>75</v>
      </c>
      <c r="D691" s="9">
        <v>3134.4650000000001</v>
      </c>
      <c r="E691" s="9">
        <v>6776.9290000000001</v>
      </c>
      <c r="F691" s="9">
        <v>6545.7280000000001</v>
      </c>
      <c r="G691" s="9">
        <v>21218.311000000002</v>
      </c>
      <c r="H691" s="9">
        <v>7664.8580000000002</v>
      </c>
      <c r="I691" s="9">
        <v>603.899</v>
      </c>
      <c r="J691" s="9">
        <v>5808.6729999999998</v>
      </c>
      <c r="K691" s="9">
        <v>4465.2070000000003</v>
      </c>
      <c r="L691" s="9">
        <v>3.5999999999999997E-2</v>
      </c>
      <c r="M691" s="9">
        <v>5174.42</v>
      </c>
      <c r="N691" s="9">
        <v>16487.036</v>
      </c>
      <c r="O691" s="9">
        <v>3900.25</v>
      </c>
      <c r="P691" s="9">
        <v>75234.084000000003</v>
      </c>
      <c r="Q691" s="14"/>
      <c r="R691" s="14"/>
    </row>
    <row r="692" spans="1:18" ht="12.75" customHeight="1" x14ac:dyDescent="0.25">
      <c r="A692" s="83"/>
      <c r="B692" s="79"/>
      <c r="C692" s="21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14"/>
      <c r="R692" s="14"/>
    </row>
    <row r="693" spans="1:18" ht="12.75" customHeight="1" x14ac:dyDescent="0.25">
      <c r="A693" s="83"/>
      <c r="B693" s="79"/>
      <c r="C693" s="18" t="s">
        <v>76</v>
      </c>
      <c r="D693" s="9">
        <v>1860.287</v>
      </c>
      <c r="E693" s="9">
        <v>3597.9760000000001</v>
      </c>
      <c r="F693" s="9">
        <v>3368.587</v>
      </c>
      <c r="G693" s="9">
        <v>13838.924999999999</v>
      </c>
      <c r="H693" s="9">
        <v>4810.6719999999996</v>
      </c>
      <c r="I693" s="9">
        <v>864.54399999999998</v>
      </c>
      <c r="J693" s="9">
        <v>4035.5720000000001</v>
      </c>
      <c r="K693" s="9">
        <v>3700.5169999999998</v>
      </c>
      <c r="L693" s="9">
        <v>0.85599999999999998</v>
      </c>
      <c r="M693" s="9">
        <v>1074.9169999999999</v>
      </c>
      <c r="N693" s="9">
        <v>11544.567999999999</v>
      </c>
      <c r="O693" s="9">
        <v>3948.585</v>
      </c>
      <c r="P693" s="9">
        <v>49277.419000000002</v>
      </c>
      <c r="Q693" s="14"/>
      <c r="R693" s="14"/>
    </row>
    <row r="694" spans="1:18" ht="12.75" customHeight="1" x14ac:dyDescent="0.25">
      <c r="A694" s="83"/>
      <c r="B694" s="79"/>
      <c r="C694" s="18" t="s">
        <v>83</v>
      </c>
      <c r="D694" s="9">
        <v>1704.405</v>
      </c>
      <c r="E694" s="9">
        <v>3342.884</v>
      </c>
      <c r="F694" s="9">
        <v>3310.9180000000001</v>
      </c>
      <c r="G694" s="9">
        <v>9728.7540000000008</v>
      </c>
      <c r="H694" s="9">
        <v>2596.5709999999999</v>
      </c>
      <c r="I694" s="9">
        <v>305.68799999999999</v>
      </c>
      <c r="J694" s="9">
        <v>2020.335</v>
      </c>
      <c r="K694" s="9">
        <v>809.76</v>
      </c>
      <c r="L694" s="9">
        <v>0</v>
      </c>
      <c r="M694" s="9">
        <v>1056.1320000000001</v>
      </c>
      <c r="N694" s="9">
        <v>4135.3180000000002</v>
      </c>
      <c r="O694" s="9">
        <v>2301.654</v>
      </c>
      <c r="P694" s="9">
        <v>28001.501</v>
      </c>
      <c r="Q694" s="14"/>
      <c r="R694" s="14"/>
    </row>
    <row r="695" spans="1:18" ht="12.75" customHeight="1" x14ac:dyDescent="0.25">
      <c r="A695" s="83"/>
      <c r="B695" s="79"/>
      <c r="C695" s="19" t="s">
        <v>74</v>
      </c>
      <c r="D695" s="9">
        <v>221.31700000000001</v>
      </c>
      <c r="E695" s="9">
        <v>0.57299999999999995</v>
      </c>
      <c r="F695" s="9">
        <v>0.55300000000000005</v>
      </c>
      <c r="G695" s="9">
        <v>0</v>
      </c>
      <c r="H695" s="9">
        <v>0</v>
      </c>
      <c r="I695" s="9">
        <v>0</v>
      </c>
      <c r="J695" s="9">
        <v>50</v>
      </c>
      <c r="K695" s="9">
        <v>0</v>
      </c>
      <c r="L695" s="9">
        <v>0</v>
      </c>
      <c r="M695" s="9">
        <v>0</v>
      </c>
      <c r="N695" s="9">
        <v>0</v>
      </c>
      <c r="O695" s="9">
        <v>0</v>
      </c>
      <c r="P695" s="9">
        <v>271.89</v>
      </c>
      <c r="Q695" s="14"/>
      <c r="R695" s="14"/>
    </row>
    <row r="696" spans="1:18" ht="12.75" customHeight="1" x14ac:dyDescent="0.25">
      <c r="A696" s="83"/>
      <c r="B696" s="79">
        <v>8</v>
      </c>
      <c r="C696" s="18" t="s">
        <v>75</v>
      </c>
      <c r="D696" s="9">
        <v>3786.009</v>
      </c>
      <c r="E696" s="9">
        <v>6941.433</v>
      </c>
      <c r="F696" s="9">
        <v>6680.058</v>
      </c>
      <c r="G696" s="9">
        <v>23567.679</v>
      </c>
      <c r="H696" s="9">
        <v>7407.2430000000004</v>
      </c>
      <c r="I696" s="9">
        <v>1170.232</v>
      </c>
      <c r="J696" s="9">
        <v>6105.9070000000002</v>
      </c>
      <c r="K696" s="9">
        <v>4510.277</v>
      </c>
      <c r="L696" s="9">
        <v>0.85599999999999998</v>
      </c>
      <c r="M696" s="9">
        <v>2131.049</v>
      </c>
      <c r="N696" s="9">
        <v>15679.886</v>
      </c>
      <c r="O696" s="9">
        <v>6250.2389999999996</v>
      </c>
      <c r="P696" s="9">
        <v>77550.81</v>
      </c>
      <c r="Q696" s="14"/>
      <c r="R696" s="14"/>
    </row>
    <row r="697" spans="1:18" ht="12.75" customHeight="1" x14ac:dyDescent="0.25">
      <c r="A697" s="83"/>
      <c r="B697" s="79"/>
      <c r="C697" s="21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14"/>
      <c r="R697" s="14"/>
    </row>
    <row r="698" spans="1:18" ht="12.75" customHeight="1" x14ac:dyDescent="0.25">
      <c r="A698" s="83"/>
      <c r="B698" s="79"/>
      <c r="C698" s="18" t="s">
        <v>76</v>
      </c>
      <c r="D698" s="9">
        <v>772.154</v>
      </c>
      <c r="E698" s="9">
        <v>2938.88</v>
      </c>
      <c r="F698" s="9">
        <v>2774.0149999999999</v>
      </c>
      <c r="G698" s="9">
        <v>12004.008</v>
      </c>
      <c r="H698" s="9">
        <v>4963.9080000000004</v>
      </c>
      <c r="I698" s="9">
        <v>457.89400000000001</v>
      </c>
      <c r="J698" s="9">
        <v>3568.3110000000001</v>
      </c>
      <c r="K698" s="9">
        <v>3166.7370000000001</v>
      </c>
      <c r="L698" s="9">
        <v>0.54800000000000004</v>
      </c>
      <c r="M698" s="9">
        <v>1398.327</v>
      </c>
      <c r="N698" s="9">
        <v>12069.896000000001</v>
      </c>
      <c r="O698" s="9">
        <v>4232.5029999999997</v>
      </c>
      <c r="P698" s="9">
        <v>45573.165999999997</v>
      </c>
      <c r="Q698" s="14"/>
      <c r="R698" s="14"/>
    </row>
    <row r="699" spans="1:18" ht="12.75" customHeight="1" x14ac:dyDescent="0.25">
      <c r="A699" s="83"/>
      <c r="B699" s="79"/>
      <c r="C699" s="18" t="s">
        <v>83</v>
      </c>
      <c r="D699" s="9">
        <v>1350.2260000000001</v>
      </c>
      <c r="E699" s="9">
        <v>2636.0120000000002</v>
      </c>
      <c r="F699" s="9">
        <v>2532.6129999999998</v>
      </c>
      <c r="G699" s="9">
        <v>7857.4939999999997</v>
      </c>
      <c r="H699" s="9">
        <v>2078.567</v>
      </c>
      <c r="I699" s="9">
        <v>391.5</v>
      </c>
      <c r="J699" s="9">
        <v>1733.8030000000001</v>
      </c>
      <c r="K699" s="9">
        <v>768.899</v>
      </c>
      <c r="L699" s="9">
        <v>0</v>
      </c>
      <c r="M699" s="9">
        <v>1543.624</v>
      </c>
      <c r="N699" s="9">
        <v>4083.1439999999998</v>
      </c>
      <c r="O699" s="9">
        <v>296.62</v>
      </c>
      <c r="P699" s="9">
        <v>22739.888999999999</v>
      </c>
      <c r="Q699" s="14"/>
      <c r="R699" s="14"/>
    </row>
    <row r="700" spans="1:18" ht="12.75" customHeight="1" x14ac:dyDescent="0.25">
      <c r="A700" s="83"/>
      <c r="B700" s="79"/>
      <c r="C700" s="19" t="s">
        <v>74</v>
      </c>
      <c r="D700" s="9">
        <v>177.10599999999999</v>
      </c>
      <c r="E700" s="9">
        <v>0.16</v>
      </c>
      <c r="F700" s="9">
        <v>0.15</v>
      </c>
      <c r="G700" s="9">
        <v>0.214</v>
      </c>
      <c r="H700" s="9">
        <v>0</v>
      </c>
      <c r="I700" s="9">
        <v>0</v>
      </c>
      <c r="J700" s="9">
        <v>6.8000000000000005E-2</v>
      </c>
      <c r="K700" s="9">
        <v>0</v>
      </c>
      <c r="L700" s="9">
        <v>0</v>
      </c>
      <c r="M700" s="9">
        <v>0</v>
      </c>
      <c r="N700" s="9">
        <v>47.6</v>
      </c>
      <c r="O700" s="9">
        <v>30</v>
      </c>
      <c r="P700" s="9">
        <v>255.148</v>
      </c>
      <c r="Q700" s="14"/>
      <c r="R700" s="14"/>
    </row>
    <row r="701" spans="1:18" ht="12.75" customHeight="1" x14ac:dyDescent="0.25">
      <c r="A701" s="83"/>
      <c r="B701" s="79">
        <v>9</v>
      </c>
      <c r="C701" s="18" t="s">
        <v>75</v>
      </c>
      <c r="D701" s="9">
        <v>2299.4859999999999</v>
      </c>
      <c r="E701" s="9">
        <v>5575.0519999999997</v>
      </c>
      <c r="F701" s="9">
        <v>5306.7780000000002</v>
      </c>
      <c r="G701" s="9">
        <v>19861.716</v>
      </c>
      <c r="H701" s="9">
        <v>7042.4750000000004</v>
      </c>
      <c r="I701" s="9">
        <v>849.39400000000001</v>
      </c>
      <c r="J701" s="9">
        <v>5302.1819999999998</v>
      </c>
      <c r="K701" s="9">
        <v>3935.636</v>
      </c>
      <c r="L701" s="9">
        <v>0.54800000000000004</v>
      </c>
      <c r="M701" s="9">
        <v>2941.951</v>
      </c>
      <c r="N701" s="9">
        <v>16200.64</v>
      </c>
      <c r="O701" s="9">
        <v>4559.1229999999996</v>
      </c>
      <c r="P701" s="9">
        <v>68568.202999999994</v>
      </c>
      <c r="Q701" s="14"/>
      <c r="R701" s="14"/>
    </row>
    <row r="702" spans="1:18" ht="12.75" customHeight="1" x14ac:dyDescent="0.25">
      <c r="A702" s="83"/>
      <c r="B702" s="79"/>
      <c r="C702" s="21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14"/>
      <c r="R702" s="14"/>
    </row>
    <row r="703" spans="1:18" ht="12.75" customHeight="1" x14ac:dyDescent="0.25">
      <c r="A703" s="83"/>
      <c r="B703" s="79"/>
      <c r="C703" s="18" t="s">
        <v>76</v>
      </c>
      <c r="D703" s="9">
        <v>1146.876</v>
      </c>
      <c r="E703" s="9">
        <v>3418.2190000000001</v>
      </c>
      <c r="F703" s="9">
        <v>3211.3159999999998</v>
      </c>
      <c r="G703" s="9">
        <v>13146.449000000001</v>
      </c>
      <c r="H703" s="9">
        <v>5112.2389999999996</v>
      </c>
      <c r="I703" s="9">
        <v>1739.5350000000001</v>
      </c>
      <c r="J703" s="9">
        <v>3978.5410000000002</v>
      </c>
      <c r="K703" s="9">
        <v>3475.83</v>
      </c>
      <c r="L703" s="9">
        <v>1.9E-2</v>
      </c>
      <c r="M703" s="9">
        <v>2236.15</v>
      </c>
      <c r="N703" s="9">
        <v>13846.736000000001</v>
      </c>
      <c r="O703" s="9">
        <v>2893.4949999999999</v>
      </c>
      <c r="P703" s="9">
        <v>50994.089</v>
      </c>
      <c r="Q703" s="14"/>
      <c r="R703" s="14"/>
    </row>
    <row r="704" spans="1:18" ht="12.75" customHeight="1" x14ac:dyDescent="0.25">
      <c r="A704" s="83"/>
      <c r="B704" s="79"/>
      <c r="C704" s="18" t="s">
        <v>83</v>
      </c>
      <c r="D704" s="9">
        <v>1694.193</v>
      </c>
      <c r="E704" s="9">
        <v>3093.9070000000002</v>
      </c>
      <c r="F704" s="9">
        <v>3072.6439999999998</v>
      </c>
      <c r="G704" s="9">
        <v>8420.7250000000004</v>
      </c>
      <c r="H704" s="9">
        <v>2923.5340000000001</v>
      </c>
      <c r="I704" s="9">
        <v>207.904</v>
      </c>
      <c r="J704" s="9">
        <v>1959.0630000000001</v>
      </c>
      <c r="K704" s="9">
        <v>794.04700000000003</v>
      </c>
      <c r="L704" s="9">
        <v>0</v>
      </c>
      <c r="M704" s="9">
        <v>1035.97</v>
      </c>
      <c r="N704" s="9">
        <v>5226.0320000000002</v>
      </c>
      <c r="O704" s="9">
        <v>1078.867</v>
      </c>
      <c r="P704" s="9">
        <v>26434.241999999998</v>
      </c>
      <c r="Q704" s="14"/>
      <c r="R704" s="14"/>
    </row>
    <row r="705" spans="1:18" ht="12.75" customHeight="1" x14ac:dyDescent="0.25">
      <c r="A705" s="83"/>
      <c r="B705" s="79"/>
      <c r="C705" s="19" t="s">
        <v>74</v>
      </c>
      <c r="D705" s="9">
        <v>263.24599999999998</v>
      </c>
      <c r="E705" s="9">
        <v>0</v>
      </c>
      <c r="F705" s="9">
        <v>0</v>
      </c>
      <c r="G705" s="9">
        <v>0.753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9">
        <v>53.6</v>
      </c>
      <c r="O705" s="9">
        <v>140</v>
      </c>
      <c r="P705" s="9">
        <v>457.59899999999999</v>
      </c>
      <c r="Q705" s="14"/>
      <c r="R705" s="14"/>
    </row>
    <row r="706" spans="1:18" ht="12.75" customHeight="1" x14ac:dyDescent="0.25">
      <c r="A706" s="83"/>
      <c r="B706" s="79">
        <v>10</v>
      </c>
      <c r="C706" s="18" t="s">
        <v>75</v>
      </c>
      <c r="D706" s="9">
        <v>3104.3150000000001</v>
      </c>
      <c r="E706" s="9">
        <v>6512.1260000000002</v>
      </c>
      <c r="F706" s="9">
        <v>6283.96</v>
      </c>
      <c r="G706" s="9">
        <v>21567.927</v>
      </c>
      <c r="H706" s="9">
        <v>8035.7730000000001</v>
      </c>
      <c r="I706" s="9">
        <v>1947.4390000000001</v>
      </c>
      <c r="J706" s="9">
        <v>5937.6040000000003</v>
      </c>
      <c r="K706" s="9">
        <v>4269.8770000000004</v>
      </c>
      <c r="L706" s="9">
        <v>1.9E-2</v>
      </c>
      <c r="M706" s="9">
        <v>3272.12</v>
      </c>
      <c r="N706" s="9">
        <v>19126.367999999999</v>
      </c>
      <c r="O706" s="9">
        <v>4112.3620000000001</v>
      </c>
      <c r="P706" s="9">
        <v>77885.929999999993</v>
      </c>
      <c r="Q706" s="14"/>
      <c r="R706" s="14"/>
    </row>
    <row r="707" spans="1:18" ht="12.75" customHeight="1" x14ac:dyDescent="0.25">
      <c r="A707" s="83"/>
      <c r="B707" s="79"/>
      <c r="C707" s="78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14"/>
      <c r="R707" s="14"/>
    </row>
    <row r="708" spans="1:18" ht="12.75" customHeight="1" x14ac:dyDescent="0.25">
      <c r="A708" s="83"/>
      <c r="B708" s="79"/>
      <c r="C708" s="18" t="s">
        <v>76</v>
      </c>
      <c r="D708" s="9">
        <v>752.11300000000006</v>
      </c>
      <c r="E708" s="9">
        <v>3657.4369999999999</v>
      </c>
      <c r="F708" s="9">
        <v>3466.2489999999998</v>
      </c>
      <c r="G708" s="9">
        <v>12533.114</v>
      </c>
      <c r="H708" s="9">
        <v>5612.2169999999996</v>
      </c>
      <c r="I708" s="9">
        <v>429.03300000000002</v>
      </c>
      <c r="J708" s="9">
        <v>4299.3940000000002</v>
      </c>
      <c r="K708" s="9">
        <v>3434.0459999999998</v>
      </c>
      <c r="L708" s="9">
        <v>0.13600000000000001</v>
      </c>
      <c r="M708" s="9">
        <v>2487.3490000000002</v>
      </c>
      <c r="N708" s="9">
        <v>11786.305</v>
      </c>
      <c r="O708" s="9">
        <v>4022.2350000000001</v>
      </c>
      <c r="P708" s="9">
        <v>49013.379000000001</v>
      </c>
      <c r="Q708" s="14"/>
      <c r="R708" s="14"/>
    </row>
    <row r="709" spans="1:18" ht="12.75" customHeight="1" x14ac:dyDescent="0.25">
      <c r="A709" s="83"/>
      <c r="B709" s="79"/>
      <c r="C709" s="18" t="s">
        <v>83</v>
      </c>
      <c r="D709" s="9">
        <v>2434.9479999999999</v>
      </c>
      <c r="E709" s="9">
        <v>3198.8780000000002</v>
      </c>
      <c r="F709" s="9">
        <v>3158.527</v>
      </c>
      <c r="G709" s="9">
        <v>8729.9599999999991</v>
      </c>
      <c r="H709" s="9">
        <v>2716.0450000000001</v>
      </c>
      <c r="I709" s="9">
        <v>174.03399999999999</v>
      </c>
      <c r="J709" s="9">
        <v>1996.49</v>
      </c>
      <c r="K709" s="9">
        <v>760.70299999999997</v>
      </c>
      <c r="L709" s="9">
        <v>0</v>
      </c>
      <c r="M709" s="9">
        <v>1541.23</v>
      </c>
      <c r="N709" s="9">
        <v>9458.3070000000007</v>
      </c>
      <c r="O709" s="9">
        <v>2295.6309999999999</v>
      </c>
      <c r="P709" s="9">
        <v>33306.226000000002</v>
      </c>
      <c r="Q709" s="14"/>
      <c r="R709" s="14"/>
    </row>
    <row r="710" spans="1:18" ht="12.75" customHeight="1" x14ac:dyDescent="0.25">
      <c r="A710" s="83"/>
      <c r="B710" s="79"/>
      <c r="C710" s="19" t="s">
        <v>74</v>
      </c>
      <c r="D710" s="9">
        <v>191.53</v>
      </c>
      <c r="E710" s="9">
        <v>0.35699999999999998</v>
      </c>
      <c r="F710" s="9">
        <v>0.35</v>
      </c>
      <c r="G710" s="9">
        <v>0</v>
      </c>
      <c r="H710" s="9">
        <v>0</v>
      </c>
      <c r="I710" s="9">
        <v>0</v>
      </c>
      <c r="J710" s="9">
        <v>6.7000000000000004E-2</v>
      </c>
      <c r="K710" s="9">
        <v>0</v>
      </c>
      <c r="L710" s="9">
        <v>0</v>
      </c>
      <c r="M710" s="9">
        <v>37</v>
      </c>
      <c r="N710" s="9">
        <v>0</v>
      </c>
      <c r="O710" s="9">
        <v>3.5</v>
      </c>
      <c r="P710" s="9">
        <v>232.45400000000001</v>
      </c>
      <c r="Q710" s="14"/>
      <c r="R710" s="14"/>
    </row>
    <row r="711" spans="1:18" ht="12.75" customHeight="1" x14ac:dyDescent="0.25">
      <c r="A711" s="83"/>
      <c r="B711" s="79">
        <v>11</v>
      </c>
      <c r="C711" s="18" t="s">
        <v>75</v>
      </c>
      <c r="D711" s="9">
        <v>3378.5909999999999</v>
      </c>
      <c r="E711" s="9">
        <v>6856.6719999999996</v>
      </c>
      <c r="F711" s="9">
        <v>6625.1260000000002</v>
      </c>
      <c r="G711" s="9">
        <v>21263.074000000001</v>
      </c>
      <c r="H711" s="9">
        <v>8328.2620000000006</v>
      </c>
      <c r="I711" s="9">
        <v>603.06700000000001</v>
      </c>
      <c r="J711" s="9">
        <v>6295.951</v>
      </c>
      <c r="K711" s="9">
        <v>4194.7489999999998</v>
      </c>
      <c r="L711" s="9">
        <v>0.13600000000000001</v>
      </c>
      <c r="M711" s="9">
        <v>4065.5790000000002</v>
      </c>
      <c r="N711" s="9">
        <v>21244.612000000001</v>
      </c>
      <c r="O711" s="9">
        <v>6321.366</v>
      </c>
      <c r="P711" s="9">
        <v>82552.058999999994</v>
      </c>
      <c r="Q711" s="14"/>
      <c r="R711" s="14"/>
    </row>
    <row r="712" spans="1:18" ht="12.75" customHeight="1" x14ac:dyDescent="0.25">
      <c r="A712" s="83"/>
      <c r="B712" s="79"/>
      <c r="C712" s="78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14"/>
      <c r="R712" s="14"/>
    </row>
    <row r="713" spans="1:18" ht="12.75" customHeight="1" x14ac:dyDescent="0.25">
      <c r="A713" s="83"/>
      <c r="B713" s="79"/>
      <c r="C713" s="21" t="s">
        <v>76</v>
      </c>
      <c r="D713" s="9">
        <v>557.57299999999998</v>
      </c>
      <c r="E713" s="9">
        <v>3524.6840000000002</v>
      </c>
      <c r="F713" s="9">
        <v>3364.7220000000002</v>
      </c>
      <c r="G713" s="9">
        <v>9421.8009999999995</v>
      </c>
      <c r="H713" s="9">
        <v>4019.9859999999999</v>
      </c>
      <c r="I713" s="9">
        <v>339.255</v>
      </c>
      <c r="J713" s="9">
        <v>3547.91</v>
      </c>
      <c r="K713" s="9">
        <v>3029.268</v>
      </c>
      <c r="L713" s="9">
        <v>0.01</v>
      </c>
      <c r="M713" s="9">
        <v>1902.2260000000001</v>
      </c>
      <c r="N713" s="9">
        <v>8747.8369999999995</v>
      </c>
      <c r="O713" s="9">
        <v>1951.5229999999999</v>
      </c>
      <c r="P713" s="9">
        <v>37042.072999999997</v>
      </c>
      <c r="Q713" s="14"/>
      <c r="R713" s="14"/>
    </row>
    <row r="714" spans="1:18" ht="12.75" customHeight="1" x14ac:dyDescent="0.25">
      <c r="A714" s="83"/>
      <c r="B714" s="79"/>
      <c r="C714" s="21" t="s">
        <v>83</v>
      </c>
      <c r="D714" s="9">
        <v>1326.7429999999999</v>
      </c>
      <c r="E714" s="9">
        <v>2936.9679999999998</v>
      </c>
      <c r="F714" s="9">
        <v>2915.2150000000001</v>
      </c>
      <c r="G714" s="9">
        <v>6489.73</v>
      </c>
      <c r="H714" s="9">
        <v>1474.079</v>
      </c>
      <c r="I714" s="9">
        <v>96.81</v>
      </c>
      <c r="J714" s="9">
        <v>1650.617</v>
      </c>
      <c r="K714" s="9">
        <v>652.06899999999996</v>
      </c>
      <c r="L714" s="9">
        <v>0</v>
      </c>
      <c r="M714" s="9">
        <v>633.97799999999995</v>
      </c>
      <c r="N714" s="9">
        <v>4009.9560000000001</v>
      </c>
      <c r="O714" s="9">
        <v>424.358</v>
      </c>
      <c r="P714" s="9">
        <v>19695.308000000001</v>
      </c>
      <c r="Q714" s="14"/>
      <c r="R714" s="14"/>
    </row>
    <row r="715" spans="1:18" ht="12.75" customHeight="1" x14ac:dyDescent="0.25">
      <c r="A715" s="83"/>
      <c r="B715" s="79"/>
      <c r="C715" s="80" t="s">
        <v>74</v>
      </c>
      <c r="D715" s="9">
        <v>76.457999999999998</v>
      </c>
      <c r="E715" s="9">
        <v>0</v>
      </c>
      <c r="F715" s="9">
        <v>0</v>
      </c>
      <c r="G715" s="9">
        <v>0.35799999999999998</v>
      </c>
      <c r="H715" s="9">
        <v>10</v>
      </c>
      <c r="I715" s="9">
        <v>0</v>
      </c>
      <c r="J715" s="9">
        <v>0</v>
      </c>
      <c r="K715" s="9">
        <v>0</v>
      </c>
      <c r="L715" s="9">
        <v>0</v>
      </c>
      <c r="M715" s="9">
        <v>37.36</v>
      </c>
      <c r="N715" s="9">
        <v>8</v>
      </c>
      <c r="O715" s="9">
        <v>249.5</v>
      </c>
      <c r="P715" s="9">
        <v>381.67599999999999</v>
      </c>
      <c r="Q715" s="14"/>
      <c r="R715" s="14"/>
    </row>
    <row r="716" spans="1:18" ht="12.75" customHeight="1" x14ac:dyDescent="0.25">
      <c r="A716" s="83"/>
      <c r="B716" s="79">
        <v>12</v>
      </c>
      <c r="C716" s="21" t="s">
        <v>75</v>
      </c>
      <c r="D716" s="9">
        <v>1960.7739999999999</v>
      </c>
      <c r="E716" s="9">
        <v>6461.652</v>
      </c>
      <c r="F716" s="9">
        <v>6279.9369999999999</v>
      </c>
      <c r="G716" s="9">
        <v>15911.888999999999</v>
      </c>
      <c r="H716" s="9">
        <v>5504.0649999999996</v>
      </c>
      <c r="I716" s="9">
        <v>436.065</v>
      </c>
      <c r="J716" s="9">
        <v>5198.527</v>
      </c>
      <c r="K716" s="9">
        <v>3681.337</v>
      </c>
      <c r="L716" s="9">
        <v>0.01</v>
      </c>
      <c r="M716" s="9">
        <v>2573.5639999999999</v>
      </c>
      <c r="N716" s="9">
        <v>12765.793</v>
      </c>
      <c r="O716" s="9">
        <v>2625.3809999999999</v>
      </c>
      <c r="P716" s="9">
        <v>57119.057000000001</v>
      </c>
      <c r="Q716" s="14"/>
      <c r="R716" s="14"/>
    </row>
    <row r="717" spans="1:18" ht="12.75" customHeight="1" x14ac:dyDescent="0.25">
      <c r="A717" s="83"/>
      <c r="B717" s="79"/>
      <c r="C717" s="21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14"/>
      <c r="R717" s="14"/>
    </row>
    <row r="718" spans="1:18" ht="12.75" customHeight="1" x14ac:dyDescent="0.25">
      <c r="A718" s="83"/>
      <c r="B718" s="79"/>
      <c r="C718" s="21" t="s">
        <v>76</v>
      </c>
      <c r="D718" s="9">
        <v>2608.5169999999998</v>
      </c>
      <c r="E718" s="9">
        <v>4187.6040000000003</v>
      </c>
      <c r="F718" s="9">
        <v>3957.0509999999999</v>
      </c>
      <c r="G718" s="9">
        <v>10895.977000000001</v>
      </c>
      <c r="H718" s="9">
        <v>5391.3450000000003</v>
      </c>
      <c r="I718" s="9">
        <v>501.52800000000002</v>
      </c>
      <c r="J718" s="9">
        <v>4113.6350000000002</v>
      </c>
      <c r="K718" s="9">
        <v>3351.1149999999998</v>
      </c>
      <c r="L718" s="9">
        <v>0.51100000000000001</v>
      </c>
      <c r="M718" s="9">
        <v>1507.865</v>
      </c>
      <c r="N718" s="9">
        <v>9285.7720000000008</v>
      </c>
      <c r="O718" s="9">
        <v>4023.7460000000001</v>
      </c>
      <c r="P718" s="9">
        <v>45867.614999999998</v>
      </c>
      <c r="Q718" s="14"/>
      <c r="R718" s="14"/>
    </row>
    <row r="719" spans="1:18" ht="12.75" customHeight="1" x14ac:dyDescent="0.25">
      <c r="A719" s="83"/>
      <c r="B719" s="79"/>
      <c r="C719" s="21" t="s">
        <v>83</v>
      </c>
      <c r="D719" s="9">
        <v>4070.2150000000001</v>
      </c>
      <c r="E719" s="9">
        <v>3439.6909999999998</v>
      </c>
      <c r="F719" s="9">
        <v>3405.154</v>
      </c>
      <c r="G719" s="9">
        <v>7934.183</v>
      </c>
      <c r="H719" s="9">
        <v>2740.1030000000001</v>
      </c>
      <c r="I719" s="9">
        <v>515.01400000000001</v>
      </c>
      <c r="J719" s="9">
        <v>2045.4970000000001</v>
      </c>
      <c r="K719" s="9">
        <v>733.93299999999999</v>
      </c>
      <c r="L719" s="9">
        <v>0</v>
      </c>
      <c r="M719" s="9">
        <v>718.12800000000004</v>
      </c>
      <c r="N719" s="9">
        <v>5203.9740000000002</v>
      </c>
      <c r="O719" s="9">
        <v>1141.5419999999999</v>
      </c>
      <c r="P719" s="9">
        <v>28542.28</v>
      </c>
      <c r="Q719" s="14"/>
      <c r="R719" s="14"/>
    </row>
    <row r="720" spans="1:18" ht="12.75" customHeight="1" x14ac:dyDescent="0.25">
      <c r="A720" s="83"/>
      <c r="B720" s="79"/>
      <c r="C720" s="80" t="s">
        <v>74</v>
      </c>
      <c r="D720" s="9">
        <v>154.155</v>
      </c>
      <c r="E720" s="9">
        <v>0</v>
      </c>
      <c r="F720" s="9">
        <v>0</v>
      </c>
      <c r="G720" s="9">
        <v>0.30499999999999999</v>
      </c>
      <c r="H720" s="9">
        <v>0</v>
      </c>
      <c r="I720" s="9">
        <v>0</v>
      </c>
      <c r="J720" s="9">
        <v>0.45300000000000001</v>
      </c>
      <c r="K720" s="9">
        <v>0</v>
      </c>
      <c r="L720" s="9">
        <v>0</v>
      </c>
      <c r="M720" s="9">
        <v>0</v>
      </c>
      <c r="N720" s="9">
        <v>0</v>
      </c>
      <c r="O720" s="9">
        <v>148</v>
      </c>
      <c r="P720" s="9">
        <v>302.91300000000001</v>
      </c>
      <c r="Q720" s="14"/>
      <c r="R720" s="14"/>
    </row>
    <row r="721" spans="1:18" ht="12.75" customHeight="1" x14ac:dyDescent="0.25">
      <c r="A721" s="83">
        <v>2018</v>
      </c>
      <c r="B721" s="79">
        <v>1</v>
      </c>
      <c r="C721" s="21" t="s">
        <v>75</v>
      </c>
      <c r="D721" s="9">
        <v>6832.8869999999997</v>
      </c>
      <c r="E721" s="9">
        <v>7627.2950000000001</v>
      </c>
      <c r="F721" s="9">
        <v>7362.2049999999999</v>
      </c>
      <c r="G721" s="9">
        <v>18830.465</v>
      </c>
      <c r="H721" s="9">
        <v>8131.4480000000003</v>
      </c>
      <c r="I721" s="9">
        <v>1016.542</v>
      </c>
      <c r="J721" s="9">
        <v>6159.585</v>
      </c>
      <c r="K721" s="9">
        <v>4085.0479999999998</v>
      </c>
      <c r="L721" s="9">
        <v>0.51100000000000001</v>
      </c>
      <c r="M721" s="9">
        <v>2225.9929999999999</v>
      </c>
      <c r="N721" s="9">
        <v>14489.745999999999</v>
      </c>
      <c r="O721" s="9">
        <v>5313.2879999999996</v>
      </c>
      <c r="P721" s="9">
        <v>74712.808000000005</v>
      </c>
      <c r="Q721" s="14"/>
      <c r="R721" s="14"/>
    </row>
    <row r="722" spans="1:18" ht="12.75" customHeight="1" x14ac:dyDescent="0.25">
      <c r="A722" s="83"/>
      <c r="B722" s="79"/>
      <c r="C722" s="21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14"/>
      <c r="R722" s="14"/>
    </row>
    <row r="723" spans="1:18" ht="12.75" customHeight="1" x14ac:dyDescent="0.25">
      <c r="A723" s="83"/>
      <c r="B723" s="79"/>
      <c r="C723" s="21" t="s">
        <v>76</v>
      </c>
      <c r="D723" s="9">
        <v>1414.2380000000001</v>
      </c>
      <c r="E723" s="9">
        <v>2673.4580000000001</v>
      </c>
      <c r="F723" s="9">
        <v>2517.9679999999998</v>
      </c>
      <c r="G723" s="9">
        <v>7711.2690000000002</v>
      </c>
      <c r="H723" s="9">
        <v>4893.3159999999998</v>
      </c>
      <c r="I723" s="9">
        <v>388.15699999999998</v>
      </c>
      <c r="J723" s="9">
        <v>3246.2179999999998</v>
      </c>
      <c r="K723" s="9">
        <v>2468.9119999999998</v>
      </c>
      <c r="L723" s="9">
        <v>7.0000000000000001E-3</v>
      </c>
      <c r="M723" s="9">
        <v>2657.634</v>
      </c>
      <c r="N723" s="9">
        <v>7775.415</v>
      </c>
      <c r="O723" s="9">
        <v>2570.837</v>
      </c>
      <c r="P723" s="9">
        <v>35799.461000000003</v>
      </c>
      <c r="Q723" s="14"/>
      <c r="R723" s="14"/>
    </row>
    <row r="724" spans="1:18" ht="12.75" customHeight="1" x14ac:dyDescent="0.25">
      <c r="A724" s="83"/>
      <c r="B724" s="79"/>
      <c r="C724" s="21" t="s">
        <v>83</v>
      </c>
      <c r="D724" s="9">
        <v>2237.8270000000002</v>
      </c>
      <c r="E724" s="9">
        <v>2760.5030000000002</v>
      </c>
      <c r="F724" s="9">
        <v>2725.7489999999998</v>
      </c>
      <c r="G724" s="9">
        <v>6612.8950000000004</v>
      </c>
      <c r="H724" s="9">
        <v>1883.182</v>
      </c>
      <c r="I724" s="9">
        <v>310.53199999999998</v>
      </c>
      <c r="J724" s="9">
        <v>1631.3009999999999</v>
      </c>
      <c r="K724" s="9">
        <v>587.35900000000004</v>
      </c>
      <c r="L724" s="9">
        <v>0</v>
      </c>
      <c r="M724" s="9">
        <v>821.89099999999996</v>
      </c>
      <c r="N724" s="9">
        <v>4201.4769999999999</v>
      </c>
      <c r="O724" s="9">
        <v>526.62099999999998</v>
      </c>
      <c r="P724" s="9">
        <v>21573.588</v>
      </c>
      <c r="Q724" s="14"/>
      <c r="R724" s="14"/>
    </row>
    <row r="725" spans="1:18" ht="12.75" customHeight="1" x14ac:dyDescent="0.25">
      <c r="A725" s="83"/>
      <c r="B725" s="79"/>
      <c r="C725" s="80" t="s">
        <v>74</v>
      </c>
      <c r="D725" s="9">
        <v>179.935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30.26</v>
      </c>
      <c r="K725" s="9">
        <v>0</v>
      </c>
      <c r="L725" s="9">
        <v>0</v>
      </c>
      <c r="M725" s="9">
        <v>100</v>
      </c>
      <c r="N725" s="9">
        <v>0</v>
      </c>
      <c r="O725" s="9">
        <v>3</v>
      </c>
      <c r="P725" s="9">
        <v>313.19499999999999</v>
      </c>
      <c r="Q725" s="14"/>
      <c r="R725" s="14"/>
    </row>
    <row r="726" spans="1:18" ht="12.75" customHeight="1" x14ac:dyDescent="0.25">
      <c r="A726" s="83"/>
      <c r="B726" s="79">
        <v>2</v>
      </c>
      <c r="C726" s="21" t="s">
        <v>75</v>
      </c>
      <c r="D726" s="9">
        <v>3832</v>
      </c>
      <c r="E726" s="9">
        <v>5433.9610000000002</v>
      </c>
      <c r="F726" s="9">
        <v>5243.7169999999996</v>
      </c>
      <c r="G726" s="9">
        <v>14324.164000000001</v>
      </c>
      <c r="H726" s="9">
        <v>6776.4979999999996</v>
      </c>
      <c r="I726" s="9">
        <v>698.68899999999996</v>
      </c>
      <c r="J726" s="9">
        <v>4907.7790000000005</v>
      </c>
      <c r="K726" s="9">
        <v>3056.2710000000002</v>
      </c>
      <c r="L726" s="9">
        <v>7.0000000000000001E-3</v>
      </c>
      <c r="M726" s="9">
        <v>3579.5250000000001</v>
      </c>
      <c r="N726" s="9">
        <v>11976.892</v>
      </c>
      <c r="O726" s="9">
        <v>3100.4580000000001</v>
      </c>
      <c r="P726" s="9">
        <v>57686.243999999999</v>
      </c>
      <c r="Q726" s="14"/>
      <c r="R726" s="14"/>
    </row>
    <row r="727" spans="1:18" ht="12.75" customHeight="1" x14ac:dyDescent="0.25">
      <c r="A727" s="83"/>
      <c r="B727" s="79"/>
      <c r="C727" s="21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14"/>
      <c r="R727" s="14"/>
    </row>
    <row r="728" spans="1:18" ht="12.75" customHeight="1" x14ac:dyDescent="0.25">
      <c r="A728" s="83"/>
      <c r="B728" s="79"/>
      <c r="C728" s="21" t="s">
        <v>76</v>
      </c>
      <c r="D728" s="9">
        <v>1082.5999999999999</v>
      </c>
      <c r="E728" s="9">
        <v>3519.8310000000001</v>
      </c>
      <c r="F728" s="9">
        <v>3256.0160000000001</v>
      </c>
      <c r="G728" s="9">
        <v>11641.517</v>
      </c>
      <c r="H728" s="9">
        <v>6063.8190000000004</v>
      </c>
      <c r="I728" s="9">
        <v>1048.559</v>
      </c>
      <c r="J728" s="9">
        <v>4359.3440000000001</v>
      </c>
      <c r="K728" s="9">
        <v>3082.15</v>
      </c>
      <c r="L728" s="9">
        <v>1.2999999999999999E-2</v>
      </c>
      <c r="M728" s="9">
        <v>3082.1660000000002</v>
      </c>
      <c r="N728" s="9">
        <v>10229.727999999999</v>
      </c>
      <c r="O728" s="9">
        <v>4228.6170000000002</v>
      </c>
      <c r="P728" s="9">
        <v>48338.343999999997</v>
      </c>
      <c r="Q728" s="14"/>
      <c r="R728" s="14"/>
    </row>
    <row r="729" spans="1:18" ht="12.75" customHeight="1" x14ac:dyDescent="0.25">
      <c r="A729" s="83"/>
      <c r="B729" s="79"/>
      <c r="C729" s="21" t="s">
        <v>83</v>
      </c>
      <c r="D729" s="9">
        <v>1901.587</v>
      </c>
      <c r="E729" s="9">
        <v>3405.8879999999999</v>
      </c>
      <c r="F729" s="9">
        <v>3376.5729999999999</v>
      </c>
      <c r="G729" s="9">
        <v>8946.8889999999992</v>
      </c>
      <c r="H729" s="9">
        <v>2621.75</v>
      </c>
      <c r="I729" s="9">
        <v>183.38900000000001</v>
      </c>
      <c r="J729" s="9">
        <v>2223.0500000000002</v>
      </c>
      <c r="K729" s="9">
        <v>722.31899999999996</v>
      </c>
      <c r="L729" s="9">
        <v>0</v>
      </c>
      <c r="M729" s="9">
        <v>987.673</v>
      </c>
      <c r="N729" s="9">
        <v>5986.0360000000001</v>
      </c>
      <c r="O729" s="9">
        <v>746.97900000000004</v>
      </c>
      <c r="P729" s="9">
        <v>27725.56</v>
      </c>
      <c r="Q729" s="14"/>
      <c r="R729" s="14"/>
    </row>
    <row r="730" spans="1:18" ht="12.75" customHeight="1" x14ac:dyDescent="0.25">
      <c r="A730" s="83"/>
      <c r="B730" s="79"/>
      <c r="C730" s="80" t="s">
        <v>74</v>
      </c>
      <c r="D730" s="9">
        <v>247.53</v>
      </c>
      <c r="E730" s="9">
        <v>0.96899999999999997</v>
      </c>
      <c r="F730" s="9">
        <v>0.96899999999999997</v>
      </c>
      <c r="G730" s="9">
        <v>0</v>
      </c>
      <c r="H730" s="9">
        <v>50</v>
      </c>
      <c r="I730" s="9">
        <v>0</v>
      </c>
      <c r="J730" s="9">
        <v>3.5999999999999997E-2</v>
      </c>
      <c r="K730" s="9">
        <v>0</v>
      </c>
      <c r="L730" s="9">
        <v>0</v>
      </c>
      <c r="M730" s="9">
        <v>0</v>
      </c>
      <c r="N730" s="9">
        <v>137</v>
      </c>
      <c r="O730" s="9">
        <v>205</v>
      </c>
      <c r="P730" s="9">
        <v>640.53499999999997</v>
      </c>
      <c r="Q730" s="14"/>
      <c r="R730" s="14"/>
    </row>
    <row r="731" spans="1:18" ht="12.75" customHeight="1" x14ac:dyDescent="0.25">
      <c r="A731" s="83"/>
      <c r="B731" s="79">
        <v>3</v>
      </c>
      <c r="C731" s="21" t="s">
        <v>75</v>
      </c>
      <c r="D731" s="9">
        <v>3231.7170000000001</v>
      </c>
      <c r="E731" s="9">
        <v>6926.6880000000001</v>
      </c>
      <c r="F731" s="9">
        <v>6633.558</v>
      </c>
      <c r="G731" s="9">
        <v>20588.405999999999</v>
      </c>
      <c r="H731" s="9">
        <v>8735.5689999999995</v>
      </c>
      <c r="I731" s="9">
        <v>1231.9480000000001</v>
      </c>
      <c r="J731" s="9">
        <v>6582.43</v>
      </c>
      <c r="K731" s="9">
        <v>3804.4690000000001</v>
      </c>
      <c r="L731" s="9">
        <v>1.2999999999999999E-2</v>
      </c>
      <c r="M731" s="9">
        <v>4069.8389999999999</v>
      </c>
      <c r="N731" s="9">
        <v>16352.763999999999</v>
      </c>
      <c r="O731" s="9">
        <v>5180.5959999999995</v>
      </c>
      <c r="P731" s="9">
        <v>76704.438999999998</v>
      </c>
      <c r="Q731" s="14"/>
      <c r="R731" s="14"/>
    </row>
    <row r="732" spans="1:18" ht="12.75" customHeight="1" x14ac:dyDescent="0.25">
      <c r="A732" s="83"/>
      <c r="B732" s="79"/>
      <c r="C732" s="21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14"/>
      <c r="R732" s="14"/>
    </row>
    <row r="733" spans="1:18" ht="12.75" customHeight="1" x14ac:dyDescent="0.25">
      <c r="A733" s="83"/>
      <c r="B733" s="79"/>
      <c r="C733" s="21" t="s">
        <v>76</v>
      </c>
      <c r="D733" s="9">
        <v>1425.54</v>
      </c>
      <c r="E733" s="9">
        <v>3370.7420000000002</v>
      </c>
      <c r="F733" s="9">
        <v>3094.4409999999998</v>
      </c>
      <c r="G733" s="9">
        <v>12042.281999999999</v>
      </c>
      <c r="H733" s="9">
        <v>5563.71</v>
      </c>
      <c r="I733" s="9">
        <v>1017.136</v>
      </c>
      <c r="J733" s="9">
        <v>4354.2089999999998</v>
      </c>
      <c r="K733" s="9">
        <v>3226.7330000000002</v>
      </c>
      <c r="L733" s="9">
        <v>2.5999999999999999E-2</v>
      </c>
      <c r="M733" s="9">
        <v>2107.8519999999999</v>
      </c>
      <c r="N733" s="9">
        <v>12249.276</v>
      </c>
      <c r="O733" s="9">
        <v>3261.5880000000002</v>
      </c>
      <c r="P733" s="9">
        <v>48619.093999999997</v>
      </c>
      <c r="Q733" s="14"/>
      <c r="R733" s="14"/>
    </row>
    <row r="734" spans="1:18" ht="12.75" customHeight="1" x14ac:dyDescent="0.25">
      <c r="A734" s="83"/>
      <c r="B734" s="79"/>
      <c r="C734" s="21" t="s">
        <v>83</v>
      </c>
      <c r="D734" s="9">
        <v>2004.058</v>
      </c>
      <c r="E734" s="9">
        <v>3539.3420000000001</v>
      </c>
      <c r="F734" s="9">
        <v>3508.1239999999998</v>
      </c>
      <c r="G734" s="9">
        <v>9169.4950000000008</v>
      </c>
      <c r="H734" s="9">
        <v>3180.3780000000002</v>
      </c>
      <c r="I734" s="9">
        <v>494.09500000000003</v>
      </c>
      <c r="J734" s="9">
        <v>2346.9470000000001</v>
      </c>
      <c r="K734" s="9">
        <v>802.84799999999996</v>
      </c>
      <c r="L734" s="9">
        <v>4.3550000000000004</v>
      </c>
      <c r="M734" s="9">
        <v>1035.067</v>
      </c>
      <c r="N734" s="9">
        <v>6637.7650000000003</v>
      </c>
      <c r="O734" s="9">
        <v>797.28700000000003</v>
      </c>
      <c r="P734" s="9">
        <v>30011.636999999999</v>
      </c>
      <c r="Q734" s="14"/>
      <c r="R734" s="14"/>
    </row>
    <row r="735" spans="1:18" ht="12.75" customHeight="1" x14ac:dyDescent="0.25">
      <c r="A735" s="83"/>
      <c r="B735" s="79"/>
      <c r="C735" s="80" t="s">
        <v>74</v>
      </c>
      <c r="D735" s="9">
        <v>162.85400000000001</v>
      </c>
      <c r="E735" s="9">
        <v>0.35299999999999998</v>
      </c>
      <c r="F735" s="9">
        <v>0.33600000000000002</v>
      </c>
      <c r="G735" s="9">
        <v>0.26200000000000001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75</v>
      </c>
      <c r="N735" s="9">
        <v>0</v>
      </c>
      <c r="O735" s="9">
        <v>50</v>
      </c>
      <c r="P735" s="9">
        <v>288.46899999999999</v>
      </c>
      <c r="Q735" s="14"/>
      <c r="R735" s="14"/>
    </row>
    <row r="736" spans="1:18" ht="12.75" customHeight="1" x14ac:dyDescent="0.25">
      <c r="A736" s="83"/>
      <c r="B736" s="79">
        <v>4</v>
      </c>
      <c r="C736" s="21" t="s">
        <v>75</v>
      </c>
      <c r="D736" s="9">
        <v>3592.4520000000002</v>
      </c>
      <c r="E736" s="9">
        <v>6910.4369999999999</v>
      </c>
      <c r="F736" s="9">
        <v>6602.9009999999998</v>
      </c>
      <c r="G736" s="9">
        <v>21212.039000000001</v>
      </c>
      <c r="H736" s="9">
        <v>8744.0879999999997</v>
      </c>
      <c r="I736" s="9">
        <v>1511.231</v>
      </c>
      <c r="J736" s="9">
        <v>6701.1559999999999</v>
      </c>
      <c r="K736" s="9">
        <v>4029.5810000000001</v>
      </c>
      <c r="L736" s="9">
        <v>4.3810000000000002</v>
      </c>
      <c r="M736" s="9">
        <v>3217.9189999999999</v>
      </c>
      <c r="N736" s="9">
        <v>18887.041000000001</v>
      </c>
      <c r="O736" s="9">
        <v>4108.875</v>
      </c>
      <c r="P736" s="9">
        <v>78919.199999999997</v>
      </c>
      <c r="Q736" s="14"/>
      <c r="R736" s="14"/>
    </row>
    <row r="737" spans="1:18" ht="12.75" customHeight="1" x14ac:dyDescent="0.25">
      <c r="A737" s="83"/>
      <c r="B737" s="79"/>
      <c r="C737" s="21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14"/>
      <c r="R737" s="14"/>
    </row>
    <row r="738" spans="1:18" ht="12.75" customHeight="1" x14ac:dyDescent="0.25">
      <c r="A738" s="83"/>
      <c r="B738" s="79"/>
      <c r="C738" s="21" t="s">
        <v>76</v>
      </c>
      <c r="D738" s="9">
        <v>850.90499999999997</v>
      </c>
      <c r="E738" s="9">
        <v>3286.8420000000001</v>
      </c>
      <c r="F738" s="9">
        <v>3111.134</v>
      </c>
      <c r="G738" s="9">
        <v>10797.369000000001</v>
      </c>
      <c r="H738" s="9">
        <v>4458.9790000000003</v>
      </c>
      <c r="I738" s="9">
        <v>454.25200000000001</v>
      </c>
      <c r="J738" s="9">
        <v>4021.8110000000001</v>
      </c>
      <c r="K738" s="9">
        <v>2994.8359999999998</v>
      </c>
      <c r="L738" s="9">
        <v>0</v>
      </c>
      <c r="M738" s="9">
        <v>2135.6329999999998</v>
      </c>
      <c r="N738" s="9">
        <v>9244.8189999999995</v>
      </c>
      <c r="O738" s="9">
        <v>2800.6019999999999</v>
      </c>
      <c r="P738" s="9">
        <v>41046.048000000003</v>
      </c>
      <c r="Q738" s="14"/>
      <c r="R738" s="14"/>
    </row>
    <row r="739" spans="1:18" ht="12.75" customHeight="1" x14ac:dyDescent="0.25">
      <c r="A739" s="83"/>
      <c r="B739" s="79"/>
      <c r="C739" s="21" t="s">
        <v>83</v>
      </c>
      <c r="D739" s="9">
        <v>1694.643</v>
      </c>
      <c r="E739" s="9">
        <v>3875.5160000000001</v>
      </c>
      <c r="F739" s="9">
        <v>3809.0880000000002</v>
      </c>
      <c r="G739" s="9">
        <v>8063.665</v>
      </c>
      <c r="H739" s="9">
        <v>2996.4270000000001</v>
      </c>
      <c r="I739" s="9">
        <v>562.66499999999996</v>
      </c>
      <c r="J739" s="9">
        <v>1967.569</v>
      </c>
      <c r="K739" s="9">
        <v>818.81100000000004</v>
      </c>
      <c r="L739" s="9">
        <v>0</v>
      </c>
      <c r="M739" s="9">
        <v>1110.952</v>
      </c>
      <c r="N739" s="9">
        <v>7382.5190000000002</v>
      </c>
      <c r="O739" s="9">
        <v>752.01400000000001</v>
      </c>
      <c r="P739" s="9">
        <v>29224.780999999999</v>
      </c>
      <c r="Q739" s="14"/>
      <c r="R739" s="14"/>
    </row>
    <row r="740" spans="1:18" ht="12.75" customHeight="1" x14ac:dyDescent="0.25">
      <c r="A740" s="83"/>
      <c r="B740" s="79"/>
      <c r="C740" s="80" t="s">
        <v>74</v>
      </c>
      <c r="D740" s="9">
        <v>118.79900000000001</v>
      </c>
      <c r="E740" s="9">
        <v>0.88500000000000001</v>
      </c>
      <c r="F740" s="9">
        <v>0.88500000000000001</v>
      </c>
      <c r="G740" s="9">
        <v>0.85699999999999998</v>
      </c>
      <c r="H740" s="9">
        <v>0</v>
      </c>
      <c r="I740" s="9">
        <v>0</v>
      </c>
      <c r="J740" s="9">
        <v>0.32800000000000001</v>
      </c>
      <c r="K740" s="9">
        <v>0</v>
      </c>
      <c r="L740" s="9">
        <v>0</v>
      </c>
      <c r="M740" s="9">
        <v>0</v>
      </c>
      <c r="N740" s="9">
        <v>0</v>
      </c>
      <c r="O740" s="9">
        <v>50</v>
      </c>
      <c r="P740" s="9">
        <v>170.869</v>
      </c>
      <c r="Q740" s="14"/>
      <c r="R740" s="14"/>
    </row>
    <row r="741" spans="1:18" ht="12.75" customHeight="1" x14ac:dyDescent="0.25">
      <c r="A741" s="83"/>
      <c r="B741" s="79">
        <v>5</v>
      </c>
      <c r="C741" s="21" t="s">
        <v>75</v>
      </c>
      <c r="D741" s="9">
        <v>2664.3470000000002</v>
      </c>
      <c r="E741" s="9">
        <v>7163.2430000000004</v>
      </c>
      <c r="F741" s="9">
        <v>6921.107</v>
      </c>
      <c r="G741" s="9">
        <v>18861.891</v>
      </c>
      <c r="H741" s="9">
        <v>7455.4059999999999</v>
      </c>
      <c r="I741" s="9">
        <v>1016.917</v>
      </c>
      <c r="J741" s="9">
        <v>5989.7079999999996</v>
      </c>
      <c r="K741" s="9">
        <v>3813.6469999999999</v>
      </c>
      <c r="L741" s="9">
        <v>0</v>
      </c>
      <c r="M741" s="9">
        <v>3246.585</v>
      </c>
      <c r="N741" s="9">
        <v>16627.338</v>
      </c>
      <c r="O741" s="9">
        <v>3602.616</v>
      </c>
      <c r="P741" s="9">
        <v>70441.698000000004</v>
      </c>
      <c r="Q741" s="14"/>
      <c r="R741" s="14"/>
    </row>
    <row r="742" spans="1:18" ht="12.75" customHeight="1" x14ac:dyDescent="0.25">
      <c r="A742" s="83"/>
      <c r="B742" s="79"/>
      <c r="C742" s="21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14"/>
      <c r="R742" s="14"/>
    </row>
    <row r="743" spans="1:18" ht="12.75" customHeight="1" x14ac:dyDescent="0.25">
      <c r="A743" s="83"/>
      <c r="B743" s="79"/>
      <c r="C743" s="21" t="s">
        <v>76</v>
      </c>
      <c r="D743" s="9">
        <v>1889.0219999999999</v>
      </c>
      <c r="E743" s="9">
        <v>4893.8490000000002</v>
      </c>
      <c r="F743" s="9">
        <v>4724.87</v>
      </c>
      <c r="G743" s="9">
        <v>12306.257</v>
      </c>
      <c r="H743" s="9">
        <v>5421.384</v>
      </c>
      <c r="I743" s="9">
        <v>874.21600000000001</v>
      </c>
      <c r="J743" s="9">
        <v>3565.1819999999998</v>
      </c>
      <c r="K743" s="9">
        <v>3119.7820000000002</v>
      </c>
      <c r="L743" s="9">
        <v>8.9999999999999993E-3</v>
      </c>
      <c r="M743" s="9">
        <v>2074.5100000000002</v>
      </c>
      <c r="N743" s="9">
        <v>11580.064</v>
      </c>
      <c r="O743" s="9">
        <v>2359.3710000000001</v>
      </c>
      <c r="P743" s="9">
        <v>48083.646000000001</v>
      </c>
      <c r="Q743" s="14"/>
      <c r="R743" s="14"/>
    </row>
    <row r="744" spans="1:18" ht="12.75" customHeight="1" x14ac:dyDescent="0.25">
      <c r="A744" s="83"/>
      <c r="B744" s="79"/>
      <c r="C744" s="21" t="s">
        <v>83</v>
      </c>
      <c r="D744" s="9">
        <v>1390.7349999999999</v>
      </c>
      <c r="E744" s="9">
        <v>4016.038</v>
      </c>
      <c r="F744" s="9">
        <v>3982.7460000000001</v>
      </c>
      <c r="G744" s="9">
        <v>7110.46</v>
      </c>
      <c r="H744" s="9">
        <v>3043.7570000000001</v>
      </c>
      <c r="I744" s="9">
        <v>513.47900000000004</v>
      </c>
      <c r="J744" s="9">
        <v>1652.751</v>
      </c>
      <c r="K744" s="9">
        <v>790.64300000000003</v>
      </c>
      <c r="L744" s="9">
        <v>0</v>
      </c>
      <c r="M744" s="9">
        <v>833.24199999999996</v>
      </c>
      <c r="N744" s="9">
        <v>5014.1239999999998</v>
      </c>
      <c r="O744" s="9">
        <v>1093.6189999999999</v>
      </c>
      <c r="P744" s="9">
        <v>25458.848000000002</v>
      </c>
      <c r="Q744" s="14"/>
      <c r="R744" s="14"/>
    </row>
    <row r="745" spans="1:18" ht="12.75" customHeight="1" x14ac:dyDescent="0.25">
      <c r="A745" s="83"/>
      <c r="B745" s="79"/>
      <c r="C745" s="80" t="s">
        <v>74</v>
      </c>
      <c r="D745" s="9">
        <v>166.709</v>
      </c>
      <c r="E745" s="9">
        <v>0.82399999999999995</v>
      </c>
      <c r="F745" s="9">
        <v>0.81499999999999995</v>
      </c>
      <c r="G745" s="9">
        <v>0</v>
      </c>
      <c r="H745" s="9">
        <v>0</v>
      </c>
      <c r="I745" s="9">
        <v>0</v>
      </c>
      <c r="J745" s="9">
        <v>0.35699999999999998</v>
      </c>
      <c r="K745" s="9">
        <v>0</v>
      </c>
      <c r="L745" s="9">
        <v>0</v>
      </c>
      <c r="M745" s="9">
        <v>0</v>
      </c>
      <c r="N745" s="9">
        <v>0</v>
      </c>
      <c r="O745" s="9">
        <v>32</v>
      </c>
      <c r="P745" s="9">
        <v>199.89</v>
      </c>
      <c r="Q745" s="14"/>
      <c r="R745" s="14"/>
    </row>
    <row r="746" spans="1:18" ht="12.75" customHeight="1" x14ac:dyDescent="0.25">
      <c r="A746" s="83"/>
      <c r="B746" s="79">
        <v>6</v>
      </c>
      <c r="C746" s="21" t="s">
        <v>75</v>
      </c>
      <c r="D746" s="9">
        <v>3446.4659999999999</v>
      </c>
      <c r="E746" s="9">
        <v>8910.7109999999993</v>
      </c>
      <c r="F746" s="9">
        <v>8708.4310000000005</v>
      </c>
      <c r="G746" s="9">
        <v>19416.717000000001</v>
      </c>
      <c r="H746" s="9">
        <v>8465.1409999999996</v>
      </c>
      <c r="I746" s="9">
        <v>1387.6949999999999</v>
      </c>
      <c r="J746" s="9">
        <v>5218.29</v>
      </c>
      <c r="K746" s="9">
        <v>3910.4250000000002</v>
      </c>
      <c r="L746" s="9">
        <v>8.9999999999999993E-3</v>
      </c>
      <c r="M746" s="9">
        <v>2907.752</v>
      </c>
      <c r="N746" s="9">
        <v>16594.187999999998</v>
      </c>
      <c r="O746" s="9">
        <v>3484.99</v>
      </c>
      <c r="P746" s="9">
        <v>73742.384000000005</v>
      </c>
      <c r="Q746" s="14"/>
      <c r="R746" s="14"/>
    </row>
    <row r="747" spans="1:18" ht="12.75" customHeight="1" x14ac:dyDescent="0.25">
      <c r="A747" s="83"/>
      <c r="B747" s="79"/>
      <c r="C747" s="21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14"/>
      <c r="R747" s="14"/>
    </row>
    <row r="748" spans="1:18" ht="12.75" customHeight="1" x14ac:dyDescent="0.25">
      <c r="A748" s="83"/>
      <c r="B748" s="79"/>
      <c r="C748" s="21" t="s">
        <v>76</v>
      </c>
      <c r="D748" s="9">
        <v>663.61900000000003</v>
      </c>
      <c r="E748" s="9">
        <v>5122.1949999999997</v>
      </c>
      <c r="F748" s="9">
        <v>4857.1090000000004</v>
      </c>
      <c r="G748" s="9">
        <v>14763.39</v>
      </c>
      <c r="H748" s="9">
        <v>5516.9189999999999</v>
      </c>
      <c r="I748" s="9">
        <v>798.947</v>
      </c>
      <c r="J748" s="9">
        <v>4286.348</v>
      </c>
      <c r="K748" s="9">
        <v>3530.67</v>
      </c>
      <c r="L748" s="9">
        <v>0</v>
      </c>
      <c r="M748" s="9">
        <v>1123.231</v>
      </c>
      <c r="N748" s="9">
        <v>8838.6149999999998</v>
      </c>
      <c r="O748" s="9">
        <v>3595.3539999999998</v>
      </c>
      <c r="P748" s="9">
        <v>48239.288</v>
      </c>
      <c r="Q748" s="14"/>
      <c r="R748" s="14"/>
    </row>
    <row r="749" spans="1:18" ht="12.75" customHeight="1" x14ac:dyDescent="0.25">
      <c r="A749" s="83"/>
      <c r="B749" s="79"/>
      <c r="C749" s="21" t="s">
        <v>83</v>
      </c>
      <c r="D749" s="9">
        <v>1743.3420000000001</v>
      </c>
      <c r="E749" s="9">
        <v>3930.0630000000001</v>
      </c>
      <c r="F749" s="9">
        <v>3886.194</v>
      </c>
      <c r="G749" s="9">
        <v>9669.6749999999993</v>
      </c>
      <c r="H749" s="9">
        <v>3260.9740000000002</v>
      </c>
      <c r="I749" s="9">
        <v>374.84699999999998</v>
      </c>
      <c r="J749" s="9">
        <v>2049.5050000000001</v>
      </c>
      <c r="K749" s="9">
        <v>1061.5640000000001</v>
      </c>
      <c r="L749" s="9">
        <v>0</v>
      </c>
      <c r="M749" s="9">
        <v>1038.8879999999999</v>
      </c>
      <c r="N749" s="9">
        <v>5665.2330000000002</v>
      </c>
      <c r="O749" s="9">
        <v>607.86099999999999</v>
      </c>
      <c r="P749" s="9">
        <v>29401.952000000001</v>
      </c>
      <c r="Q749" s="14"/>
      <c r="R749" s="14"/>
    </row>
    <row r="750" spans="1:18" ht="12.75" customHeight="1" x14ac:dyDescent="0.25">
      <c r="A750" s="83"/>
      <c r="B750" s="79"/>
      <c r="C750" s="80" t="s">
        <v>74</v>
      </c>
      <c r="D750" s="9">
        <v>137.00299999999999</v>
      </c>
      <c r="E750" s="9">
        <v>1.248</v>
      </c>
      <c r="F750" s="9">
        <v>1.2110000000000001</v>
      </c>
      <c r="G750" s="9">
        <v>0</v>
      </c>
      <c r="H750" s="9">
        <v>0</v>
      </c>
      <c r="I750" s="9">
        <v>0</v>
      </c>
      <c r="J750" s="9">
        <v>0.35099999999999998</v>
      </c>
      <c r="K750" s="9">
        <v>0</v>
      </c>
      <c r="L750" s="9">
        <v>0</v>
      </c>
      <c r="M750" s="9">
        <v>0</v>
      </c>
      <c r="N750" s="9">
        <v>2</v>
      </c>
      <c r="O750" s="9">
        <v>15</v>
      </c>
      <c r="P750" s="9">
        <v>155.602</v>
      </c>
      <c r="Q750" s="14"/>
      <c r="R750" s="14"/>
    </row>
    <row r="751" spans="1:18" ht="12.75" customHeight="1" x14ac:dyDescent="0.25">
      <c r="A751" s="83"/>
      <c r="B751" s="79">
        <v>7</v>
      </c>
      <c r="C751" s="21" t="s">
        <v>75</v>
      </c>
      <c r="D751" s="9">
        <v>2543.9639999999999</v>
      </c>
      <c r="E751" s="9">
        <v>9053.5059999999994</v>
      </c>
      <c r="F751" s="9">
        <v>8744.5139999999992</v>
      </c>
      <c r="G751" s="9">
        <v>24433.064999999999</v>
      </c>
      <c r="H751" s="9">
        <v>8777.893</v>
      </c>
      <c r="I751" s="9">
        <v>1173.7940000000001</v>
      </c>
      <c r="J751" s="9">
        <v>6336.2039999999997</v>
      </c>
      <c r="K751" s="9">
        <v>4592.2340000000004</v>
      </c>
      <c r="L751" s="9">
        <v>0</v>
      </c>
      <c r="M751" s="9">
        <v>2162.1190000000001</v>
      </c>
      <c r="N751" s="9">
        <v>14505.848</v>
      </c>
      <c r="O751" s="9">
        <v>4218.2150000000001</v>
      </c>
      <c r="P751" s="9">
        <v>77796.842000000004</v>
      </c>
      <c r="Q751" s="14"/>
      <c r="R751" s="14"/>
    </row>
    <row r="752" spans="1:18" ht="12.75" customHeight="1" x14ac:dyDescent="0.25">
      <c r="A752" s="83"/>
      <c r="B752" s="79"/>
      <c r="C752" s="21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14"/>
      <c r="R752" s="14"/>
    </row>
    <row r="753" spans="1:18" ht="12.75" customHeight="1" x14ac:dyDescent="0.25">
      <c r="A753" s="83"/>
      <c r="B753" s="79"/>
      <c r="C753" s="21" t="s">
        <v>76</v>
      </c>
      <c r="D753" s="9">
        <v>835.46199999999999</v>
      </c>
      <c r="E753" s="9">
        <v>5079.6369999999997</v>
      </c>
      <c r="F753" s="9">
        <v>4693.33</v>
      </c>
      <c r="G753" s="9">
        <v>14512.425999999999</v>
      </c>
      <c r="H753" s="9">
        <v>5471.2420000000002</v>
      </c>
      <c r="I753" s="9">
        <v>1456.019</v>
      </c>
      <c r="J753" s="9">
        <v>4605.1229999999996</v>
      </c>
      <c r="K753" s="9">
        <v>3599.9160000000002</v>
      </c>
      <c r="L753" s="9">
        <v>0.01</v>
      </c>
      <c r="M753" s="9">
        <v>1869.86</v>
      </c>
      <c r="N753" s="9">
        <v>9653.1820000000007</v>
      </c>
      <c r="O753" s="9">
        <v>6814.2160000000003</v>
      </c>
      <c r="P753" s="9">
        <v>53897.093000000001</v>
      </c>
      <c r="Q753" s="14"/>
      <c r="R753" s="14"/>
    </row>
    <row r="754" spans="1:18" ht="12.75" customHeight="1" x14ac:dyDescent="0.25">
      <c r="A754" s="83"/>
      <c r="B754" s="79"/>
      <c r="C754" s="21" t="s">
        <v>83</v>
      </c>
      <c r="D754" s="9">
        <v>1627.7329999999999</v>
      </c>
      <c r="E754" s="9">
        <v>2625.1509999999998</v>
      </c>
      <c r="F754" s="9">
        <v>2591.953</v>
      </c>
      <c r="G754" s="9">
        <v>9899.0889999999999</v>
      </c>
      <c r="H754" s="9">
        <v>3409.364</v>
      </c>
      <c r="I754" s="9">
        <v>254.29300000000001</v>
      </c>
      <c r="J754" s="9">
        <v>2063.6120000000001</v>
      </c>
      <c r="K754" s="9">
        <v>1136.6500000000001</v>
      </c>
      <c r="L754" s="9">
        <v>0</v>
      </c>
      <c r="M754" s="9">
        <v>1605.778</v>
      </c>
      <c r="N754" s="9">
        <v>4568.2560000000003</v>
      </c>
      <c r="O754" s="9">
        <v>1086.4100000000001</v>
      </c>
      <c r="P754" s="9">
        <v>28276.335999999999</v>
      </c>
      <c r="Q754" s="14"/>
      <c r="R754" s="14"/>
    </row>
    <row r="755" spans="1:18" ht="12.75" customHeight="1" x14ac:dyDescent="0.25">
      <c r="A755" s="83"/>
      <c r="B755" s="79"/>
      <c r="C755" s="80" t="s">
        <v>74</v>
      </c>
      <c r="D755" s="9">
        <v>185.98599999999999</v>
      </c>
      <c r="E755" s="9">
        <v>0.93899999999999995</v>
      </c>
      <c r="F755" s="9">
        <v>0.93899999999999995</v>
      </c>
      <c r="G755" s="9">
        <v>0.67100000000000004</v>
      </c>
      <c r="H755" s="9">
        <v>4.8</v>
      </c>
      <c r="I755" s="9">
        <v>0</v>
      </c>
      <c r="J755" s="9">
        <v>0.69399999999999995</v>
      </c>
      <c r="K755" s="9">
        <v>0</v>
      </c>
      <c r="L755" s="9">
        <v>0</v>
      </c>
      <c r="M755" s="9">
        <v>140</v>
      </c>
      <c r="N755" s="9">
        <v>4.84</v>
      </c>
      <c r="O755" s="9">
        <v>0</v>
      </c>
      <c r="P755" s="9">
        <v>337.93</v>
      </c>
      <c r="Q755" s="14"/>
      <c r="R755" s="14"/>
    </row>
    <row r="756" spans="1:18" ht="12.75" customHeight="1" x14ac:dyDescent="0.25">
      <c r="A756" s="83"/>
      <c r="B756" s="79">
        <v>8</v>
      </c>
      <c r="C756" s="21" t="s">
        <v>75</v>
      </c>
      <c r="D756" s="9">
        <v>2649.181</v>
      </c>
      <c r="E756" s="9">
        <v>7705.7269999999999</v>
      </c>
      <c r="F756" s="9">
        <v>7286.2219999999998</v>
      </c>
      <c r="G756" s="9">
        <v>24412.186000000002</v>
      </c>
      <c r="H756" s="9">
        <v>8885.4060000000009</v>
      </c>
      <c r="I756" s="9">
        <v>1710.3119999999999</v>
      </c>
      <c r="J756" s="9">
        <v>6669.4290000000001</v>
      </c>
      <c r="K756" s="9">
        <v>4736.5659999999998</v>
      </c>
      <c r="L756" s="9">
        <v>0.01</v>
      </c>
      <c r="M756" s="9">
        <v>3615.6379999999999</v>
      </c>
      <c r="N756" s="9">
        <v>14226.278</v>
      </c>
      <c r="O756" s="9">
        <v>7900.6260000000002</v>
      </c>
      <c r="P756" s="9">
        <v>82511.358999999997</v>
      </c>
      <c r="Q756" s="14"/>
      <c r="R756" s="14"/>
    </row>
    <row r="757" spans="1:18" ht="12.75" customHeight="1" x14ac:dyDescent="0.25">
      <c r="A757" s="83"/>
      <c r="B757" s="79"/>
      <c r="C757" s="21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14"/>
      <c r="R757" s="14"/>
    </row>
    <row r="758" spans="1:18" ht="12.75" customHeight="1" x14ac:dyDescent="0.25">
      <c r="A758" s="83"/>
      <c r="B758" s="79"/>
      <c r="C758" s="21" t="s">
        <v>76</v>
      </c>
      <c r="D758" s="9">
        <v>2045.0650000000001</v>
      </c>
      <c r="E758" s="9">
        <v>2840.7260000000001</v>
      </c>
      <c r="F758" s="9">
        <v>2628.049</v>
      </c>
      <c r="G758" s="9">
        <v>11715.168</v>
      </c>
      <c r="H758" s="9">
        <v>4781.2089999999998</v>
      </c>
      <c r="I758" s="9">
        <v>508.512</v>
      </c>
      <c r="J758" s="9">
        <v>3547.3150000000001</v>
      </c>
      <c r="K758" s="9">
        <v>2861.2179999999998</v>
      </c>
      <c r="L758" s="9">
        <v>0.01</v>
      </c>
      <c r="M758" s="9">
        <v>4028.1149999999998</v>
      </c>
      <c r="N758" s="9">
        <v>11485.415000000001</v>
      </c>
      <c r="O758" s="9">
        <v>2221.5479999999998</v>
      </c>
      <c r="P758" s="9">
        <v>46034.300999999999</v>
      </c>
      <c r="Q758" s="14"/>
      <c r="R758" s="14"/>
    </row>
    <row r="759" spans="1:18" ht="12.75" customHeight="1" x14ac:dyDescent="0.25">
      <c r="A759" s="83"/>
      <c r="B759" s="79"/>
      <c r="C759" s="21" t="s">
        <v>83</v>
      </c>
      <c r="D759" s="9">
        <v>1645.1569999999999</v>
      </c>
      <c r="E759" s="9">
        <v>1649.817</v>
      </c>
      <c r="F759" s="9">
        <v>1578.5319999999999</v>
      </c>
      <c r="G759" s="9">
        <v>7767</v>
      </c>
      <c r="H759" s="9">
        <v>2251.0129999999999</v>
      </c>
      <c r="I759" s="9">
        <v>198.452</v>
      </c>
      <c r="J759" s="9">
        <v>1736.001</v>
      </c>
      <c r="K759" s="9">
        <v>1167.29</v>
      </c>
      <c r="L759" s="9">
        <v>0</v>
      </c>
      <c r="M759" s="9">
        <v>693.92700000000002</v>
      </c>
      <c r="N759" s="9">
        <v>5592.3950000000004</v>
      </c>
      <c r="O759" s="9">
        <v>4484.7809999999999</v>
      </c>
      <c r="P759" s="9">
        <v>27185.832999999999</v>
      </c>
      <c r="Q759" s="14"/>
      <c r="R759" s="14"/>
    </row>
    <row r="760" spans="1:18" ht="12.75" customHeight="1" x14ac:dyDescent="0.25">
      <c r="A760" s="83"/>
      <c r="B760" s="79"/>
      <c r="C760" s="80" t="s">
        <v>74</v>
      </c>
      <c r="D760" s="9">
        <v>256.572</v>
      </c>
      <c r="E760" s="9">
        <v>8.9999999999999993E-3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3</v>
      </c>
      <c r="N760" s="9">
        <v>0</v>
      </c>
      <c r="O760" s="9">
        <v>72</v>
      </c>
      <c r="P760" s="9">
        <v>331.58100000000002</v>
      </c>
      <c r="Q760" s="14"/>
      <c r="R760" s="14"/>
    </row>
    <row r="761" spans="1:18" ht="12.75" customHeight="1" x14ac:dyDescent="0.25">
      <c r="A761" s="83"/>
      <c r="B761" s="79">
        <v>9</v>
      </c>
      <c r="C761" s="21" t="s">
        <v>75</v>
      </c>
      <c r="D761" s="9">
        <v>3946.7939999999999</v>
      </c>
      <c r="E761" s="9">
        <v>4490.5519999999997</v>
      </c>
      <c r="F761" s="9">
        <v>4206.5810000000001</v>
      </c>
      <c r="G761" s="9">
        <v>19482.168000000001</v>
      </c>
      <c r="H761" s="9">
        <v>7032.2219999999998</v>
      </c>
      <c r="I761" s="9">
        <v>706.96400000000006</v>
      </c>
      <c r="J761" s="9">
        <v>5283.3159999999998</v>
      </c>
      <c r="K761" s="9">
        <v>4028.5079999999998</v>
      </c>
      <c r="L761" s="9">
        <v>0.01</v>
      </c>
      <c r="M761" s="9">
        <v>4725.0420000000004</v>
      </c>
      <c r="N761" s="9">
        <v>17077.810000000001</v>
      </c>
      <c r="O761" s="9">
        <v>6778.3289999999997</v>
      </c>
      <c r="P761" s="9">
        <v>73551.714999999997</v>
      </c>
      <c r="Q761" s="14"/>
      <c r="R761" s="14"/>
    </row>
    <row r="762" spans="1:18" ht="12.75" customHeight="1" x14ac:dyDescent="0.25">
      <c r="A762" s="83"/>
      <c r="B762" s="79"/>
      <c r="C762" s="21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14"/>
      <c r="R762" s="14"/>
    </row>
    <row r="763" spans="1:18" ht="12.75" customHeight="1" x14ac:dyDescent="0.25">
      <c r="A763" s="83"/>
      <c r="B763" s="79"/>
      <c r="C763" s="21" t="s">
        <v>76</v>
      </c>
      <c r="D763" s="9">
        <v>742.42899999999997</v>
      </c>
      <c r="E763" s="9">
        <v>3515.7089999999998</v>
      </c>
      <c r="F763" s="9">
        <v>3222.0909999999999</v>
      </c>
      <c r="G763" s="9">
        <v>13970.977999999999</v>
      </c>
      <c r="H763" s="9">
        <v>5850.2569999999996</v>
      </c>
      <c r="I763" s="9">
        <v>589.75800000000004</v>
      </c>
      <c r="J763" s="9">
        <v>4400.7910000000002</v>
      </c>
      <c r="K763" s="9">
        <v>3324.2629999999999</v>
      </c>
      <c r="L763" s="9">
        <v>5.0000000000000001E-3</v>
      </c>
      <c r="M763" s="9">
        <v>2468.2109999999998</v>
      </c>
      <c r="N763" s="9">
        <v>8836.0040000000008</v>
      </c>
      <c r="O763" s="9">
        <v>3641.768</v>
      </c>
      <c r="P763" s="9">
        <v>47340.173000000003</v>
      </c>
      <c r="Q763" s="14"/>
      <c r="R763" s="14"/>
    </row>
    <row r="764" spans="1:18" ht="12.75" customHeight="1" x14ac:dyDescent="0.25">
      <c r="A764" s="83"/>
      <c r="B764" s="79"/>
      <c r="C764" s="21" t="s">
        <v>83</v>
      </c>
      <c r="D764" s="9">
        <v>2154.2530000000002</v>
      </c>
      <c r="E764" s="9">
        <v>2183.6390000000001</v>
      </c>
      <c r="F764" s="9">
        <v>2092.6329999999998</v>
      </c>
      <c r="G764" s="9">
        <v>9186.1489999999994</v>
      </c>
      <c r="H764" s="9">
        <v>3059.944</v>
      </c>
      <c r="I764" s="9">
        <v>369.99099999999999</v>
      </c>
      <c r="J764" s="9">
        <v>2221.1439999999998</v>
      </c>
      <c r="K764" s="9">
        <v>1528.99</v>
      </c>
      <c r="L764" s="9">
        <v>0</v>
      </c>
      <c r="M764" s="9">
        <v>1145.5350000000001</v>
      </c>
      <c r="N764" s="9">
        <v>7881.5519999999997</v>
      </c>
      <c r="O764" s="9">
        <v>1661.491</v>
      </c>
      <c r="P764" s="9">
        <v>31392.687999999998</v>
      </c>
      <c r="Q764" s="14"/>
      <c r="R764" s="14"/>
    </row>
    <row r="765" spans="1:18" ht="12.75" customHeight="1" x14ac:dyDescent="0.25">
      <c r="A765" s="83"/>
      <c r="B765" s="79"/>
      <c r="C765" s="80" t="s">
        <v>74</v>
      </c>
      <c r="D765" s="9">
        <v>327.74099999999999</v>
      </c>
      <c r="E765" s="9">
        <v>0.26</v>
      </c>
      <c r="F765" s="9">
        <v>0.25</v>
      </c>
      <c r="G765" s="9">
        <v>0</v>
      </c>
      <c r="H765" s="9">
        <v>30</v>
      </c>
      <c r="I765" s="9">
        <v>0</v>
      </c>
      <c r="J765" s="9">
        <v>6.7000000000000004E-2</v>
      </c>
      <c r="K765" s="9">
        <v>0</v>
      </c>
      <c r="L765" s="9">
        <v>3.0000000000000001E-3</v>
      </c>
      <c r="M765" s="9">
        <v>0</v>
      </c>
      <c r="N765" s="9">
        <v>0</v>
      </c>
      <c r="O765" s="9">
        <v>40</v>
      </c>
      <c r="P765" s="9">
        <v>398.07100000000003</v>
      </c>
      <c r="Q765" s="14"/>
      <c r="R765" s="14"/>
    </row>
    <row r="766" spans="1:18" ht="12.75" customHeight="1" x14ac:dyDescent="0.25">
      <c r="A766" s="83"/>
      <c r="B766" s="79">
        <v>10</v>
      </c>
      <c r="C766" s="21" t="s">
        <v>75</v>
      </c>
      <c r="D766" s="9">
        <v>3224.4229999999998</v>
      </c>
      <c r="E766" s="9">
        <v>5699.6080000000002</v>
      </c>
      <c r="F766" s="9">
        <v>5314.9740000000002</v>
      </c>
      <c r="G766" s="9">
        <v>23157.127</v>
      </c>
      <c r="H766" s="9">
        <v>8940.2009999999991</v>
      </c>
      <c r="I766" s="9">
        <v>959.74900000000002</v>
      </c>
      <c r="J766" s="9">
        <v>6622.0020000000004</v>
      </c>
      <c r="K766" s="9">
        <v>4853.2529999999997</v>
      </c>
      <c r="L766" s="9">
        <v>8.0000000000000002E-3</v>
      </c>
      <c r="M766" s="9">
        <v>3613.7460000000001</v>
      </c>
      <c r="N766" s="9">
        <v>16717.556</v>
      </c>
      <c r="O766" s="9">
        <v>5343.259</v>
      </c>
      <c r="P766" s="9">
        <v>79130.932000000001</v>
      </c>
      <c r="Q766" s="14"/>
      <c r="R766" s="14"/>
    </row>
    <row r="767" spans="1:18" ht="12.75" customHeight="1" x14ac:dyDescent="0.25">
      <c r="A767" s="83"/>
      <c r="B767" s="79"/>
      <c r="C767" s="21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14"/>
      <c r="R767" s="14"/>
    </row>
    <row r="768" spans="1:18" ht="12.75" customHeight="1" x14ac:dyDescent="0.25">
      <c r="A768" s="83"/>
      <c r="B768" s="79"/>
      <c r="C768" s="21" t="s">
        <v>76</v>
      </c>
      <c r="D768" s="9">
        <v>412.20400000000001</v>
      </c>
      <c r="E768" s="9">
        <v>2871.4580000000001</v>
      </c>
      <c r="F768" s="9">
        <v>2651.6260000000002</v>
      </c>
      <c r="G768" s="9">
        <v>11610.877</v>
      </c>
      <c r="H768" s="9">
        <v>5966.34</v>
      </c>
      <c r="I768" s="9">
        <v>221.72</v>
      </c>
      <c r="J768" s="9">
        <v>3698.3870000000002</v>
      </c>
      <c r="K768" s="9">
        <v>2612.0700000000002</v>
      </c>
      <c r="L768" s="9">
        <v>1.2E-2</v>
      </c>
      <c r="M768" s="9">
        <v>1654.605</v>
      </c>
      <c r="N768" s="9">
        <v>8336.2119999999995</v>
      </c>
      <c r="O768" s="9">
        <v>2253.4720000000002</v>
      </c>
      <c r="P768" s="9">
        <v>39637.357000000004</v>
      </c>
      <c r="Q768" s="14"/>
      <c r="R768" s="14"/>
    </row>
    <row r="769" spans="1:18" ht="12.75" customHeight="1" x14ac:dyDescent="0.25">
      <c r="A769" s="83"/>
      <c r="B769" s="79"/>
      <c r="C769" s="21" t="s">
        <v>83</v>
      </c>
      <c r="D769" s="9">
        <v>1784.8620000000001</v>
      </c>
      <c r="E769" s="9">
        <v>2035.644</v>
      </c>
      <c r="F769" s="9">
        <v>2012.2170000000001</v>
      </c>
      <c r="G769" s="9">
        <v>7512.4459999999999</v>
      </c>
      <c r="H769" s="9">
        <v>2456.7359999999999</v>
      </c>
      <c r="I769" s="9">
        <v>245.41900000000001</v>
      </c>
      <c r="J769" s="9">
        <v>1781.9839999999999</v>
      </c>
      <c r="K769" s="9">
        <v>921.34500000000003</v>
      </c>
      <c r="L769" s="9">
        <v>0</v>
      </c>
      <c r="M769" s="9">
        <v>417.53399999999999</v>
      </c>
      <c r="N769" s="9">
        <v>5083.6130000000003</v>
      </c>
      <c r="O769" s="9">
        <v>1213.903</v>
      </c>
      <c r="P769" s="9">
        <v>23453.486000000001</v>
      </c>
      <c r="Q769" s="14"/>
      <c r="R769" s="14"/>
    </row>
    <row r="770" spans="1:18" ht="12.75" customHeight="1" x14ac:dyDescent="0.25">
      <c r="A770" s="83"/>
      <c r="B770" s="79"/>
      <c r="C770" s="80" t="s">
        <v>74</v>
      </c>
      <c r="D770" s="9">
        <v>184.1</v>
      </c>
      <c r="E770" s="9">
        <v>0.77300000000000002</v>
      </c>
      <c r="F770" s="9">
        <v>0.77300000000000002</v>
      </c>
      <c r="G770" s="9">
        <v>0</v>
      </c>
      <c r="H770" s="9">
        <v>0</v>
      </c>
      <c r="I770" s="9">
        <v>0</v>
      </c>
      <c r="J770" s="9">
        <v>0.05</v>
      </c>
      <c r="K770" s="9">
        <v>0</v>
      </c>
      <c r="L770" s="9">
        <v>0</v>
      </c>
      <c r="M770" s="9">
        <v>0</v>
      </c>
      <c r="N770" s="9">
        <v>2</v>
      </c>
      <c r="O770" s="9">
        <v>0</v>
      </c>
      <c r="P770" s="9">
        <v>186.923</v>
      </c>
      <c r="Q770" s="14"/>
      <c r="R770" s="14"/>
    </row>
    <row r="771" spans="1:18" ht="12.75" customHeight="1" x14ac:dyDescent="0.25">
      <c r="A771" s="83"/>
      <c r="B771" s="79">
        <v>11</v>
      </c>
      <c r="C771" s="21" t="s">
        <v>75</v>
      </c>
      <c r="D771" s="9">
        <v>2381.1660000000002</v>
      </c>
      <c r="E771" s="9">
        <v>4907.875</v>
      </c>
      <c r="F771" s="9">
        <v>4664.616</v>
      </c>
      <c r="G771" s="9">
        <v>19123.323</v>
      </c>
      <c r="H771" s="9">
        <v>8423.0759999999991</v>
      </c>
      <c r="I771" s="9">
        <v>467.13900000000001</v>
      </c>
      <c r="J771" s="9">
        <v>5480.4210000000003</v>
      </c>
      <c r="K771" s="9">
        <v>3533.415</v>
      </c>
      <c r="L771" s="9">
        <v>1.2E-2</v>
      </c>
      <c r="M771" s="9">
        <v>2072.1390000000001</v>
      </c>
      <c r="N771" s="9">
        <v>13421.825000000001</v>
      </c>
      <c r="O771" s="9">
        <v>3467.375</v>
      </c>
      <c r="P771" s="9">
        <v>63277.766000000003</v>
      </c>
      <c r="Q771" s="14"/>
      <c r="R771" s="14"/>
    </row>
    <row r="772" spans="1:18" ht="12.75" customHeight="1" x14ac:dyDescent="0.25">
      <c r="A772" s="83"/>
      <c r="B772" s="79"/>
      <c r="C772" s="21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14"/>
      <c r="R772" s="14"/>
    </row>
    <row r="773" spans="1:18" ht="12.75" customHeight="1" x14ac:dyDescent="0.25">
      <c r="A773" s="83"/>
      <c r="B773" s="79"/>
      <c r="C773" s="21" t="s">
        <v>76</v>
      </c>
      <c r="D773" s="9">
        <v>2463.529</v>
      </c>
      <c r="E773" s="9">
        <v>3097.9690000000001</v>
      </c>
      <c r="F773" s="9">
        <v>2923.5680000000002</v>
      </c>
      <c r="G773" s="9">
        <v>10411.246999999999</v>
      </c>
      <c r="H773" s="9">
        <v>4249.34</v>
      </c>
      <c r="I773" s="9">
        <v>467.83499999999998</v>
      </c>
      <c r="J773" s="9">
        <v>3393.154</v>
      </c>
      <c r="K773" s="9">
        <v>2749.3649999999998</v>
      </c>
      <c r="L773" s="9">
        <v>0.57499999999999996</v>
      </c>
      <c r="M773" s="9">
        <v>1240.6469999999999</v>
      </c>
      <c r="N773" s="9">
        <v>9006.0059999999994</v>
      </c>
      <c r="O773" s="9">
        <v>3085.5039999999999</v>
      </c>
      <c r="P773" s="9">
        <v>40165.171000000002</v>
      </c>
      <c r="Q773" s="14"/>
      <c r="R773" s="14"/>
    </row>
    <row r="774" spans="1:18" ht="12.75" customHeight="1" x14ac:dyDescent="0.25">
      <c r="A774" s="83"/>
      <c r="B774" s="79"/>
      <c r="C774" s="21" t="s">
        <v>83</v>
      </c>
      <c r="D774" s="9">
        <v>1513.8309999999999</v>
      </c>
      <c r="E774" s="9">
        <v>2067.6689999999999</v>
      </c>
      <c r="F774" s="9">
        <v>2043.8920000000001</v>
      </c>
      <c r="G774" s="9">
        <v>6602.05</v>
      </c>
      <c r="H774" s="9">
        <v>2309.1419999999998</v>
      </c>
      <c r="I774" s="9">
        <v>153.16999999999999</v>
      </c>
      <c r="J774" s="9">
        <v>1658.5840000000001</v>
      </c>
      <c r="K774" s="9">
        <v>834.43499999999995</v>
      </c>
      <c r="L774" s="9">
        <v>0</v>
      </c>
      <c r="M774" s="9">
        <v>626.96500000000003</v>
      </c>
      <c r="N774" s="9">
        <v>3577.0160000000001</v>
      </c>
      <c r="O774" s="9">
        <v>587.28499999999997</v>
      </c>
      <c r="P774" s="9">
        <v>19930.147000000001</v>
      </c>
      <c r="Q774" s="14"/>
      <c r="R774" s="14"/>
    </row>
    <row r="775" spans="1:18" ht="12.75" customHeight="1" x14ac:dyDescent="0.25">
      <c r="A775" s="83"/>
      <c r="B775" s="79"/>
      <c r="C775" s="80" t="s">
        <v>74</v>
      </c>
      <c r="D775" s="9">
        <v>310.37900000000002</v>
      </c>
      <c r="E775" s="9">
        <v>0.15</v>
      </c>
      <c r="F775" s="9">
        <v>0.15</v>
      </c>
      <c r="G775" s="9">
        <v>0</v>
      </c>
      <c r="H775" s="9">
        <v>5.5</v>
      </c>
      <c r="I775" s="9">
        <v>0</v>
      </c>
      <c r="J775" s="9">
        <v>0.28699999999999998</v>
      </c>
      <c r="K775" s="9">
        <v>0</v>
      </c>
      <c r="L775" s="9">
        <v>0</v>
      </c>
      <c r="M775" s="9">
        <v>9.5</v>
      </c>
      <c r="N775" s="9">
        <v>0</v>
      </c>
      <c r="O775" s="9">
        <v>115.086</v>
      </c>
      <c r="P775" s="9">
        <v>440.90199999999999</v>
      </c>
      <c r="Q775" s="14"/>
      <c r="R775" s="14"/>
    </row>
    <row r="776" spans="1:18" ht="12.75" customHeight="1" x14ac:dyDescent="0.25">
      <c r="A776" s="83"/>
      <c r="B776" s="79">
        <v>12</v>
      </c>
      <c r="C776" s="21" t="s">
        <v>75</v>
      </c>
      <c r="D776" s="9">
        <v>4287.7389999999996</v>
      </c>
      <c r="E776" s="9">
        <v>5165.7879999999996</v>
      </c>
      <c r="F776" s="9">
        <v>4967.6099999999997</v>
      </c>
      <c r="G776" s="9">
        <v>17013.296999999999</v>
      </c>
      <c r="H776" s="9">
        <v>6563.982</v>
      </c>
      <c r="I776" s="9">
        <v>621.005</v>
      </c>
      <c r="J776" s="9">
        <v>5052.0249999999996</v>
      </c>
      <c r="K776" s="9">
        <v>3583.8</v>
      </c>
      <c r="L776" s="9">
        <v>0.57499999999999996</v>
      </c>
      <c r="M776" s="9">
        <v>1877.1120000000001</v>
      </c>
      <c r="N776" s="9">
        <v>12583.022000000001</v>
      </c>
      <c r="O776" s="9">
        <v>3787.875</v>
      </c>
      <c r="P776" s="9">
        <v>60536.22</v>
      </c>
      <c r="Q776" s="14"/>
      <c r="R776" s="14"/>
    </row>
    <row r="777" spans="1:18" ht="12.75" customHeight="1" x14ac:dyDescent="0.25">
      <c r="A777" s="83"/>
      <c r="B777" s="79"/>
      <c r="C777" s="21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14"/>
      <c r="R777" s="14"/>
    </row>
    <row r="778" spans="1:18" ht="12.75" customHeight="1" x14ac:dyDescent="0.25">
      <c r="B778" s="79"/>
      <c r="C778" s="21" t="s">
        <v>76</v>
      </c>
      <c r="D778" s="9">
        <v>1347.1880000000001</v>
      </c>
      <c r="E778" s="9">
        <v>4054.8809999999999</v>
      </c>
      <c r="F778" s="9">
        <v>3807.181</v>
      </c>
      <c r="G778" s="9">
        <v>11889.874</v>
      </c>
      <c r="H778" s="9">
        <v>5989.39</v>
      </c>
      <c r="I778" s="9">
        <v>630.53700000000003</v>
      </c>
      <c r="J778" s="9">
        <v>4168.4679999999998</v>
      </c>
      <c r="K778" s="9">
        <v>2794.8739999999998</v>
      </c>
      <c r="L778" s="9">
        <v>7.0000000000000001E-3</v>
      </c>
      <c r="M778" s="9">
        <v>2837.7809999999999</v>
      </c>
      <c r="N778" s="9">
        <v>8022.2359999999999</v>
      </c>
      <c r="O778" s="9">
        <v>2425.7260000000001</v>
      </c>
      <c r="P778" s="9">
        <v>44160.962</v>
      </c>
      <c r="Q778" s="14"/>
      <c r="R778" s="14"/>
    </row>
    <row r="779" spans="1:18" ht="12.75" customHeight="1" x14ac:dyDescent="0.25">
      <c r="A779" s="83"/>
      <c r="B779" s="79"/>
      <c r="C779" s="21" t="s">
        <v>83</v>
      </c>
      <c r="D779" s="9">
        <v>3507.1179999999999</v>
      </c>
      <c r="E779" s="9">
        <v>2980.4569999999999</v>
      </c>
      <c r="F779" s="9">
        <v>2956.6979999999999</v>
      </c>
      <c r="G779" s="9">
        <v>8032.4139999999998</v>
      </c>
      <c r="H779" s="9">
        <v>3119.415</v>
      </c>
      <c r="I779" s="9">
        <v>338.08600000000001</v>
      </c>
      <c r="J779" s="9">
        <v>1855.2429999999999</v>
      </c>
      <c r="K779" s="9">
        <v>708.03599999999994</v>
      </c>
      <c r="L779" s="9">
        <v>0</v>
      </c>
      <c r="M779" s="9">
        <v>1433.723</v>
      </c>
      <c r="N779" s="9">
        <v>4415.4269999999997</v>
      </c>
      <c r="O779" s="9">
        <v>1144.1320000000001</v>
      </c>
      <c r="P779" s="9">
        <v>27534.050999999999</v>
      </c>
      <c r="Q779" s="14"/>
      <c r="R779" s="14"/>
    </row>
    <row r="780" spans="1:18" ht="12.75" customHeight="1" x14ac:dyDescent="0.25">
      <c r="A780" s="83"/>
      <c r="B780" s="79"/>
      <c r="C780" s="80" t="s">
        <v>74</v>
      </c>
      <c r="D780" s="9">
        <v>134.86600000000001</v>
      </c>
      <c r="E780" s="9">
        <v>0.62</v>
      </c>
      <c r="F780" s="9">
        <v>0.62</v>
      </c>
      <c r="G780" s="9">
        <v>0</v>
      </c>
      <c r="H780" s="9">
        <v>6.4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40</v>
      </c>
      <c r="O780" s="9">
        <v>0</v>
      </c>
      <c r="P780" s="9">
        <v>181.886</v>
      </c>
      <c r="Q780" s="14"/>
      <c r="R780" s="14"/>
    </row>
    <row r="781" spans="1:18" ht="12.75" customHeight="1" x14ac:dyDescent="0.25">
      <c r="A781" s="83">
        <v>2019</v>
      </c>
      <c r="B781" s="79">
        <v>1</v>
      </c>
      <c r="C781" s="21" t="s">
        <v>75</v>
      </c>
      <c r="D781" s="9">
        <v>4989.1719999999996</v>
      </c>
      <c r="E781" s="9">
        <v>7035.9579999999996</v>
      </c>
      <c r="F781" s="9">
        <v>6764.4989999999998</v>
      </c>
      <c r="G781" s="9">
        <v>19922.288</v>
      </c>
      <c r="H781" s="9">
        <v>9115.2049999999999</v>
      </c>
      <c r="I781" s="9">
        <v>968.62300000000005</v>
      </c>
      <c r="J781" s="9">
        <v>6023.7110000000002</v>
      </c>
      <c r="K781" s="9">
        <v>3502.91</v>
      </c>
      <c r="L781" s="9">
        <v>7.0000000000000001E-3</v>
      </c>
      <c r="M781" s="9">
        <v>4271.5039999999999</v>
      </c>
      <c r="N781" s="9">
        <v>12477.663</v>
      </c>
      <c r="O781" s="9">
        <v>3569.8580000000002</v>
      </c>
      <c r="P781" s="9">
        <v>71876.899000000005</v>
      </c>
      <c r="Q781" s="14"/>
      <c r="R781" s="14"/>
    </row>
    <row r="782" spans="1:18" ht="12.75" customHeight="1" x14ac:dyDescent="0.25">
      <c r="A782" s="83"/>
      <c r="B782" s="79"/>
      <c r="C782" s="21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14"/>
      <c r="R782" s="14"/>
    </row>
    <row r="783" spans="1:18" ht="12.75" customHeight="1" x14ac:dyDescent="0.25">
      <c r="A783" s="83"/>
      <c r="B783" s="79"/>
      <c r="C783" s="21" t="s">
        <v>76</v>
      </c>
      <c r="D783" s="9">
        <v>936.21400000000006</v>
      </c>
      <c r="E783" s="9">
        <v>2501.3609999999999</v>
      </c>
      <c r="F783" s="9">
        <v>2346.0050000000001</v>
      </c>
      <c r="G783" s="9">
        <v>8248.69</v>
      </c>
      <c r="H783" s="9">
        <v>3905.9349999999999</v>
      </c>
      <c r="I783" s="9">
        <v>179.87799999999999</v>
      </c>
      <c r="J783" s="9">
        <v>2757.884</v>
      </c>
      <c r="K783" s="9">
        <v>1901.7909999999999</v>
      </c>
      <c r="L783" s="9">
        <v>5.0000000000000001E-3</v>
      </c>
      <c r="M783" s="9">
        <v>1142.1489999999999</v>
      </c>
      <c r="N783" s="9">
        <v>6393.4480000000003</v>
      </c>
      <c r="O783" s="9">
        <v>1892.357</v>
      </c>
      <c r="P783" s="9">
        <v>29859.712</v>
      </c>
      <c r="Q783" s="14"/>
      <c r="R783" s="14"/>
    </row>
    <row r="784" spans="1:18" ht="12.75" customHeight="1" x14ac:dyDescent="0.25">
      <c r="A784" s="83"/>
      <c r="B784" s="79"/>
      <c r="C784" s="21" t="s">
        <v>83</v>
      </c>
      <c r="D784" s="9">
        <v>2229.4960000000001</v>
      </c>
      <c r="E784" s="9">
        <v>2370.922</v>
      </c>
      <c r="F784" s="9">
        <v>2269.5949999999998</v>
      </c>
      <c r="G784" s="9">
        <v>6084.4530000000004</v>
      </c>
      <c r="H784" s="9">
        <v>1765.7529999999999</v>
      </c>
      <c r="I784" s="9">
        <v>215.512</v>
      </c>
      <c r="J784" s="9">
        <v>1456</v>
      </c>
      <c r="K784" s="9">
        <v>613.82899999999995</v>
      </c>
      <c r="L784" s="9">
        <v>0</v>
      </c>
      <c r="M784" s="9">
        <v>397.14499999999998</v>
      </c>
      <c r="N784" s="9">
        <v>3765.3139999999999</v>
      </c>
      <c r="O784" s="9">
        <v>1031.2940000000001</v>
      </c>
      <c r="P784" s="9">
        <v>19929.718000000001</v>
      </c>
      <c r="Q784" s="14"/>
      <c r="R784" s="14"/>
    </row>
    <row r="785" spans="1:18" ht="12.75" customHeight="1" x14ac:dyDescent="0.25">
      <c r="A785" s="83"/>
      <c r="B785" s="79"/>
      <c r="C785" s="80" t="s">
        <v>74</v>
      </c>
      <c r="D785" s="9">
        <v>72.534999999999997</v>
      </c>
      <c r="E785" s="9">
        <v>0</v>
      </c>
      <c r="F785" s="9">
        <v>0</v>
      </c>
      <c r="G785" s="9">
        <v>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9">
        <v>0</v>
      </c>
      <c r="O785" s="9">
        <v>0</v>
      </c>
      <c r="P785" s="9">
        <v>72.534999999999997</v>
      </c>
      <c r="Q785" s="14"/>
      <c r="R785" s="14"/>
    </row>
    <row r="786" spans="1:18" ht="12.75" customHeight="1" x14ac:dyDescent="0.25">
      <c r="A786" s="83"/>
      <c r="B786" s="79">
        <v>2</v>
      </c>
      <c r="C786" s="21" t="s">
        <v>75</v>
      </c>
      <c r="D786" s="9">
        <v>3238.2449999999999</v>
      </c>
      <c r="E786" s="9">
        <v>4872.2830000000004</v>
      </c>
      <c r="F786" s="9">
        <v>4615.6000000000004</v>
      </c>
      <c r="G786" s="9">
        <v>14333.143</v>
      </c>
      <c r="H786" s="9">
        <v>5671.6880000000001</v>
      </c>
      <c r="I786" s="9">
        <v>395.39</v>
      </c>
      <c r="J786" s="9">
        <v>4213.884</v>
      </c>
      <c r="K786" s="9">
        <v>2515.62</v>
      </c>
      <c r="L786" s="9">
        <v>5.0000000000000001E-3</v>
      </c>
      <c r="M786" s="9">
        <v>1539.2940000000001</v>
      </c>
      <c r="N786" s="9">
        <v>10158.762000000001</v>
      </c>
      <c r="O786" s="9">
        <v>2923.6509999999998</v>
      </c>
      <c r="P786" s="9">
        <v>49861.964999999997</v>
      </c>
      <c r="Q786" s="14"/>
      <c r="R786" s="14"/>
    </row>
    <row r="787" spans="1:18" ht="12.75" customHeight="1" x14ac:dyDescent="0.25">
      <c r="A787" s="83"/>
      <c r="B787" s="79"/>
      <c r="C787" s="21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14"/>
      <c r="R787" s="14"/>
    </row>
    <row r="788" spans="1:18" ht="12.75" customHeight="1" x14ac:dyDescent="0.25">
      <c r="A788" s="83"/>
      <c r="B788" s="79"/>
      <c r="C788" s="21" t="s">
        <v>76</v>
      </c>
      <c r="D788" s="9">
        <v>1661.355</v>
      </c>
      <c r="E788" s="9">
        <v>3252.86</v>
      </c>
      <c r="F788" s="9">
        <v>3020.9050000000002</v>
      </c>
      <c r="G788" s="9">
        <v>13732.991</v>
      </c>
      <c r="H788" s="9">
        <v>5221.915</v>
      </c>
      <c r="I788" s="9">
        <v>420.23</v>
      </c>
      <c r="J788" s="9">
        <v>3567.1260000000002</v>
      </c>
      <c r="K788" s="9">
        <v>2620.9520000000002</v>
      </c>
      <c r="L788" s="9">
        <v>1.0999999999999999E-2</v>
      </c>
      <c r="M788" s="9">
        <v>2897.605</v>
      </c>
      <c r="N788" s="9">
        <v>10161.248</v>
      </c>
      <c r="O788" s="9">
        <v>1794.6759999999999</v>
      </c>
      <c r="P788" s="9">
        <v>45330.968999999997</v>
      </c>
      <c r="Q788" s="14"/>
      <c r="R788" s="14"/>
    </row>
    <row r="789" spans="1:18" ht="12.75" customHeight="1" x14ac:dyDescent="0.25">
      <c r="A789" s="83"/>
      <c r="B789" s="79"/>
      <c r="C789" s="21" t="s">
        <v>83</v>
      </c>
      <c r="D789" s="9">
        <v>1887.104</v>
      </c>
      <c r="E789" s="9">
        <v>2656.8330000000001</v>
      </c>
      <c r="F789" s="9">
        <v>2597.1669999999999</v>
      </c>
      <c r="G789" s="9">
        <v>8242.4009999999998</v>
      </c>
      <c r="H789" s="9">
        <v>2996.277</v>
      </c>
      <c r="I789" s="9">
        <v>188.24199999999999</v>
      </c>
      <c r="J789" s="9">
        <v>1825.194</v>
      </c>
      <c r="K789" s="9">
        <v>763.20100000000002</v>
      </c>
      <c r="L789" s="9">
        <v>0</v>
      </c>
      <c r="M789" s="9">
        <v>551.346</v>
      </c>
      <c r="N789" s="9">
        <v>5932.1840000000002</v>
      </c>
      <c r="O789" s="9">
        <v>1961.17</v>
      </c>
      <c r="P789" s="9">
        <v>27003.952000000001</v>
      </c>
      <c r="Q789" s="14"/>
      <c r="R789" s="14"/>
    </row>
    <row r="790" spans="1:18" ht="12.75" customHeight="1" x14ac:dyDescent="0.25">
      <c r="A790" s="83"/>
      <c r="B790" s="79"/>
      <c r="C790" s="80" t="s">
        <v>74</v>
      </c>
      <c r="D790" s="9">
        <v>276.863</v>
      </c>
      <c r="E790" s="9">
        <v>0.77500000000000002</v>
      </c>
      <c r="F790" s="9">
        <v>0.77</v>
      </c>
      <c r="G790" s="9">
        <v>4.34</v>
      </c>
      <c r="H790" s="9">
        <v>8</v>
      </c>
      <c r="I790" s="9">
        <v>0</v>
      </c>
      <c r="J790" s="9">
        <v>1.3140000000000001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291.29199999999997</v>
      </c>
      <c r="Q790" s="14"/>
      <c r="R790" s="14"/>
    </row>
    <row r="791" spans="1:18" ht="12.75" customHeight="1" x14ac:dyDescent="0.25">
      <c r="A791" s="83"/>
      <c r="B791" s="79">
        <v>3</v>
      </c>
      <c r="C791" s="21" t="s">
        <v>75</v>
      </c>
      <c r="D791" s="9">
        <v>3825.3220000000001</v>
      </c>
      <c r="E791" s="9">
        <v>5910.4679999999998</v>
      </c>
      <c r="F791" s="9">
        <v>5618.8419999999996</v>
      </c>
      <c r="G791" s="9">
        <v>21979.732</v>
      </c>
      <c r="H791" s="9">
        <v>8226.1919999999991</v>
      </c>
      <c r="I791" s="9">
        <v>608.47199999999998</v>
      </c>
      <c r="J791" s="9">
        <v>5393.634</v>
      </c>
      <c r="K791" s="9">
        <v>3384.1529999999998</v>
      </c>
      <c r="L791" s="9">
        <v>1.0999999999999999E-2</v>
      </c>
      <c r="M791" s="9">
        <v>3448.951</v>
      </c>
      <c r="N791" s="9">
        <v>16093.432000000001</v>
      </c>
      <c r="O791" s="9">
        <v>3755.846</v>
      </c>
      <c r="P791" s="9">
        <v>72626.213000000003</v>
      </c>
      <c r="Q791" s="14"/>
      <c r="R791" s="14"/>
    </row>
    <row r="792" spans="1:18" ht="12.75" customHeight="1" x14ac:dyDescent="0.25">
      <c r="A792" s="83"/>
      <c r="B792" s="79"/>
      <c r="C792" s="21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14"/>
      <c r="R792" s="14"/>
    </row>
    <row r="793" spans="1:18" ht="12.75" customHeight="1" x14ac:dyDescent="0.25">
      <c r="A793" s="83"/>
      <c r="B793" s="79"/>
      <c r="C793" s="21" t="s">
        <v>76</v>
      </c>
      <c r="D793" s="9">
        <v>1394.0730000000001</v>
      </c>
      <c r="E793" s="9">
        <v>3355.62</v>
      </c>
      <c r="F793" s="9">
        <v>3145.0680000000002</v>
      </c>
      <c r="G793" s="9">
        <v>15197.683000000001</v>
      </c>
      <c r="H793" s="9">
        <v>5331.2920000000004</v>
      </c>
      <c r="I793" s="9">
        <v>1923.557</v>
      </c>
      <c r="J793" s="9">
        <v>3700.038</v>
      </c>
      <c r="K793" s="9">
        <v>2882.2840000000001</v>
      </c>
      <c r="L793" s="9">
        <v>1.2E-2</v>
      </c>
      <c r="M793" s="9">
        <v>2932.2179999999998</v>
      </c>
      <c r="N793" s="9">
        <v>11865.822</v>
      </c>
      <c r="O793" s="9">
        <v>5408.1880000000001</v>
      </c>
      <c r="P793" s="9">
        <v>53990.786999999997</v>
      </c>
      <c r="Q793" s="14"/>
      <c r="R793" s="14"/>
    </row>
    <row r="794" spans="1:18" ht="12.75" customHeight="1" x14ac:dyDescent="0.25">
      <c r="A794" s="83"/>
      <c r="B794" s="79"/>
      <c r="C794" s="21" t="s">
        <v>83</v>
      </c>
      <c r="D794" s="9">
        <v>2062.0830000000001</v>
      </c>
      <c r="E794" s="9">
        <v>2879.0059999999999</v>
      </c>
      <c r="F794" s="9">
        <v>2837.8710000000001</v>
      </c>
      <c r="G794" s="9">
        <v>8680.1440000000002</v>
      </c>
      <c r="H794" s="9">
        <v>3263.1219999999998</v>
      </c>
      <c r="I794" s="9">
        <v>331.815</v>
      </c>
      <c r="J794" s="9">
        <v>1870.78</v>
      </c>
      <c r="K794" s="9">
        <v>764.89700000000005</v>
      </c>
      <c r="L794" s="9">
        <v>0</v>
      </c>
      <c r="M794" s="9">
        <v>1198.912</v>
      </c>
      <c r="N794" s="9">
        <v>5933.2150000000001</v>
      </c>
      <c r="O794" s="9">
        <v>2228.13</v>
      </c>
      <c r="P794" s="9">
        <v>29212.103999999999</v>
      </c>
      <c r="Q794" s="14"/>
      <c r="R794" s="14"/>
    </row>
    <row r="795" spans="1:18" ht="12.75" customHeight="1" x14ac:dyDescent="0.25">
      <c r="A795" s="83"/>
      <c r="B795" s="79"/>
      <c r="C795" s="80" t="s">
        <v>74</v>
      </c>
      <c r="D795" s="9">
        <v>215.19399999999999</v>
      </c>
      <c r="E795" s="9">
        <v>2.0419999999999998</v>
      </c>
      <c r="F795" s="9">
        <v>2.0299999999999998</v>
      </c>
      <c r="G795" s="9">
        <v>0</v>
      </c>
      <c r="H795" s="9">
        <v>0</v>
      </c>
      <c r="I795" s="9">
        <v>0</v>
      </c>
      <c r="J795" s="9">
        <v>0.249</v>
      </c>
      <c r="K795" s="9">
        <v>0</v>
      </c>
      <c r="L795" s="9">
        <v>0</v>
      </c>
      <c r="M795" s="9">
        <v>23</v>
      </c>
      <c r="N795" s="9">
        <v>30</v>
      </c>
      <c r="O795" s="9">
        <v>0</v>
      </c>
      <c r="P795" s="9">
        <v>270.48500000000001</v>
      </c>
      <c r="Q795" s="14"/>
      <c r="R795" s="14"/>
    </row>
    <row r="796" spans="1:18" ht="12.75" customHeight="1" x14ac:dyDescent="0.25">
      <c r="A796" s="83"/>
      <c r="B796" s="79">
        <v>4</v>
      </c>
      <c r="C796" s="21" t="s">
        <v>75</v>
      </c>
      <c r="D796" s="9">
        <v>3671.35</v>
      </c>
      <c r="E796" s="9">
        <v>6236.6679999999997</v>
      </c>
      <c r="F796" s="9">
        <v>5984.9690000000001</v>
      </c>
      <c r="G796" s="9">
        <v>23877.827000000001</v>
      </c>
      <c r="H796" s="9">
        <v>8594.4140000000007</v>
      </c>
      <c r="I796" s="9">
        <v>2255.3719999999998</v>
      </c>
      <c r="J796" s="9">
        <v>5571.067</v>
      </c>
      <c r="K796" s="9">
        <v>3647.181</v>
      </c>
      <c r="L796" s="9">
        <v>1.2E-2</v>
      </c>
      <c r="M796" s="9">
        <v>4154.13</v>
      </c>
      <c r="N796" s="9">
        <v>17829.037</v>
      </c>
      <c r="O796" s="9">
        <v>7636.3180000000002</v>
      </c>
      <c r="P796" s="9">
        <v>83473.376000000004</v>
      </c>
      <c r="Q796" s="14"/>
      <c r="R796" s="14"/>
    </row>
    <row r="797" spans="1:18" ht="12.75" customHeight="1" x14ac:dyDescent="0.25">
      <c r="A797" s="83"/>
      <c r="B797" s="79"/>
      <c r="C797" s="21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14"/>
      <c r="R797" s="14"/>
    </row>
    <row r="798" spans="1:18" ht="12.75" customHeight="1" x14ac:dyDescent="0.25">
      <c r="A798" s="83"/>
      <c r="B798" s="79"/>
      <c r="C798" s="21" t="s">
        <v>76</v>
      </c>
      <c r="D798" s="9">
        <v>727.94</v>
      </c>
      <c r="E798" s="9">
        <v>3532.7820000000002</v>
      </c>
      <c r="F798" s="9">
        <v>3326.6669999999999</v>
      </c>
      <c r="G798" s="9">
        <v>16651.024000000001</v>
      </c>
      <c r="H798" s="9">
        <v>5188.0169999999998</v>
      </c>
      <c r="I798" s="9">
        <v>462.983</v>
      </c>
      <c r="J798" s="9">
        <v>3802.011</v>
      </c>
      <c r="K798" s="9">
        <v>2882.4949999999999</v>
      </c>
      <c r="L798" s="9">
        <v>0.48199999999999998</v>
      </c>
      <c r="M798" s="9">
        <v>1468.135</v>
      </c>
      <c r="N798" s="9">
        <v>10514.535</v>
      </c>
      <c r="O798" s="9">
        <v>2380.931</v>
      </c>
      <c r="P798" s="9">
        <v>47611.334999999999</v>
      </c>
      <c r="Q798" s="14"/>
      <c r="R798" s="14"/>
    </row>
    <row r="799" spans="1:18" ht="12.75" customHeight="1" x14ac:dyDescent="0.25">
      <c r="A799" s="83"/>
      <c r="B799" s="79"/>
      <c r="C799" s="21" t="s">
        <v>83</v>
      </c>
      <c r="D799" s="9">
        <v>2110.4229999999998</v>
      </c>
      <c r="E799" s="9">
        <v>3177.7060000000001</v>
      </c>
      <c r="F799" s="9">
        <v>3126.346</v>
      </c>
      <c r="G799" s="9">
        <v>9161.0419999999995</v>
      </c>
      <c r="H799" s="9">
        <v>3272.71</v>
      </c>
      <c r="I799" s="9">
        <v>366.584</v>
      </c>
      <c r="J799" s="9">
        <v>2058.39</v>
      </c>
      <c r="K799" s="9">
        <v>743.94899999999996</v>
      </c>
      <c r="L799" s="9">
        <v>0</v>
      </c>
      <c r="M799" s="9">
        <v>929.91399999999999</v>
      </c>
      <c r="N799" s="9">
        <v>7150.4279999999999</v>
      </c>
      <c r="O799" s="9">
        <v>2871.8890000000001</v>
      </c>
      <c r="P799" s="9">
        <v>31843.035</v>
      </c>
      <c r="Q799" s="14"/>
      <c r="R799" s="14"/>
    </row>
    <row r="800" spans="1:18" ht="12.75" customHeight="1" x14ac:dyDescent="0.25">
      <c r="A800" s="83"/>
      <c r="B800" s="79"/>
      <c r="C800" s="80" t="s">
        <v>74</v>
      </c>
      <c r="D800" s="9">
        <v>333.416</v>
      </c>
      <c r="E800" s="9">
        <v>0.158</v>
      </c>
      <c r="F800" s="9">
        <v>0.15</v>
      </c>
      <c r="G800" s="9">
        <v>1.1000000000000001</v>
      </c>
      <c r="H800" s="9">
        <v>0</v>
      </c>
      <c r="I800" s="9">
        <v>0</v>
      </c>
      <c r="J800" s="9">
        <v>6.6000000000000003E-2</v>
      </c>
      <c r="K800" s="9">
        <v>0</v>
      </c>
      <c r="L800" s="9">
        <v>0</v>
      </c>
      <c r="M800" s="9">
        <v>0</v>
      </c>
      <c r="N800" s="9">
        <v>0</v>
      </c>
      <c r="O800" s="9">
        <v>54.7</v>
      </c>
      <c r="P800" s="9">
        <v>389.44</v>
      </c>
      <c r="Q800" s="14"/>
      <c r="R800" s="14"/>
    </row>
    <row r="801" spans="1:18" ht="12.75" customHeight="1" x14ac:dyDescent="0.25">
      <c r="A801" s="83"/>
      <c r="B801" s="79">
        <v>5</v>
      </c>
      <c r="C801" s="21" t="s">
        <v>75</v>
      </c>
      <c r="D801" s="9">
        <v>3171.779</v>
      </c>
      <c r="E801" s="9">
        <v>6710.6459999999997</v>
      </c>
      <c r="F801" s="9">
        <v>6453.1629999999996</v>
      </c>
      <c r="G801" s="9">
        <v>25813.166000000001</v>
      </c>
      <c r="H801" s="9">
        <v>8460.7270000000008</v>
      </c>
      <c r="I801" s="9">
        <v>829.56700000000001</v>
      </c>
      <c r="J801" s="9">
        <v>5860.4669999999996</v>
      </c>
      <c r="K801" s="9">
        <v>3626.444</v>
      </c>
      <c r="L801" s="9">
        <v>0.48199999999999998</v>
      </c>
      <c r="M801" s="9">
        <v>2398.049</v>
      </c>
      <c r="N801" s="9">
        <v>17664.963</v>
      </c>
      <c r="O801" s="9">
        <v>5307.52</v>
      </c>
      <c r="P801" s="9">
        <v>79843.81</v>
      </c>
      <c r="Q801" s="14"/>
      <c r="R801" s="14"/>
    </row>
    <row r="802" spans="1:18" ht="12.75" customHeight="1" x14ac:dyDescent="0.25">
      <c r="A802" s="83"/>
      <c r="B802" s="79"/>
      <c r="C802" s="21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14"/>
      <c r="R802" s="14"/>
    </row>
    <row r="803" spans="1:18" ht="12.75" customHeight="1" x14ac:dyDescent="0.25">
      <c r="A803" s="83"/>
      <c r="B803" s="79"/>
      <c r="C803" s="21" t="s">
        <v>76</v>
      </c>
      <c r="D803" s="9">
        <v>962.76400000000001</v>
      </c>
      <c r="E803" s="9">
        <v>2650.1970000000001</v>
      </c>
      <c r="F803" s="9">
        <v>2448.8440000000001</v>
      </c>
      <c r="G803" s="9">
        <v>13951.362999999999</v>
      </c>
      <c r="H803" s="9">
        <v>4286.3609999999999</v>
      </c>
      <c r="I803" s="9">
        <v>648.36199999999997</v>
      </c>
      <c r="J803" s="9">
        <v>3037.556</v>
      </c>
      <c r="K803" s="9">
        <v>2304.3710000000001</v>
      </c>
      <c r="L803" s="9">
        <v>5.0000000000000001E-3</v>
      </c>
      <c r="M803" s="9">
        <v>2452.7649999999999</v>
      </c>
      <c r="N803" s="9">
        <v>8295.7780000000002</v>
      </c>
      <c r="O803" s="9">
        <v>2521.0340000000001</v>
      </c>
      <c r="P803" s="9">
        <v>41110.555999999997</v>
      </c>
      <c r="Q803" s="14"/>
      <c r="R803" s="14"/>
    </row>
    <row r="804" spans="1:18" ht="12.75" customHeight="1" x14ac:dyDescent="0.25">
      <c r="A804" s="83"/>
      <c r="B804" s="79"/>
      <c r="C804" s="21" t="s">
        <v>83</v>
      </c>
      <c r="D804" s="9">
        <v>1504.8620000000001</v>
      </c>
      <c r="E804" s="9">
        <v>2176.3020000000001</v>
      </c>
      <c r="F804" s="9">
        <v>2143.9810000000002</v>
      </c>
      <c r="G804" s="9">
        <v>7239.76</v>
      </c>
      <c r="H804" s="9">
        <v>2869.2910000000002</v>
      </c>
      <c r="I804" s="9">
        <v>335.92200000000003</v>
      </c>
      <c r="J804" s="9">
        <v>1515.635</v>
      </c>
      <c r="K804" s="9">
        <v>563.58399999999995</v>
      </c>
      <c r="L804" s="9">
        <v>0</v>
      </c>
      <c r="M804" s="9">
        <v>750.66499999999996</v>
      </c>
      <c r="N804" s="9">
        <v>5506.22</v>
      </c>
      <c r="O804" s="9">
        <v>1573.7380000000001</v>
      </c>
      <c r="P804" s="9">
        <v>24035.978999999999</v>
      </c>
      <c r="Q804" s="14"/>
      <c r="R804" s="14"/>
    </row>
    <row r="805" spans="1:18" ht="12.75" customHeight="1" x14ac:dyDescent="0.25">
      <c r="A805" s="83"/>
      <c r="B805" s="79"/>
      <c r="C805" s="80" t="s">
        <v>74</v>
      </c>
      <c r="D805" s="9">
        <v>228.755</v>
      </c>
      <c r="E805" s="9">
        <v>0.23599999999999999</v>
      </c>
      <c r="F805" s="9">
        <v>0.152</v>
      </c>
      <c r="G805" s="9">
        <v>1.73</v>
      </c>
      <c r="H805" s="9">
        <v>2</v>
      </c>
      <c r="I805" s="9">
        <v>0</v>
      </c>
      <c r="J805" s="9">
        <v>0</v>
      </c>
      <c r="K805" s="9">
        <v>0</v>
      </c>
      <c r="L805" s="9">
        <v>0</v>
      </c>
      <c r="M805" s="9">
        <v>0</v>
      </c>
      <c r="N805" s="9">
        <v>10</v>
      </c>
      <c r="O805" s="9">
        <v>18.187000000000001</v>
      </c>
      <c r="P805" s="9">
        <v>260.90800000000002</v>
      </c>
      <c r="Q805" s="14"/>
      <c r="R805" s="14"/>
    </row>
    <row r="806" spans="1:18" ht="12.75" customHeight="1" x14ac:dyDescent="0.25">
      <c r="A806" s="83"/>
      <c r="B806" s="79">
        <v>6</v>
      </c>
      <c r="C806" s="21" t="s">
        <v>75</v>
      </c>
      <c r="D806" s="9">
        <v>2696.3809999999999</v>
      </c>
      <c r="E806" s="9">
        <v>4826.7349999999997</v>
      </c>
      <c r="F806" s="9">
        <v>4592.9769999999999</v>
      </c>
      <c r="G806" s="9">
        <v>21192.852999999999</v>
      </c>
      <c r="H806" s="9">
        <v>7157.652</v>
      </c>
      <c r="I806" s="9">
        <v>984.28399999999999</v>
      </c>
      <c r="J806" s="9">
        <v>4553.1909999999998</v>
      </c>
      <c r="K806" s="9">
        <v>2867.9549999999999</v>
      </c>
      <c r="L806" s="9">
        <v>5.0000000000000001E-3</v>
      </c>
      <c r="M806" s="9">
        <v>3203.43</v>
      </c>
      <c r="N806" s="9">
        <v>13811.998</v>
      </c>
      <c r="O806" s="9">
        <v>4112.9589999999998</v>
      </c>
      <c r="P806" s="9">
        <v>65407.442999999999</v>
      </c>
      <c r="Q806" s="14"/>
      <c r="R806" s="14"/>
    </row>
    <row r="807" spans="1:18" ht="12.75" customHeight="1" x14ac:dyDescent="0.25">
      <c r="A807" s="83"/>
      <c r="B807" s="79"/>
      <c r="C807" s="21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14"/>
      <c r="R807" s="14"/>
    </row>
    <row r="808" spans="1:18" ht="12.75" customHeight="1" x14ac:dyDescent="0.25">
      <c r="A808" s="83"/>
      <c r="B808" s="79"/>
      <c r="C808" s="21" t="s">
        <v>76</v>
      </c>
      <c r="D808" s="9">
        <v>1187.192</v>
      </c>
      <c r="E808" s="9">
        <v>3114.6950000000002</v>
      </c>
      <c r="F808" s="9">
        <v>2871.3049999999998</v>
      </c>
      <c r="G808" s="9">
        <v>14715.021000000001</v>
      </c>
      <c r="H808" s="9">
        <v>5423.3590000000004</v>
      </c>
      <c r="I808" s="9">
        <v>551.9</v>
      </c>
      <c r="J808" s="9">
        <v>3925.1060000000002</v>
      </c>
      <c r="K808" s="9">
        <v>2885.1950000000002</v>
      </c>
      <c r="L808" s="9">
        <v>5.0000000000000001E-3</v>
      </c>
      <c r="M808" s="9">
        <v>1783.4960000000001</v>
      </c>
      <c r="N808" s="9">
        <v>9835.5820000000003</v>
      </c>
      <c r="O808" s="9">
        <v>2218.0520000000001</v>
      </c>
      <c r="P808" s="9">
        <v>45639.603000000003</v>
      </c>
      <c r="Q808" s="14"/>
      <c r="R808" s="14"/>
    </row>
    <row r="809" spans="1:18" ht="12.75" customHeight="1" x14ac:dyDescent="0.25">
      <c r="A809" s="83"/>
      <c r="B809" s="79"/>
      <c r="C809" s="21" t="s">
        <v>83</v>
      </c>
      <c r="D809" s="9">
        <v>2269.9470000000001</v>
      </c>
      <c r="E809" s="9">
        <v>3091.7939999999999</v>
      </c>
      <c r="F809" s="9">
        <v>3048.567</v>
      </c>
      <c r="G809" s="9">
        <v>10354.224</v>
      </c>
      <c r="H809" s="9">
        <v>3257.3110000000001</v>
      </c>
      <c r="I809" s="9">
        <v>591.76199999999994</v>
      </c>
      <c r="J809" s="9">
        <v>2269.069</v>
      </c>
      <c r="K809" s="9">
        <v>708.53700000000003</v>
      </c>
      <c r="L809" s="9">
        <v>0</v>
      </c>
      <c r="M809" s="9">
        <v>1840.796</v>
      </c>
      <c r="N809" s="9">
        <v>6866.4629999999997</v>
      </c>
      <c r="O809" s="9">
        <v>1457.069</v>
      </c>
      <c r="P809" s="9">
        <v>32706.972000000002</v>
      </c>
      <c r="Q809" s="14"/>
      <c r="R809" s="14"/>
    </row>
    <row r="810" spans="1:18" ht="12.75" customHeight="1" x14ac:dyDescent="0.25">
      <c r="A810" s="83"/>
      <c r="B810" s="79"/>
      <c r="C810" s="80" t="s">
        <v>74</v>
      </c>
      <c r="D810" s="9">
        <v>244.91900000000001</v>
      </c>
      <c r="E810" s="9">
        <v>8.9999999999999993E-3</v>
      </c>
      <c r="F810" s="9">
        <v>0</v>
      </c>
      <c r="G810" s="9">
        <v>2.3980000000000001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7.84</v>
      </c>
      <c r="O810" s="9">
        <v>0</v>
      </c>
      <c r="P810" s="9">
        <v>255.166</v>
      </c>
      <c r="Q810" s="14"/>
      <c r="R810" s="14"/>
    </row>
    <row r="811" spans="1:18" ht="12.75" customHeight="1" x14ac:dyDescent="0.25">
      <c r="A811" s="83"/>
      <c r="B811" s="79">
        <v>7</v>
      </c>
      <c r="C811" s="21" t="s">
        <v>75</v>
      </c>
      <c r="D811" s="9">
        <v>3702.058</v>
      </c>
      <c r="E811" s="9">
        <v>6206.4979999999996</v>
      </c>
      <c r="F811" s="9">
        <v>5919.8720000000003</v>
      </c>
      <c r="G811" s="9">
        <v>25071.643</v>
      </c>
      <c r="H811" s="9">
        <v>8680.67</v>
      </c>
      <c r="I811" s="9">
        <v>1143.662</v>
      </c>
      <c r="J811" s="9">
        <v>6194.1750000000002</v>
      </c>
      <c r="K811" s="9">
        <v>3593.732</v>
      </c>
      <c r="L811" s="9">
        <v>5.0000000000000001E-3</v>
      </c>
      <c r="M811" s="9">
        <v>3624.2919999999999</v>
      </c>
      <c r="N811" s="9">
        <v>16709.884999999998</v>
      </c>
      <c r="O811" s="9">
        <v>3675.1210000000001</v>
      </c>
      <c r="P811" s="9">
        <v>78601.740999999995</v>
      </c>
      <c r="Q811" s="14"/>
      <c r="R811" s="14"/>
    </row>
    <row r="812" spans="1:18" ht="12.75" customHeight="1" x14ac:dyDescent="0.25">
      <c r="A812" s="83"/>
      <c r="B812" s="79"/>
      <c r="C812" s="21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14"/>
      <c r="R812" s="14"/>
    </row>
    <row r="813" spans="1:18" ht="12.75" customHeight="1" x14ac:dyDescent="0.25">
      <c r="A813" s="83"/>
      <c r="B813" s="79"/>
      <c r="C813" s="21" t="s">
        <v>76</v>
      </c>
      <c r="D813" s="9">
        <v>1617.4960000000001</v>
      </c>
      <c r="E813" s="9">
        <v>3242.808</v>
      </c>
      <c r="F813" s="9">
        <v>2737.5439999999999</v>
      </c>
      <c r="G813" s="9">
        <v>13948.511</v>
      </c>
      <c r="H813" s="9">
        <v>5797.2579999999998</v>
      </c>
      <c r="I813" s="9">
        <v>361.83199999999999</v>
      </c>
      <c r="J813" s="9">
        <v>3908.6089999999999</v>
      </c>
      <c r="K813" s="9">
        <v>3046.2449999999999</v>
      </c>
      <c r="L813" s="9">
        <v>5.0000000000000001E-3</v>
      </c>
      <c r="M813" s="9">
        <v>3381.46</v>
      </c>
      <c r="N813" s="9">
        <v>11160.977999999999</v>
      </c>
      <c r="O813" s="9">
        <v>3296.837</v>
      </c>
      <c r="P813" s="9">
        <v>49762.038999999997</v>
      </c>
      <c r="Q813" s="14"/>
      <c r="R813" s="14"/>
    </row>
    <row r="814" spans="1:18" ht="12.75" customHeight="1" x14ac:dyDescent="0.25">
      <c r="A814" s="83"/>
      <c r="B814" s="79"/>
      <c r="C814" s="21" t="s">
        <v>83</v>
      </c>
      <c r="D814" s="9">
        <v>2034.82</v>
      </c>
      <c r="E814" s="9">
        <v>2823.1959999999999</v>
      </c>
      <c r="F814" s="9">
        <v>2773.915</v>
      </c>
      <c r="G814" s="9">
        <v>9542.8590000000004</v>
      </c>
      <c r="H814" s="9">
        <v>3349.623</v>
      </c>
      <c r="I814" s="9">
        <v>289.55599999999998</v>
      </c>
      <c r="J814" s="9">
        <v>2243.9360000000001</v>
      </c>
      <c r="K814" s="9">
        <v>720.71</v>
      </c>
      <c r="L814" s="9">
        <v>0</v>
      </c>
      <c r="M814" s="9">
        <v>1281.355</v>
      </c>
      <c r="N814" s="9">
        <v>8557.0810000000001</v>
      </c>
      <c r="O814" s="9">
        <v>1246.135</v>
      </c>
      <c r="P814" s="9">
        <v>32089.271000000001</v>
      </c>
      <c r="Q814" s="14"/>
      <c r="R814" s="14"/>
    </row>
    <row r="815" spans="1:18" ht="12.75" customHeight="1" x14ac:dyDescent="0.25">
      <c r="A815" s="83"/>
      <c r="B815" s="79"/>
      <c r="C815" s="80" t="s">
        <v>74</v>
      </c>
      <c r="D815" s="9">
        <v>230.31200000000001</v>
      </c>
      <c r="E815" s="9">
        <v>0.443</v>
      </c>
      <c r="F815" s="9">
        <v>0.42599999999999999</v>
      </c>
      <c r="G815" s="9">
        <v>4.8620000000000001</v>
      </c>
      <c r="H815" s="9">
        <v>12.827</v>
      </c>
      <c r="I815" s="9">
        <v>0</v>
      </c>
      <c r="J815" s="9">
        <v>0</v>
      </c>
      <c r="K815" s="9">
        <v>0</v>
      </c>
      <c r="L815" s="9">
        <v>0</v>
      </c>
      <c r="M815" s="9">
        <v>125</v>
      </c>
      <c r="N815" s="9">
        <v>27.573</v>
      </c>
      <c r="O815" s="9">
        <v>3</v>
      </c>
      <c r="P815" s="9">
        <v>404.017</v>
      </c>
      <c r="Q815" s="14"/>
      <c r="R815" s="14"/>
    </row>
    <row r="816" spans="1:18" ht="12.75" customHeight="1" x14ac:dyDescent="0.25">
      <c r="A816" s="83"/>
      <c r="B816" s="79">
        <v>8</v>
      </c>
      <c r="C816" s="21" t="s">
        <v>75</v>
      </c>
      <c r="D816" s="9">
        <v>3882.6280000000002</v>
      </c>
      <c r="E816" s="9">
        <v>6066.4470000000001</v>
      </c>
      <c r="F816" s="9">
        <v>5511.8850000000002</v>
      </c>
      <c r="G816" s="9">
        <v>23496.232</v>
      </c>
      <c r="H816" s="9">
        <v>9159.7080000000005</v>
      </c>
      <c r="I816" s="9">
        <v>651.38800000000003</v>
      </c>
      <c r="J816" s="9">
        <v>6152.5450000000001</v>
      </c>
      <c r="K816" s="9">
        <v>3766.9549999999999</v>
      </c>
      <c r="L816" s="9">
        <v>5.0000000000000001E-3</v>
      </c>
      <c r="M816" s="9">
        <v>4787.8149999999996</v>
      </c>
      <c r="N816" s="9">
        <v>19745.632000000001</v>
      </c>
      <c r="O816" s="9">
        <v>4545.9719999999998</v>
      </c>
      <c r="P816" s="9">
        <v>82255.327000000005</v>
      </c>
      <c r="Q816" s="14"/>
      <c r="R816" s="14"/>
    </row>
    <row r="817" spans="1:18" ht="12.75" customHeight="1" x14ac:dyDescent="0.25">
      <c r="A817" s="83"/>
      <c r="B817" s="79"/>
      <c r="C817" s="21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14"/>
      <c r="R817" s="14"/>
    </row>
    <row r="818" spans="1:18" ht="12.75" customHeight="1" x14ac:dyDescent="0.25">
      <c r="A818" s="83"/>
      <c r="B818" s="79"/>
      <c r="C818" s="21" t="s">
        <v>76</v>
      </c>
      <c r="D818" s="9">
        <v>369.46</v>
      </c>
      <c r="E818" s="9">
        <v>2650.5819999999999</v>
      </c>
      <c r="F818" s="9">
        <v>2406.759</v>
      </c>
      <c r="G818" s="9">
        <v>11951.539000000001</v>
      </c>
      <c r="H818" s="9">
        <v>4376.3900000000003</v>
      </c>
      <c r="I818" s="9">
        <v>254.274</v>
      </c>
      <c r="J818" s="9">
        <v>3319.694</v>
      </c>
      <c r="K818" s="9">
        <v>2564.732</v>
      </c>
      <c r="L818" s="9">
        <v>8.0000000000000002E-3</v>
      </c>
      <c r="M818" s="9">
        <v>3025.39</v>
      </c>
      <c r="N818" s="9">
        <v>12201.209000000001</v>
      </c>
      <c r="O818" s="9">
        <v>1949.9169999999999</v>
      </c>
      <c r="P818" s="9">
        <v>42663.195</v>
      </c>
      <c r="Q818" s="14"/>
      <c r="R818" s="14"/>
    </row>
    <row r="819" spans="1:18" ht="12.75" customHeight="1" x14ac:dyDescent="0.25">
      <c r="A819" s="83"/>
      <c r="B819" s="79"/>
      <c r="C819" s="21" t="s">
        <v>83</v>
      </c>
      <c r="D819" s="9">
        <v>1894.2629999999999</v>
      </c>
      <c r="E819" s="9">
        <v>2359.875</v>
      </c>
      <c r="F819" s="9">
        <v>2267.9110000000001</v>
      </c>
      <c r="G819" s="9">
        <v>8520.6769999999997</v>
      </c>
      <c r="H819" s="9">
        <v>2944.453</v>
      </c>
      <c r="I819" s="9">
        <v>488.767</v>
      </c>
      <c r="J819" s="9">
        <v>1927.0909999999999</v>
      </c>
      <c r="K819" s="9">
        <v>633.94299999999998</v>
      </c>
      <c r="L819" s="9">
        <v>0</v>
      </c>
      <c r="M819" s="9">
        <v>535.50199999999995</v>
      </c>
      <c r="N819" s="9">
        <v>5707.9340000000002</v>
      </c>
      <c r="O819" s="9">
        <v>1054.4949999999999</v>
      </c>
      <c r="P819" s="9">
        <v>26067</v>
      </c>
      <c r="Q819" s="14"/>
      <c r="R819" s="14"/>
    </row>
    <row r="820" spans="1:18" ht="12.75" customHeight="1" x14ac:dyDescent="0.25">
      <c r="A820" s="83"/>
      <c r="B820" s="79"/>
      <c r="C820" s="80" t="s">
        <v>74</v>
      </c>
      <c r="D820" s="9">
        <v>181.982</v>
      </c>
      <c r="E820" s="9">
        <v>0.40300000000000002</v>
      </c>
      <c r="F820" s="9">
        <v>0.40300000000000002</v>
      </c>
      <c r="G820" s="9">
        <v>3.7</v>
      </c>
      <c r="H820" s="9">
        <v>82.271000000000001</v>
      </c>
      <c r="I820" s="9">
        <v>0</v>
      </c>
      <c r="J820" s="9">
        <v>1E-3</v>
      </c>
      <c r="K820" s="9">
        <v>0</v>
      </c>
      <c r="L820" s="9">
        <v>1E-3</v>
      </c>
      <c r="M820" s="9">
        <v>76.489999999999995</v>
      </c>
      <c r="N820" s="9">
        <v>9</v>
      </c>
      <c r="O820" s="9">
        <v>0</v>
      </c>
      <c r="P820" s="9">
        <v>353.84800000000001</v>
      </c>
      <c r="Q820" s="14"/>
      <c r="R820" s="14"/>
    </row>
    <row r="821" spans="1:18" ht="12.75" customHeight="1" x14ac:dyDescent="0.25">
      <c r="A821" s="83"/>
      <c r="B821" s="79">
        <v>9</v>
      </c>
      <c r="C821" s="21" t="s">
        <v>75</v>
      </c>
      <c r="D821" s="9">
        <v>2445.7049999999999</v>
      </c>
      <c r="E821" s="9">
        <v>5010.8599999999997</v>
      </c>
      <c r="F821" s="9">
        <v>4675.0730000000003</v>
      </c>
      <c r="G821" s="9">
        <v>20475.916000000001</v>
      </c>
      <c r="H821" s="9">
        <v>7403.1139999999996</v>
      </c>
      <c r="I821" s="9">
        <v>743.04100000000005</v>
      </c>
      <c r="J821" s="9">
        <v>5246.7860000000001</v>
      </c>
      <c r="K821" s="9">
        <v>3198.6750000000002</v>
      </c>
      <c r="L821" s="9">
        <v>8.9999999999999993E-3</v>
      </c>
      <c r="M821" s="9">
        <v>3637.3820000000001</v>
      </c>
      <c r="N821" s="9">
        <v>17918.143</v>
      </c>
      <c r="O821" s="9">
        <v>3004.4119999999998</v>
      </c>
      <c r="P821" s="9">
        <v>69084.043000000005</v>
      </c>
      <c r="Q821" s="14"/>
      <c r="R821" s="14"/>
    </row>
    <row r="822" spans="1:18" ht="12.75" customHeight="1" x14ac:dyDescent="0.25">
      <c r="A822" s="83"/>
      <c r="B822" s="79"/>
      <c r="C822" s="21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14"/>
      <c r="R822" s="14"/>
    </row>
    <row r="823" spans="1:18" ht="12.75" customHeight="1" x14ac:dyDescent="0.25">
      <c r="A823" s="83"/>
      <c r="B823" s="79"/>
      <c r="C823" s="21" t="s">
        <v>76</v>
      </c>
      <c r="D823" s="9">
        <v>4143.1989999999996</v>
      </c>
      <c r="E823" s="9">
        <v>3150.38</v>
      </c>
      <c r="F823" s="9">
        <v>2915.114</v>
      </c>
      <c r="G823" s="9">
        <v>14167.191000000001</v>
      </c>
      <c r="H823" s="9">
        <v>5540.4129999999996</v>
      </c>
      <c r="I823" s="9">
        <v>628.13800000000003</v>
      </c>
      <c r="J823" s="9">
        <v>4018.6129999999998</v>
      </c>
      <c r="K823" s="9">
        <v>3028.741</v>
      </c>
      <c r="L823" s="9">
        <v>8.9999999999999993E-3</v>
      </c>
      <c r="M823" s="9">
        <v>2501.415</v>
      </c>
      <c r="N823" s="9">
        <v>11853.664000000001</v>
      </c>
      <c r="O823" s="9">
        <v>2505.2910000000002</v>
      </c>
      <c r="P823" s="9">
        <v>51537.053999999996</v>
      </c>
      <c r="Q823" s="14"/>
      <c r="R823" s="14"/>
    </row>
    <row r="824" spans="1:18" ht="12.75" customHeight="1" x14ac:dyDescent="0.25">
      <c r="A824" s="83"/>
      <c r="B824" s="79"/>
      <c r="C824" s="21" t="s">
        <v>83</v>
      </c>
      <c r="D824" s="9">
        <v>1278.0429999999999</v>
      </c>
      <c r="E824" s="9">
        <v>3277.1030000000001</v>
      </c>
      <c r="F824" s="9">
        <v>3234.47</v>
      </c>
      <c r="G824" s="9">
        <v>10153.141</v>
      </c>
      <c r="H824" s="9">
        <v>3030.7510000000002</v>
      </c>
      <c r="I824" s="9">
        <v>180.2</v>
      </c>
      <c r="J824" s="9">
        <v>2329.7379999999998</v>
      </c>
      <c r="K824" s="9">
        <v>785.30100000000004</v>
      </c>
      <c r="L824" s="9">
        <v>0</v>
      </c>
      <c r="M824" s="9">
        <v>1109.1579999999999</v>
      </c>
      <c r="N824" s="9">
        <v>6375.0370000000003</v>
      </c>
      <c r="O824" s="9">
        <v>1151.0419999999999</v>
      </c>
      <c r="P824" s="9">
        <v>29669.513999999999</v>
      </c>
      <c r="Q824" s="14"/>
      <c r="R824" s="14"/>
    </row>
    <row r="825" spans="1:18" ht="12.75" customHeight="1" x14ac:dyDescent="0.25">
      <c r="A825" s="83"/>
      <c r="B825" s="79"/>
      <c r="C825" s="80" t="s">
        <v>74</v>
      </c>
      <c r="D825" s="9">
        <v>218.52699999999999</v>
      </c>
      <c r="E825" s="9">
        <v>1.4139999999999999</v>
      </c>
      <c r="F825" s="9">
        <v>1.39</v>
      </c>
      <c r="G825" s="9">
        <v>3.0259999999999998</v>
      </c>
      <c r="H825" s="9">
        <v>14.742000000000001</v>
      </c>
      <c r="I825" s="9">
        <v>60</v>
      </c>
      <c r="J825" s="9">
        <v>4.5629999999999997</v>
      </c>
      <c r="K825" s="9">
        <v>0</v>
      </c>
      <c r="L825" s="9">
        <v>0</v>
      </c>
      <c r="M825" s="9">
        <v>0</v>
      </c>
      <c r="N825" s="9">
        <v>103.7</v>
      </c>
      <c r="O825" s="9">
        <v>77.8</v>
      </c>
      <c r="P825" s="9">
        <v>483.77199999999999</v>
      </c>
      <c r="Q825" s="14"/>
      <c r="R825" s="14"/>
    </row>
    <row r="826" spans="1:18" ht="12.75" customHeight="1" x14ac:dyDescent="0.25">
      <c r="A826" s="83"/>
      <c r="B826" s="79">
        <v>10</v>
      </c>
      <c r="C826" s="21" t="s">
        <v>75</v>
      </c>
      <c r="D826" s="9">
        <v>5639.7690000000002</v>
      </c>
      <c r="E826" s="9">
        <v>6428.8969999999999</v>
      </c>
      <c r="F826" s="9">
        <v>6150.9740000000002</v>
      </c>
      <c r="G826" s="9">
        <v>24323.358</v>
      </c>
      <c r="H826" s="9">
        <v>8585.9060000000009</v>
      </c>
      <c r="I826" s="9">
        <v>868.33799999999997</v>
      </c>
      <c r="J826" s="9">
        <v>6352.9139999999998</v>
      </c>
      <c r="K826" s="9">
        <v>3814.0419999999999</v>
      </c>
      <c r="L826" s="9">
        <v>8.9999999999999993E-3</v>
      </c>
      <c r="M826" s="9">
        <v>3610.5729999999999</v>
      </c>
      <c r="N826" s="9">
        <v>18332.401000000002</v>
      </c>
      <c r="O826" s="9">
        <v>3734.1329999999998</v>
      </c>
      <c r="P826" s="9">
        <v>81690.34</v>
      </c>
      <c r="Q826" s="14"/>
      <c r="R826" s="14"/>
    </row>
    <row r="827" spans="1:18" ht="12.75" customHeight="1" x14ac:dyDescent="0.25">
      <c r="A827" s="83"/>
      <c r="B827" s="79"/>
      <c r="C827" s="21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14"/>
      <c r="R827" s="14"/>
    </row>
    <row r="828" spans="1:18" ht="12.75" customHeight="1" x14ac:dyDescent="0.25">
      <c r="A828" s="83"/>
      <c r="B828" s="79"/>
      <c r="C828" s="21" t="s">
        <v>76</v>
      </c>
      <c r="D828" s="9">
        <v>1150.434</v>
      </c>
      <c r="E828" s="9">
        <v>3293.4580000000001</v>
      </c>
      <c r="F828" s="9">
        <v>3076.8389999999999</v>
      </c>
      <c r="G828" s="9">
        <v>12283.338</v>
      </c>
      <c r="H828" s="9">
        <v>6177.692</v>
      </c>
      <c r="I828" s="9">
        <v>611.67200000000003</v>
      </c>
      <c r="J828" s="9">
        <v>3717.5250000000001</v>
      </c>
      <c r="K828" s="9">
        <v>3015.5365000000002</v>
      </c>
      <c r="L828" s="9">
        <v>10.012</v>
      </c>
      <c r="M828" s="9">
        <v>3145.4969999999998</v>
      </c>
      <c r="N828" s="9">
        <v>10921.802</v>
      </c>
      <c r="O828" s="9">
        <v>5239.2619999999997</v>
      </c>
      <c r="P828" s="9">
        <v>49566.228499999997</v>
      </c>
      <c r="Q828" s="14"/>
      <c r="R828" s="14"/>
    </row>
    <row r="829" spans="1:18" ht="12.75" customHeight="1" x14ac:dyDescent="0.25">
      <c r="A829" s="83"/>
      <c r="B829" s="79"/>
      <c r="C829" s="21" t="s">
        <v>83</v>
      </c>
      <c r="D829" s="9">
        <v>1234.1569999999999</v>
      </c>
      <c r="E829" s="9">
        <v>3217.556</v>
      </c>
      <c r="F829" s="9">
        <v>3175.5140000000001</v>
      </c>
      <c r="G829" s="9">
        <v>8419.5069999999996</v>
      </c>
      <c r="H829" s="9">
        <v>3441.1289999999999</v>
      </c>
      <c r="I829" s="9">
        <v>739.64700000000005</v>
      </c>
      <c r="J829" s="9">
        <v>2166.6790000000001</v>
      </c>
      <c r="K829" s="9">
        <v>773.88400000000001</v>
      </c>
      <c r="L829" s="9">
        <v>0</v>
      </c>
      <c r="M829" s="9">
        <v>779.70299999999997</v>
      </c>
      <c r="N829" s="9">
        <v>7682.0789999999997</v>
      </c>
      <c r="O829" s="9">
        <v>1311.644</v>
      </c>
      <c r="P829" s="9">
        <v>29765.985000000001</v>
      </c>
      <c r="Q829" s="14"/>
      <c r="R829" s="14"/>
    </row>
    <row r="830" spans="1:18" ht="12.75" customHeight="1" x14ac:dyDescent="0.25">
      <c r="A830" s="83"/>
      <c r="B830" s="79"/>
      <c r="C830" s="80" t="s">
        <v>74</v>
      </c>
      <c r="D830" s="9">
        <v>430.75299999999999</v>
      </c>
      <c r="E830" s="9">
        <v>0.23499999999999999</v>
      </c>
      <c r="F830" s="9">
        <v>0.22600000000000001</v>
      </c>
      <c r="G830" s="9">
        <v>2.3439999999999999</v>
      </c>
      <c r="H830" s="9">
        <v>0</v>
      </c>
      <c r="I830" s="9">
        <v>0</v>
      </c>
      <c r="J830" s="9">
        <v>0.06</v>
      </c>
      <c r="K830" s="9">
        <v>0</v>
      </c>
      <c r="L830" s="9">
        <v>1E-3</v>
      </c>
      <c r="M830" s="9">
        <v>25</v>
      </c>
      <c r="N830" s="9">
        <v>202.64</v>
      </c>
      <c r="O830" s="9">
        <v>0</v>
      </c>
      <c r="P830" s="9">
        <v>661.03300000000002</v>
      </c>
      <c r="Q830" s="14"/>
      <c r="R830" s="14"/>
    </row>
    <row r="831" spans="1:18" ht="12.75" customHeight="1" x14ac:dyDescent="0.25">
      <c r="A831" s="83"/>
      <c r="B831" s="79">
        <v>11</v>
      </c>
      <c r="C831" s="21" t="s">
        <v>75</v>
      </c>
      <c r="D831" s="9">
        <v>2815.3440000000001</v>
      </c>
      <c r="E831" s="9">
        <v>6511.2489999999998</v>
      </c>
      <c r="F831" s="9">
        <v>6252.5789999999997</v>
      </c>
      <c r="G831" s="9">
        <v>20705.188999999998</v>
      </c>
      <c r="H831" s="9">
        <v>9618.8209999999999</v>
      </c>
      <c r="I831" s="9">
        <v>1351.319</v>
      </c>
      <c r="J831" s="9">
        <v>5884.2640000000001</v>
      </c>
      <c r="K831" s="9">
        <v>3789.4205000000002</v>
      </c>
      <c r="L831" s="9">
        <v>10.013</v>
      </c>
      <c r="M831" s="9">
        <v>3950.2</v>
      </c>
      <c r="N831" s="9">
        <v>18806.521000000001</v>
      </c>
      <c r="O831" s="9">
        <v>6550.9059999999999</v>
      </c>
      <c r="P831" s="9">
        <v>79993.246499999994</v>
      </c>
      <c r="Q831" s="14"/>
      <c r="R831" s="14"/>
    </row>
    <row r="832" spans="1:18" ht="12.75" customHeight="1" x14ac:dyDescent="0.25">
      <c r="A832" s="83"/>
      <c r="B832" s="79"/>
      <c r="C832" s="21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14"/>
      <c r="R832" s="14"/>
    </row>
    <row r="833" spans="1:18" ht="12.75" customHeight="1" x14ac:dyDescent="0.25">
      <c r="A833" s="83"/>
      <c r="B833" s="79"/>
      <c r="C833" s="21" t="s">
        <v>76</v>
      </c>
      <c r="D833" s="9">
        <v>959.64499999999998</v>
      </c>
      <c r="E833" s="9">
        <v>3788.5509999999999</v>
      </c>
      <c r="F833" s="9">
        <v>3594.288</v>
      </c>
      <c r="G833" s="9">
        <v>11440.16</v>
      </c>
      <c r="H833" s="9">
        <v>4559.9930000000004</v>
      </c>
      <c r="I833" s="9">
        <v>424.57600000000002</v>
      </c>
      <c r="J833" s="9">
        <v>3426.0650000000001</v>
      </c>
      <c r="K833" s="9">
        <v>2856.9009999999998</v>
      </c>
      <c r="L833" s="9">
        <v>1.6E-2</v>
      </c>
      <c r="M833" s="9">
        <v>2122.2049999999999</v>
      </c>
      <c r="N833" s="9">
        <v>8669.7420000000002</v>
      </c>
      <c r="O833" s="9">
        <v>1866.347</v>
      </c>
      <c r="P833" s="9">
        <v>40114.201000000001</v>
      </c>
      <c r="Q833" s="14"/>
      <c r="R833" s="14"/>
    </row>
    <row r="834" spans="1:18" ht="12.75" customHeight="1" x14ac:dyDescent="0.25">
      <c r="A834" s="83"/>
      <c r="B834" s="79"/>
      <c r="C834" s="21" t="s">
        <v>83</v>
      </c>
      <c r="D834" s="9">
        <v>712.625</v>
      </c>
      <c r="E834" s="9">
        <v>2920.0619999999999</v>
      </c>
      <c r="F834" s="9">
        <v>2886.143</v>
      </c>
      <c r="G834" s="9">
        <v>8134.3940000000002</v>
      </c>
      <c r="H834" s="9">
        <v>2336.5439999999999</v>
      </c>
      <c r="I834" s="9">
        <v>136.065</v>
      </c>
      <c r="J834" s="9">
        <v>1888.5070000000001</v>
      </c>
      <c r="K834" s="9">
        <v>747.71199999999999</v>
      </c>
      <c r="L834" s="9">
        <v>0</v>
      </c>
      <c r="M834" s="9">
        <v>594.89300000000003</v>
      </c>
      <c r="N834" s="9">
        <v>5419.7359999999999</v>
      </c>
      <c r="O834" s="9">
        <v>429.15499999999997</v>
      </c>
      <c r="P834" s="9">
        <v>23319.692999999999</v>
      </c>
      <c r="Q834" s="14"/>
      <c r="R834" s="14"/>
    </row>
    <row r="835" spans="1:18" ht="12.75" customHeight="1" x14ac:dyDescent="0.25">
      <c r="A835" s="83"/>
      <c r="B835" s="79"/>
      <c r="C835" s="80" t="s">
        <v>74</v>
      </c>
      <c r="D835" s="9">
        <v>284.887</v>
      </c>
      <c r="E835" s="9">
        <v>0.15</v>
      </c>
      <c r="F835" s="9">
        <v>0.15</v>
      </c>
      <c r="G835" s="9">
        <v>1.2649999999999999</v>
      </c>
      <c r="H835" s="9">
        <v>0</v>
      </c>
      <c r="I835" s="9">
        <v>0</v>
      </c>
      <c r="J835" s="9">
        <v>0.432</v>
      </c>
      <c r="K835" s="9">
        <v>0</v>
      </c>
      <c r="L835" s="9">
        <v>0</v>
      </c>
      <c r="M835" s="9">
        <v>100</v>
      </c>
      <c r="N835" s="9">
        <v>41.369</v>
      </c>
      <c r="O835" s="9">
        <v>5.9390000000000001</v>
      </c>
      <c r="P835" s="9">
        <v>434.04199999999997</v>
      </c>
      <c r="Q835" s="14"/>
      <c r="R835" s="14"/>
    </row>
    <row r="836" spans="1:18" ht="12.75" customHeight="1" x14ac:dyDescent="0.25">
      <c r="A836" s="83"/>
      <c r="B836" s="79">
        <v>12</v>
      </c>
      <c r="C836" s="21" t="s">
        <v>75</v>
      </c>
      <c r="D836" s="9">
        <v>1957.1569999999999</v>
      </c>
      <c r="E836" s="9">
        <v>6708.7629999999999</v>
      </c>
      <c r="F836" s="9">
        <v>6480.5810000000001</v>
      </c>
      <c r="G836" s="9">
        <v>19575.819</v>
      </c>
      <c r="H836" s="9">
        <v>6896.5370000000003</v>
      </c>
      <c r="I836" s="9">
        <v>560.64099999999996</v>
      </c>
      <c r="J836" s="9">
        <v>5315.0039999999999</v>
      </c>
      <c r="K836" s="9">
        <v>3604.6129999999998</v>
      </c>
      <c r="L836" s="9">
        <v>1.6E-2</v>
      </c>
      <c r="M836" s="9">
        <v>2817.098</v>
      </c>
      <c r="N836" s="9">
        <v>14130.847</v>
      </c>
      <c r="O836" s="9">
        <v>2301.4409999999998</v>
      </c>
      <c r="P836" s="9">
        <v>63867.936000000002</v>
      </c>
      <c r="Q836" s="14"/>
      <c r="R836" s="14"/>
    </row>
    <row r="837" spans="1:18" ht="12.75" customHeight="1" x14ac:dyDescent="0.25">
      <c r="A837" s="83"/>
      <c r="B837" s="79"/>
      <c r="C837" s="21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14"/>
      <c r="R837" s="14"/>
    </row>
    <row r="838" spans="1:18" ht="12.75" customHeight="1" x14ac:dyDescent="0.25">
      <c r="B838" s="79"/>
      <c r="C838" s="21" t="s">
        <v>76</v>
      </c>
      <c r="D838" s="9">
        <v>679.11699999999996</v>
      </c>
      <c r="E838" s="9">
        <v>3322.2719999999999</v>
      </c>
      <c r="F838" s="9">
        <v>3140.9520000000002</v>
      </c>
      <c r="G838" s="9">
        <v>8751.2819999999992</v>
      </c>
      <c r="H838" s="9">
        <v>4335.5360000000001</v>
      </c>
      <c r="I838" s="9">
        <v>183.65799999999999</v>
      </c>
      <c r="J838" s="9">
        <v>3322.614</v>
      </c>
      <c r="K838" s="9">
        <v>2743.8820000000001</v>
      </c>
      <c r="L838" s="9">
        <v>1.0999999999999999E-2</v>
      </c>
      <c r="M838" s="9">
        <v>2229.69</v>
      </c>
      <c r="N838" s="9">
        <v>7610.6467400000001</v>
      </c>
      <c r="O838" s="9">
        <v>2564.4740000000002</v>
      </c>
      <c r="P838" s="9">
        <v>35743.182740000004</v>
      </c>
      <c r="Q838" s="14"/>
      <c r="R838" s="14"/>
    </row>
    <row r="839" spans="1:18" ht="12.75" customHeight="1" x14ac:dyDescent="0.25">
      <c r="A839" s="83"/>
      <c r="B839" s="79"/>
      <c r="C839" s="21" t="s">
        <v>83</v>
      </c>
      <c r="D839" s="9">
        <v>2119.0830000000001</v>
      </c>
      <c r="E839" s="9">
        <v>3016.62</v>
      </c>
      <c r="F839" s="9">
        <v>2983.9169999999999</v>
      </c>
      <c r="G839" s="9">
        <v>7258.3739999999998</v>
      </c>
      <c r="H839" s="9">
        <v>2295.9879999999998</v>
      </c>
      <c r="I839" s="9">
        <v>210.14699999999999</v>
      </c>
      <c r="J839" s="9">
        <v>2131.962</v>
      </c>
      <c r="K839" s="9">
        <v>731.11500000000001</v>
      </c>
      <c r="L839" s="9">
        <v>0</v>
      </c>
      <c r="M839" s="9">
        <v>585.06100000000004</v>
      </c>
      <c r="N839" s="9">
        <v>6488.1530000000002</v>
      </c>
      <c r="O839" s="9">
        <v>383.57400000000001</v>
      </c>
      <c r="P839" s="9">
        <v>25220.077000000001</v>
      </c>
      <c r="Q839" s="14"/>
      <c r="R839" s="14"/>
    </row>
    <row r="840" spans="1:18" ht="12.75" customHeight="1" x14ac:dyDescent="0.25">
      <c r="A840" s="83"/>
      <c r="B840" s="79"/>
      <c r="C840" s="80" t="s">
        <v>74</v>
      </c>
      <c r="D840" s="9">
        <v>233.821</v>
      </c>
      <c r="E840" s="9">
        <v>0</v>
      </c>
      <c r="F840" s="9">
        <v>0</v>
      </c>
      <c r="G840" s="9">
        <v>2.7869999999999999</v>
      </c>
      <c r="H840" s="9">
        <v>9.5730000000000004</v>
      </c>
      <c r="I840" s="9">
        <v>10</v>
      </c>
      <c r="J840" s="9">
        <v>9.4E-2</v>
      </c>
      <c r="K840" s="9">
        <v>0</v>
      </c>
      <c r="L840" s="9">
        <v>0</v>
      </c>
      <c r="M840" s="9">
        <v>156.82</v>
      </c>
      <c r="N840" s="9">
        <v>31</v>
      </c>
      <c r="O840" s="9">
        <v>0</v>
      </c>
      <c r="P840" s="9">
        <v>444.09500000000003</v>
      </c>
      <c r="Q840" s="14"/>
      <c r="R840" s="14"/>
    </row>
    <row r="841" spans="1:18" ht="13.4" customHeight="1" x14ac:dyDescent="0.25">
      <c r="A841" s="83">
        <v>2020</v>
      </c>
      <c r="B841" s="79">
        <v>1</v>
      </c>
      <c r="C841" s="21" t="s">
        <v>75</v>
      </c>
      <c r="D841" s="9">
        <v>3032.0210000000002</v>
      </c>
      <c r="E841" s="9">
        <v>6338.8919999999998</v>
      </c>
      <c r="F841" s="9">
        <v>6124.8689999999997</v>
      </c>
      <c r="G841" s="9">
        <v>16012.442999999999</v>
      </c>
      <c r="H841" s="9">
        <v>6641.0969999999998</v>
      </c>
      <c r="I841" s="9">
        <v>403.80500000000001</v>
      </c>
      <c r="J841" s="9">
        <v>5454.67</v>
      </c>
      <c r="K841" s="9">
        <v>3474.9969999999998</v>
      </c>
      <c r="L841" s="9">
        <v>1.0999999999999999E-2</v>
      </c>
      <c r="M841" s="9">
        <v>2971.5709999999999</v>
      </c>
      <c r="N841" s="9">
        <v>14129.79974</v>
      </c>
      <c r="O841" s="9">
        <v>2948.0479999999998</v>
      </c>
      <c r="P841" s="9">
        <v>61407.354740000002</v>
      </c>
      <c r="Q841" s="14"/>
      <c r="R841" s="14"/>
    </row>
    <row r="842" spans="1:18" ht="12.75" customHeight="1" x14ac:dyDescent="0.25">
      <c r="A842" s="83"/>
      <c r="B842" s="79"/>
      <c r="C842" s="21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14"/>
      <c r="R842" s="14"/>
    </row>
    <row r="843" spans="1:18" ht="12.75" customHeight="1" x14ac:dyDescent="0.25">
      <c r="A843" s="83"/>
      <c r="B843" s="79"/>
      <c r="C843" s="21" t="s">
        <v>76</v>
      </c>
      <c r="D843" s="9">
        <v>968.08299999999997</v>
      </c>
      <c r="E843" s="9">
        <v>3633.598</v>
      </c>
      <c r="F843" s="9">
        <v>3400.6379999999999</v>
      </c>
      <c r="G843" s="9">
        <v>11196.9</v>
      </c>
      <c r="H843" s="9">
        <v>4803.78</v>
      </c>
      <c r="I843" s="9">
        <v>462.64499999999998</v>
      </c>
      <c r="J843" s="9">
        <v>3219.3029999999999</v>
      </c>
      <c r="K843" s="9">
        <v>2492.52</v>
      </c>
      <c r="L843" s="9">
        <v>0</v>
      </c>
      <c r="M843" s="9">
        <v>1978.9169999999999</v>
      </c>
      <c r="N843" s="9">
        <v>12029.058999999999</v>
      </c>
      <c r="O843" s="9">
        <v>2259.2060000000001</v>
      </c>
      <c r="P843" s="9">
        <v>43044.010999999999</v>
      </c>
      <c r="Q843" s="14"/>
      <c r="R843" s="14"/>
    </row>
    <row r="844" spans="1:18" ht="12.75" customHeight="1" x14ac:dyDescent="0.25">
      <c r="A844" s="83"/>
      <c r="B844" s="79"/>
      <c r="C844" s="21" t="s">
        <v>83</v>
      </c>
      <c r="D844" s="9">
        <v>1451.3320000000001</v>
      </c>
      <c r="E844" s="9">
        <v>3387.732</v>
      </c>
      <c r="F844" s="9">
        <v>3313.9690000000001</v>
      </c>
      <c r="G844" s="9">
        <v>8916.9419999999991</v>
      </c>
      <c r="H844" s="9">
        <v>2826.0650000000001</v>
      </c>
      <c r="I844" s="9">
        <v>363.50400000000002</v>
      </c>
      <c r="J844" s="9">
        <v>2359.8319999999999</v>
      </c>
      <c r="K844" s="9">
        <v>628.03200000000004</v>
      </c>
      <c r="L844" s="9">
        <v>0</v>
      </c>
      <c r="M844" s="9">
        <v>619.56799999999998</v>
      </c>
      <c r="N844" s="9">
        <v>5818.1109999999999</v>
      </c>
      <c r="O844" s="9">
        <v>377.55099999999999</v>
      </c>
      <c r="P844" s="9">
        <v>26748.669000000002</v>
      </c>
      <c r="Q844" s="14"/>
      <c r="R844" s="14"/>
    </row>
    <row r="845" spans="1:18" ht="12.75" customHeight="1" x14ac:dyDescent="0.25">
      <c r="A845" s="83"/>
      <c r="B845" s="79"/>
      <c r="C845" s="80" t="s">
        <v>74</v>
      </c>
      <c r="D845" s="9">
        <v>323.57100000000003</v>
      </c>
      <c r="E845" s="9">
        <v>0.748</v>
      </c>
      <c r="F845" s="9">
        <v>0.748</v>
      </c>
      <c r="G845" s="9">
        <v>3.9489999999999998</v>
      </c>
      <c r="H845" s="9">
        <v>0</v>
      </c>
      <c r="I845" s="9">
        <v>10</v>
      </c>
      <c r="J845" s="9">
        <v>0</v>
      </c>
      <c r="K845" s="9">
        <v>0</v>
      </c>
      <c r="L845" s="9">
        <v>0</v>
      </c>
      <c r="M845" s="9">
        <v>0</v>
      </c>
      <c r="N845" s="9">
        <v>18.128</v>
      </c>
      <c r="O845" s="9">
        <v>10.5</v>
      </c>
      <c r="P845" s="9">
        <v>366.89600000000002</v>
      </c>
      <c r="Q845" s="14"/>
      <c r="R845" s="14"/>
    </row>
    <row r="846" spans="1:18" ht="13.4" customHeight="1" x14ac:dyDescent="0.25">
      <c r="A846" s="83"/>
      <c r="B846" s="79">
        <v>2</v>
      </c>
      <c r="C846" s="21" t="s">
        <v>75</v>
      </c>
      <c r="D846" s="9">
        <v>2742.9859999999999</v>
      </c>
      <c r="E846" s="9">
        <v>7022.0780000000004</v>
      </c>
      <c r="F846" s="9">
        <v>6715.3549999999996</v>
      </c>
      <c r="G846" s="9">
        <v>20117.791000000001</v>
      </c>
      <c r="H846" s="9">
        <v>7629.8450000000003</v>
      </c>
      <c r="I846" s="9">
        <v>836.149</v>
      </c>
      <c r="J846" s="9">
        <v>5579.1350000000002</v>
      </c>
      <c r="K846" s="9">
        <v>3120.5520000000001</v>
      </c>
      <c r="L846" s="9">
        <v>0</v>
      </c>
      <c r="M846" s="9">
        <v>2598.4850000000001</v>
      </c>
      <c r="N846" s="9">
        <v>17865.297999999999</v>
      </c>
      <c r="O846" s="9">
        <v>2647.2570000000001</v>
      </c>
      <c r="P846" s="9">
        <v>70159.576000000001</v>
      </c>
      <c r="Q846" s="14"/>
      <c r="R846" s="14"/>
    </row>
    <row r="847" spans="1:18" ht="12.75" customHeight="1" x14ac:dyDescent="0.25">
      <c r="A847" s="83"/>
      <c r="B847" s="79"/>
      <c r="C847" s="21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14"/>
      <c r="R847" s="14"/>
    </row>
    <row r="848" spans="1:18" ht="12.75" customHeight="1" x14ac:dyDescent="0.25">
      <c r="A848" s="83"/>
      <c r="B848" s="79"/>
      <c r="C848" s="21" t="s">
        <v>76</v>
      </c>
      <c r="D848" s="9">
        <v>411.11599999999999</v>
      </c>
      <c r="E848" s="9">
        <v>2728.9879999999998</v>
      </c>
      <c r="F848" s="9">
        <v>2529.6990000000001</v>
      </c>
      <c r="G848" s="9">
        <v>10367.046</v>
      </c>
      <c r="H848" s="9">
        <v>4449.4799999999996</v>
      </c>
      <c r="I848" s="9">
        <v>301.08699999999999</v>
      </c>
      <c r="J848" s="9">
        <v>2661.123</v>
      </c>
      <c r="K848" s="9">
        <v>2404.759</v>
      </c>
      <c r="L848" s="9">
        <v>0</v>
      </c>
      <c r="M848" s="9">
        <v>1327.3979999999999</v>
      </c>
      <c r="N848" s="9">
        <v>14817.352999999999</v>
      </c>
      <c r="O848" s="9">
        <v>1216.7829999999999</v>
      </c>
      <c r="P848" s="9">
        <v>40685.133000000002</v>
      </c>
      <c r="Q848" s="14"/>
      <c r="R848" s="14"/>
    </row>
    <row r="849" spans="1:18" ht="12.75" customHeight="1" x14ac:dyDescent="0.25">
      <c r="A849" s="83"/>
      <c r="B849" s="79"/>
      <c r="C849" s="21" t="s">
        <v>83</v>
      </c>
      <c r="D849" s="9">
        <v>952.73500000000001</v>
      </c>
      <c r="E849" s="9">
        <v>2574.3850000000002</v>
      </c>
      <c r="F849" s="9">
        <v>2532.1280000000002</v>
      </c>
      <c r="G849" s="9">
        <v>7399.1130000000003</v>
      </c>
      <c r="H849" s="9">
        <v>2073.2139999999999</v>
      </c>
      <c r="I849" s="9">
        <v>375.89600000000002</v>
      </c>
      <c r="J849" s="9">
        <v>2124.3000000000002</v>
      </c>
      <c r="K849" s="9">
        <v>559.16600000000005</v>
      </c>
      <c r="L849" s="9">
        <v>0</v>
      </c>
      <c r="M849" s="9">
        <v>1115.98</v>
      </c>
      <c r="N849" s="9">
        <v>6404.1329999999998</v>
      </c>
      <c r="O849" s="9">
        <v>693.91099999999994</v>
      </c>
      <c r="P849" s="9">
        <v>24272.832999999999</v>
      </c>
      <c r="Q849" s="14"/>
      <c r="R849" s="14"/>
    </row>
    <row r="850" spans="1:18" ht="12.75" customHeight="1" x14ac:dyDescent="0.25">
      <c r="A850" s="83"/>
      <c r="B850" s="79"/>
      <c r="C850" s="80" t="s">
        <v>74</v>
      </c>
      <c r="D850" s="9">
        <v>369.46800000000002</v>
      </c>
      <c r="E850" s="9">
        <v>0.73199999999999998</v>
      </c>
      <c r="F850" s="9">
        <v>0.69199999999999995</v>
      </c>
      <c r="G850" s="9">
        <v>0.65200000000000002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20</v>
      </c>
      <c r="O850" s="9">
        <v>160</v>
      </c>
      <c r="P850" s="9">
        <v>550.85199999999998</v>
      </c>
      <c r="Q850" s="14"/>
      <c r="R850" s="14"/>
    </row>
    <row r="851" spans="1:18" ht="13.4" customHeight="1" x14ac:dyDescent="0.25">
      <c r="A851" s="83"/>
      <c r="B851" s="79">
        <v>3</v>
      </c>
      <c r="C851" s="21" t="s">
        <v>75</v>
      </c>
      <c r="D851" s="9">
        <v>1733.319</v>
      </c>
      <c r="E851" s="9">
        <v>5304.1049999999996</v>
      </c>
      <c r="F851" s="9">
        <v>5062.5190000000002</v>
      </c>
      <c r="G851" s="9">
        <v>17766.811000000002</v>
      </c>
      <c r="H851" s="9">
        <v>6522.6940000000004</v>
      </c>
      <c r="I851" s="9">
        <v>676.98299999999995</v>
      </c>
      <c r="J851" s="9">
        <v>4785.4229999999998</v>
      </c>
      <c r="K851" s="9">
        <v>2963.9250000000002</v>
      </c>
      <c r="L851" s="9">
        <v>0</v>
      </c>
      <c r="M851" s="9">
        <v>2443.3780000000002</v>
      </c>
      <c r="N851" s="9">
        <v>21241.486000000001</v>
      </c>
      <c r="O851" s="9">
        <v>2070.694</v>
      </c>
      <c r="P851" s="9">
        <v>65508.817999999999</v>
      </c>
      <c r="Q851" s="14"/>
      <c r="R851" s="14"/>
    </row>
    <row r="852" spans="1:18" ht="12.75" customHeight="1" x14ac:dyDescent="0.25">
      <c r="A852" s="83"/>
      <c r="B852" s="79"/>
      <c r="C852" s="21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14"/>
      <c r="R852" s="14"/>
    </row>
    <row r="853" spans="1:18" ht="12.75" customHeight="1" x14ac:dyDescent="0.25">
      <c r="A853" s="83"/>
      <c r="B853" s="79"/>
      <c r="C853" s="21" t="s">
        <v>76</v>
      </c>
      <c r="D853" s="9">
        <v>451.029</v>
      </c>
      <c r="E853" s="9">
        <v>327.61799999999999</v>
      </c>
      <c r="F853" s="9">
        <v>298.60700000000003</v>
      </c>
      <c r="G853" s="9">
        <v>3671.056</v>
      </c>
      <c r="H853" s="9">
        <v>1140.2170000000001</v>
      </c>
      <c r="I853" s="9">
        <v>192.22499999999999</v>
      </c>
      <c r="J853" s="9">
        <v>993.47699999999998</v>
      </c>
      <c r="K853" s="9">
        <v>1104.5170000000001</v>
      </c>
      <c r="L853" s="9">
        <v>3.0000000000000001E-3</v>
      </c>
      <c r="M853" s="9">
        <v>2018.433</v>
      </c>
      <c r="N853" s="9">
        <v>23465.253000000001</v>
      </c>
      <c r="O853" s="9">
        <v>2837.1579999999999</v>
      </c>
      <c r="P853" s="9">
        <v>36200.985999999997</v>
      </c>
      <c r="Q853" s="14"/>
      <c r="R853" s="14"/>
    </row>
    <row r="854" spans="1:18" ht="12.75" customHeight="1" x14ac:dyDescent="0.25">
      <c r="A854" s="83"/>
      <c r="B854" s="79"/>
      <c r="C854" s="21" t="s">
        <v>83</v>
      </c>
      <c r="D854" s="9">
        <v>206.791</v>
      </c>
      <c r="E854" s="9">
        <v>355.58199999999999</v>
      </c>
      <c r="F854" s="9">
        <v>344.23599999999999</v>
      </c>
      <c r="G854" s="9">
        <v>2994.76</v>
      </c>
      <c r="H854" s="9">
        <v>753.83799999999997</v>
      </c>
      <c r="I854" s="9">
        <v>66.557000000000002</v>
      </c>
      <c r="J854" s="9">
        <v>663.03</v>
      </c>
      <c r="K854" s="9">
        <v>166.30199999999999</v>
      </c>
      <c r="L854" s="9">
        <v>0</v>
      </c>
      <c r="M854" s="9">
        <v>334.76499999999999</v>
      </c>
      <c r="N854" s="9">
        <v>6218.3320000000003</v>
      </c>
      <c r="O854" s="9">
        <v>245.35300000000001</v>
      </c>
      <c r="P854" s="9">
        <v>12005.31</v>
      </c>
      <c r="Q854" s="14"/>
      <c r="R854" s="14"/>
    </row>
    <row r="855" spans="1:18" ht="12.75" customHeight="1" x14ac:dyDescent="0.25">
      <c r="A855" s="83"/>
      <c r="B855" s="79"/>
      <c r="C855" s="80" t="s">
        <v>74</v>
      </c>
      <c r="D855" s="9">
        <v>517.73500000000001</v>
      </c>
      <c r="E855" s="9">
        <v>0</v>
      </c>
      <c r="F855" s="9">
        <v>0</v>
      </c>
      <c r="G855" s="9">
        <v>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11.5</v>
      </c>
      <c r="O855" s="9">
        <v>0</v>
      </c>
      <c r="P855" s="9">
        <v>529.23500000000001</v>
      </c>
      <c r="Q855" s="14"/>
      <c r="R855" s="14"/>
    </row>
    <row r="856" spans="1:18" ht="13.4" customHeight="1" x14ac:dyDescent="0.25">
      <c r="A856" s="83"/>
      <c r="B856" s="79">
        <v>4</v>
      </c>
      <c r="C856" s="21" t="s">
        <v>75</v>
      </c>
      <c r="D856" s="9">
        <v>1175.5550000000001</v>
      </c>
      <c r="E856" s="9">
        <v>683.2</v>
      </c>
      <c r="F856" s="9">
        <v>642.84299999999996</v>
      </c>
      <c r="G856" s="9">
        <v>6665.8159999999998</v>
      </c>
      <c r="H856" s="9">
        <v>1894.0550000000001</v>
      </c>
      <c r="I856" s="9">
        <v>258.78199999999998</v>
      </c>
      <c r="J856" s="9">
        <v>1656.5070000000001</v>
      </c>
      <c r="K856" s="9">
        <v>1270.819</v>
      </c>
      <c r="L856" s="9">
        <v>3.0000000000000001E-3</v>
      </c>
      <c r="M856" s="9">
        <v>2353.1979999999999</v>
      </c>
      <c r="N856" s="9">
        <v>29695.084999999999</v>
      </c>
      <c r="O856" s="9">
        <v>3082.511</v>
      </c>
      <c r="P856" s="9">
        <v>48735.531000000003</v>
      </c>
      <c r="Q856" s="14"/>
      <c r="R856" s="14"/>
    </row>
    <row r="857" spans="1:18" ht="12.75" customHeight="1" x14ac:dyDescent="0.25">
      <c r="A857" s="83"/>
      <c r="B857" s="79"/>
      <c r="C857" s="21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14"/>
      <c r="R857" s="14"/>
    </row>
    <row r="858" spans="1:18" ht="12.75" customHeight="1" x14ac:dyDescent="0.25">
      <c r="A858" s="83"/>
      <c r="B858" s="79"/>
      <c r="C858" s="21" t="s">
        <v>76</v>
      </c>
      <c r="D858" s="9">
        <v>1230.4649999999999</v>
      </c>
      <c r="E858" s="9">
        <v>1364.6510000000001</v>
      </c>
      <c r="F858" s="9">
        <v>1221.202</v>
      </c>
      <c r="G858" s="9">
        <v>5351.2070000000003</v>
      </c>
      <c r="H858" s="9">
        <v>1648.085</v>
      </c>
      <c r="I858" s="9">
        <v>204.87</v>
      </c>
      <c r="J858" s="9">
        <v>1211.9449999999999</v>
      </c>
      <c r="K858" s="9">
        <v>967.05499999999995</v>
      </c>
      <c r="L858" s="9">
        <v>0</v>
      </c>
      <c r="M858" s="9">
        <v>1131.9949999999999</v>
      </c>
      <c r="N858" s="9">
        <v>14821.691000000001</v>
      </c>
      <c r="O858" s="9">
        <v>2669.5279999999998</v>
      </c>
      <c r="P858" s="9">
        <v>30601.491999999998</v>
      </c>
      <c r="Q858" s="14"/>
      <c r="R858" s="14"/>
    </row>
    <row r="859" spans="1:18" ht="12.75" customHeight="1" x14ac:dyDescent="0.25">
      <c r="A859" s="83"/>
      <c r="B859" s="79"/>
      <c r="C859" s="21" t="s">
        <v>83</v>
      </c>
      <c r="D859" s="9">
        <v>480.05</v>
      </c>
      <c r="E859" s="9">
        <v>1453.2639999999999</v>
      </c>
      <c r="F859" s="9">
        <v>1434.6489999999999</v>
      </c>
      <c r="G859" s="9">
        <v>5102.5590000000002</v>
      </c>
      <c r="H859" s="9">
        <v>966.03599999999994</v>
      </c>
      <c r="I859" s="9">
        <v>160.36699999999999</v>
      </c>
      <c r="J859" s="9">
        <v>917.07399999999996</v>
      </c>
      <c r="K859" s="9">
        <v>209.488</v>
      </c>
      <c r="L859" s="9">
        <v>0</v>
      </c>
      <c r="M859" s="9">
        <v>569.41499999999996</v>
      </c>
      <c r="N859" s="9">
        <v>7352.52</v>
      </c>
      <c r="O859" s="9">
        <v>170.834</v>
      </c>
      <c r="P859" s="9">
        <v>17381.607</v>
      </c>
      <c r="Q859" s="14"/>
      <c r="R859" s="14"/>
    </row>
    <row r="860" spans="1:18" ht="12.75" customHeight="1" x14ac:dyDescent="0.25">
      <c r="A860" s="83"/>
      <c r="B860" s="79"/>
      <c r="C860" s="80" t="s">
        <v>74</v>
      </c>
      <c r="D860" s="9">
        <v>521.39800000000002</v>
      </c>
      <c r="E860" s="9">
        <v>0.25</v>
      </c>
      <c r="F860" s="9">
        <v>0.25</v>
      </c>
      <c r="G860" s="9">
        <v>0</v>
      </c>
      <c r="H860" s="9">
        <v>21</v>
      </c>
      <c r="I860" s="9">
        <v>0</v>
      </c>
      <c r="J860" s="9">
        <v>0</v>
      </c>
      <c r="K860" s="9">
        <v>0</v>
      </c>
      <c r="L860" s="9">
        <v>0</v>
      </c>
      <c r="M860" s="9">
        <v>107</v>
      </c>
      <c r="N860" s="9">
        <v>28</v>
      </c>
      <c r="O860" s="9">
        <v>0</v>
      </c>
      <c r="P860" s="9">
        <v>677.64800000000002</v>
      </c>
      <c r="Q860" s="14"/>
      <c r="R860" s="14"/>
    </row>
    <row r="861" spans="1:18" ht="13.4" customHeight="1" x14ac:dyDescent="0.25">
      <c r="A861" s="83"/>
      <c r="B861" s="79">
        <v>5</v>
      </c>
      <c r="C861" s="21" t="s">
        <v>75</v>
      </c>
      <c r="D861" s="9">
        <v>2231.913</v>
      </c>
      <c r="E861" s="9">
        <v>2818.165</v>
      </c>
      <c r="F861" s="9">
        <v>2656.1010000000001</v>
      </c>
      <c r="G861" s="9">
        <v>10453.766</v>
      </c>
      <c r="H861" s="9">
        <v>2635.1210000000001</v>
      </c>
      <c r="I861" s="9">
        <v>365.23700000000002</v>
      </c>
      <c r="J861" s="9">
        <v>2129.0189999999998</v>
      </c>
      <c r="K861" s="9">
        <v>1176.5429999999999</v>
      </c>
      <c r="L861" s="9">
        <v>0</v>
      </c>
      <c r="M861" s="9">
        <v>1808.41</v>
      </c>
      <c r="N861" s="9">
        <v>22202.210999999999</v>
      </c>
      <c r="O861" s="9">
        <v>2840.3620000000001</v>
      </c>
      <c r="P861" s="9">
        <v>48660.747000000003</v>
      </c>
      <c r="Q861" s="14"/>
      <c r="R861" s="14"/>
    </row>
    <row r="862" spans="1:18" ht="12.75" customHeight="1" x14ac:dyDescent="0.25">
      <c r="A862" s="83"/>
      <c r="B862" s="79"/>
      <c r="C862" s="21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14"/>
      <c r="R862" s="14"/>
    </row>
    <row r="863" spans="1:18" ht="12.75" customHeight="1" x14ac:dyDescent="0.25">
      <c r="A863" s="83"/>
      <c r="B863" s="79"/>
      <c r="C863" s="21" t="s">
        <v>76</v>
      </c>
      <c r="D863" s="9">
        <v>570.13099999999997</v>
      </c>
      <c r="E863" s="9">
        <v>3298.5</v>
      </c>
      <c r="F863" s="9">
        <v>3015.4960000000001</v>
      </c>
      <c r="G863" s="9">
        <v>12412.163</v>
      </c>
      <c r="H863" s="9">
        <v>2639.2449999999999</v>
      </c>
      <c r="I863" s="9">
        <v>556.11400000000003</v>
      </c>
      <c r="J863" s="9">
        <v>2368.2600000000002</v>
      </c>
      <c r="K863" s="9">
        <v>1847.96405</v>
      </c>
      <c r="L863" s="9">
        <v>8.0000000000000002E-3</v>
      </c>
      <c r="M863" s="9">
        <v>1092.2719999999999</v>
      </c>
      <c r="N863" s="9">
        <v>12571.915000000001</v>
      </c>
      <c r="O863" s="9">
        <v>2395.6709999999998</v>
      </c>
      <c r="P863" s="9">
        <v>39752.243049999997</v>
      </c>
      <c r="Q863" s="14"/>
      <c r="R863" s="14"/>
    </row>
    <row r="864" spans="1:18" ht="12.75" customHeight="1" x14ac:dyDescent="0.25">
      <c r="A864" s="83"/>
      <c r="B864" s="79"/>
      <c r="C864" s="21" t="s">
        <v>83</v>
      </c>
      <c r="D864" s="9">
        <v>1076.925</v>
      </c>
      <c r="E864" s="9">
        <v>4685.8310000000001</v>
      </c>
      <c r="F864" s="9">
        <v>4611.1729999999998</v>
      </c>
      <c r="G864" s="9">
        <v>13015.571</v>
      </c>
      <c r="H864" s="9">
        <v>2132.681</v>
      </c>
      <c r="I864" s="9">
        <v>296.666</v>
      </c>
      <c r="J864" s="9">
        <v>2029.1379999999999</v>
      </c>
      <c r="K864" s="9">
        <v>481.77800000000002</v>
      </c>
      <c r="L864" s="9">
        <v>0</v>
      </c>
      <c r="M864" s="9">
        <v>645.61199999999997</v>
      </c>
      <c r="N864" s="9">
        <v>5586.8010000000004</v>
      </c>
      <c r="O864" s="9">
        <v>229.09899999999999</v>
      </c>
      <c r="P864" s="9">
        <v>30180.101999999999</v>
      </c>
      <c r="Q864" s="14"/>
      <c r="R864" s="14"/>
    </row>
    <row r="865" spans="1:18" ht="12.75" customHeight="1" x14ac:dyDescent="0.25">
      <c r="A865" s="83"/>
      <c r="B865" s="79"/>
      <c r="C865" s="80" t="s">
        <v>74</v>
      </c>
      <c r="D865" s="9">
        <v>507.34</v>
      </c>
      <c r="E865" s="9">
        <v>0.83799999999999997</v>
      </c>
      <c r="F865" s="9">
        <v>0.83799999999999997</v>
      </c>
      <c r="G865" s="9">
        <v>1.1639999999999999</v>
      </c>
      <c r="H865" s="9">
        <v>4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223</v>
      </c>
      <c r="P865" s="9">
        <v>736.34199999999998</v>
      </c>
      <c r="Q865" s="14"/>
      <c r="R865" s="14"/>
    </row>
    <row r="866" spans="1:18" ht="13.4" customHeight="1" x14ac:dyDescent="0.25">
      <c r="A866" s="83"/>
      <c r="B866" s="79">
        <v>6</v>
      </c>
      <c r="C866" s="21" t="s">
        <v>75</v>
      </c>
      <c r="D866" s="9">
        <v>2154.3960000000002</v>
      </c>
      <c r="E866" s="9">
        <v>7985.1689999999999</v>
      </c>
      <c r="F866" s="9">
        <v>7627.5069999999996</v>
      </c>
      <c r="G866" s="9">
        <v>25428.898000000001</v>
      </c>
      <c r="H866" s="9">
        <v>4775.9260000000004</v>
      </c>
      <c r="I866" s="9">
        <v>852.78</v>
      </c>
      <c r="J866" s="9">
        <v>4397.3980000000001</v>
      </c>
      <c r="K866" s="9">
        <v>2329.7420499999998</v>
      </c>
      <c r="L866" s="9">
        <v>8.0000000000000002E-3</v>
      </c>
      <c r="M866" s="9">
        <v>1737.884</v>
      </c>
      <c r="N866" s="9">
        <v>18158.716</v>
      </c>
      <c r="O866" s="9">
        <v>2847.77</v>
      </c>
      <c r="P866" s="9">
        <v>70668.687049999993</v>
      </c>
      <c r="Q866" s="14"/>
      <c r="R866" s="14"/>
    </row>
    <row r="867" spans="1:18" ht="12.75" customHeight="1" x14ac:dyDescent="0.25">
      <c r="A867" s="83"/>
      <c r="B867" s="79"/>
      <c r="C867" s="21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14"/>
      <c r="R867" s="14"/>
    </row>
    <row r="868" spans="1:18" ht="12.75" customHeight="1" x14ac:dyDescent="0.25">
      <c r="A868" s="83"/>
      <c r="B868" s="79"/>
      <c r="C868" s="21" t="s">
        <v>76</v>
      </c>
      <c r="D868" s="9">
        <v>703.14700000000005</v>
      </c>
      <c r="E868" s="9">
        <v>4277.3370000000004</v>
      </c>
      <c r="F868" s="9">
        <v>3923.7750000000001</v>
      </c>
      <c r="G868" s="9">
        <v>15547.668</v>
      </c>
      <c r="H868" s="9">
        <v>3837.4009999999998</v>
      </c>
      <c r="I868" s="9">
        <v>364.92200000000003</v>
      </c>
      <c r="J868" s="9">
        <v>2912.6390000000001</v>
      </c>
      <c r="K868" s="9">
        <v>2723.741</v>
      </c>
      <c r="L868" s="9">
        <v>6.0999999999999999E-2</v>
      </c>
      <c r="M868" s="9">
        <v>1529.0139999999999</v>
      </c>
      <c r="N868" s="9">
        <v>12647.446</v>
      </c>
      <c r="O868" s="9">
        <v>3894.7550000000001</v>
      </c>
      <c r="P868" s="9">
        <v>48438.131000000001</v>
      </c>
      <c r="Q868" s="14"/>
      <c r="R868" s="14"/>
    </row>
    <row r="869" spans="1:18" ht="12.75" customHeight="1" x14ac:dyDescent="0.25">
      <c r="A869" s="83"/>
      <c r="B869" s="79"/>
      <c r="C869" s="21" t="s">
        <v>83</v>
      </c>
      <c r="D869" s="9">
        <v>1400.0840000000001</v>
      </c>
      <c r="E869" s="9">
        <v>5853.7370000000001</v>
      </c>
      <c r="F869" s="9">
        <v>5764.8220000000001</v>
      </c>
      <c r="G869" s="9">
        <v>14358.788</v>
      </c>
      <c r="H869" s="9">
        <v>2163.8240000000001</v>
      </c>
      <c r="I869" s="9">
        <v>268.52999999999997</v>
      </c>
      <c r="J869" s="9">
        <v>2604.3429999999998</v>
      </c>
      <c r="K869" s="9">
        <v>659.49099999999999</v>
      </c>
      <c r="L869" s="9">
        <v>0</v>
      </c>
      <c r="M869" s="9">
        <v>658.34100000000001</v>
      </c>
      <c r="N869" s="9">
        <v>5402.4250000000002</v>
      </c>
      <c r="O869" s="9">
        <v>262.23700000000002</v>
      </c>
      <c r="P869" s="9">
        <v>33631.800000000003</v>
      </c>
      <c r="Q869" s="14"/>
      <c r="R869" s="14"/>
    </row>
    <row r="870" spans="1:18" ht="12.75" customHeight="1" x14ac:dyDescent="0.25">
      <c r="A870" s="83"/>
      <c r="B870" s="79"/>
      <c r="C870" s="80" t="s">
        <v>74</v>
      </c>
      <c r="D870" s="9">
        <v>491.113</v>
      </c>
      <c r="E870" s="9">
        <v>0.53800000000000003</v>
      </c>
      <c r="F870" s="9">
        <v>0.502</v>
      </c>
      <c r="G870" s="9">
        <v>1.3260000000000001</v>
      </c>
      <c r="H870" s="9">
        <v>2.2000000000000002</v>
      </c>
      <c r="I870" s="9">
        <v>150</v>
      </c>
      <c r="J870" s="9">
        <v>0.23899999999999999</v>
      </c>
      <c r="K870" s="9">
        <v>0</v>
      </c>
      <c r="L870" s="9">
        <v>0</v>
      </c>
      <c r="M870" s="9">
        <v>0</v>
      </c>
      <c r="N870" s="9">
        <v>10</v>
      </c>
      <c r="O870" s="9">
        <v>45</v>
      </c>
      <c r="P870" s="9">
        <v>700.41600000000005</v>
      </c>
      <c r="Q870" s="14"/>
      <c r="R870" s="14"/>
    </row>
    <row r="871" spans="1:18" ht="13.4" customHeight="1" x14ac:dyDescent="0.25">
      <c r="A871" s="83"/>
      <c r="B871" s="79">
        <v>7</v>
      </c>
      <c r="C871" s="21" t="s">
        <v>75</v>
      </c>
      <c r="D871" s="9">
        <v>2594.3440000000001</v>
      </c>
      <c r="E871" s="9">
        <v>10131.611999999999</v>
      </c>
      <c r="F871" s="9">
        <v>9689.0990000000002</v>
      </c>
      <c r="G871" s="9">
        <v>29907.781999999999</v>
      </c>
      <c r="H871" s="9">
        <v>6003.4250000000002</v>
      </c>
      <c r="I871" s="9">
        <v>783.452</v>
      </c>
      <c r="J871" s="9">
        <v>5517.2209999999995</v>
      </c>
      <c r="K871" s="9">
        <v>3383.232</v>
      </c>
      <c r="L871" s="9">
        <v>6.0999999999999999E-2</v>
      </c>
      <c r="M871" s="9">
        <v>2187.355</v>
      </c>
      <c r="N871" s="9">
        <v>18059.870999999999</v>
      </c>
      <c r="O871" s="9">
        <v>4201.9920000000002</v>
      </c>
      <c r="P871" s="9">
        <v>82770.346999999994</v>
      </c>
      <c r="Q871" s="14"/>
      <c r="R871" s="14"/>
    </row>
    <row r="872" spans="1:18" ht="12.75" customHeight="1" x14ac:dyDescent="0.25">
      <c r="A872" s="83"/>
      <c r="B872" s="79"/>
      <c r="C872" s="21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14"/>
      <c r="R872" s="14"/>
    </row>
    <row r="873" spans="1:18" ht="12.75" customHeight="1" x14ac:dyDescent="0.25">
      <c r="A873" s="83"/>
      <c r="B873" s="79"/>
      <c r="C873" s="21" t="s">
        <v>76</v>
      </c>
      <c r="D873" s="9">
        <v>437.952</v>
      </c>
      <c r="E873" s="9">
        <v>3639.2289999999998</v>
      </c>
      <c r="F873" s="9">
        <v>3361.5410000000002</v>
      </c>
      <c r="G873" s="9">
        <v>15604.768</v>
      </c>
      <c r="H873" s="9">
        <v>3699.9270000000001</v>
      </c>
      <c r="I873" s="9">
        <v>298.39</v>
      </c>
      <c r="J873" s="9">
        <v>2614.0140000000001</v>
      </c>
      <c r="K873" s="9">
        <v>2450.6080000000002</v>
      </c>
      <c r="L873" s="9">
        <v>7.0000000000000001E-3</v>
      </c>
      <c r="M873" s="9">
        <v>1324.299</v>
      </c>
      <c r="N873" s="9">
        <v>9511.9320000000007</v>
      </c>
      <c r="O873" s="9">
        <v>1527.577</v>
      </c>
      <c r="P873" s="9">
        <v>41108.703000000001</v>
      </c>
      <c r="Q873" s="14"/>
      <c r="R873" s="14"/>
    </row>
    <row r="874" spans="1:18" ht="12.75" customHeight="1" x14ac:dyDescent="0.25">
      <c r="A874" s="83"/>
      <c r="B874" s="79"/>
      <c r="C874" s="21" t="s">
        <v>83</v>
      </c>
      <c r="D874" s="9">
        <v>1487.096</v>
      </c>
      <c r="E874" s="9">
        <v>4830.5389999999998</v>
      </c>
      <c r="F874" s="9">
        <v>4776.5569999999998</v>
      </c>
      <c r="G874" s="9">
        <v>11844.263999999999</v>
      </c>
      <c r="H874" s="9">
        <v>1792.18</v>
      </c>
      <c r="I874" s="9">
        <v>472.25099999999998</v>
      </c>
      <c r="J874" s="9">
        <v>2554.4650000000001</v>
      </c>
      <c r="K874" s="9">
        <v>564.41800000000001</v>
      </c>
      <c r="L874" s="9">
        <v>0</v>
      </c>
      <c r="M874" s="9">
        <v>531.65700000000004</v>
      </c>
      <c r="N874" s="9">
        <v>4523.2839999999997</v>
      </c>
      <c r="O874" s="9">
        <v>503.197</v>
      </c>
      <c r="P874" s="9">
        <v>29103.350999999999</v>
      </c>
      <c r="Q874" s="14"/>
      <c r="R874" s="14"/>
    </row>
    <row r="875" spans="1:18" ht="12.75" customHeight="1" x14ac:dyDescent="0.25">
      <c r="A875" s="83"/>
      <c r="B875" s="79"/>
      <c r="C875" s="80" t="s">
        <v>74</v>
      </c>
      <c r="D875" s="9">
        <v>647.65800000000002</v>
      </c>
      <c r="E875" s="9">
        <v>0.29799999999999999</v>
      </c>
      <c r="F875" s="9">
        <v>0.29799999999999999</v>
      </c>
      <c r="G875" s="9">
        <v>1.409</v>
      </c>
      <c r="H875" s="9">
        <v>23.61</v>
      </c>
      <c r="I875" s="9">
        <v>0</v>
      </c>
      <c r="J875" s="9">
        <v>0</v>
      </c>
      <c r="K875" s="9">
        <v>0</v>
      </c>
      <c r="L875" s="9">
        <v>0</v>
      </c>
      <c r="M875" s="9">
        <v>15.444000000000001</v>
      </c>
      <c r="N875" s="9">
        <v>0</v>
      </c>
      <c r="O875" s="9">
        <v>81.5</v>
      </c>
      <c r="P875" s="9">
        <v>769.91899999999998</v>
      </c>
      <c r="Q875" s="14"/>
      <c r="R875" s="14"/>
    </row>
    <row r="876" spans="1:18" ht="13.4" customHeight="1" x14ac:dyDescent="0.25">
      <c r="A876" s="83"/>
      <c r="B876" s="79">
        <v>8</v>
      </c>
      <c r="C876" s="21" t="s">
        <v>75</v>
      </c>
      <c r="D876" s="9">
        <v>2572.7060000000001</v>
      </c>
      <c r="E876" s="9">
        <v>8470.0660000000007</v>
      </c>
      <c r="F876" s="9">
        <v>8138.3959999999997</v>
      </c>
      <c r="G876" s="9">
        <v>27450.440999999999</v>
      </c>
      <c r="H876" s="9">
        <v>5515.7169999999996</v>
      </c>
      <c r="I876" s="9">
        <v>770.64099999999996</v>
      </c>
      <c r="J876" s="9">
        <v>5168.4790000000003</v>
      </c>
      <c r="K876" s="9">
        <v>3015.0259999999998</v>
      </c>
      <c r="L876" s="9">
        <v>7.0000000000000001E-3</v>
      </c>
      <c r="M876" s="9">
        <v>1871.4</v>
      </c>
      <c r="N876" s="9">
        <v>14035.216</v>
      </c>
      <c r="O876" s="9">
        <v>2112.2739999999999</v>
      </c>
      <c r="P876" s="9">
        <v>70981.972999999998</v>
      </c>
      <c r="Q876" s="14"/>
      <c r="R876" s="14"/>
    </row>
    <row r="877" spans="1:18" ht="12.75" customHeight="1" x14ac:dyDescent="0.25">
      <c r="A877" s="83"/>
      <c r="B877" s="79"/>
      <c r="C877" s="21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14"/>
      <c r="R877" s="14"/>
    </row>
    <row r="878" spans="1:18" ht="12.75" customHeight="1" x14ac:dyDescent="0.25">
      <c r="A878" s="83"/>
      <c r="B878" s="79"/>
      <c r="C878" s="21" t="s">
        <v>76</v>
      </c>
      <c r="D878" s="9">
        <v>949.19799999999998</v>
      </c>
      <c r="E878" s="9">
        <v>3955.3939999999998</v>
      </c>
      <c r="F878" s="9">
        <v>3641.511</v>
      </c>
      <c r="G878" s="9">
        <v>17898.774000000001</v>
      </c>
      <c r="H878" s="9">
        <v>4283.7839999999997</v>
      </c>
      <c r="I878" s="9">
        <v>690.41200000000003</v>
      </c>
      <c r="J878" s="9">
        <v>3236.0070000000001</v>
      </c>
      <c r="K878" s="9">
        <v>2684.4659999999999</v>
      </c>
      <c r="L878" s="9">
        <v>2.1000000000000001E-2</v>
      </c>
      <c r="M878" s="9">
        <v>1887.8340000000001</v>
      </c>
      <c r="N878" s="9">
        <v>8833.8799999999992</v>
      </c>
      <c r="O878" s="9">
        <v>1832.7470000000001</v>
      </c>
      <c r="P878" s="9">
        <v>46252.517</v>
      </c>
      <c r="Q878" s="14"/>
      <c r="R878" s="14"/>
    </row>
    <row r="879" spans="1:18" ht="12.75" customHeight="1" x14ac:dyDescent="0.25">
      <c r="A879" s="83"/>
      <c r="B879" s="79"/>
      <c r="C879" s="21" t="s">
        <v>83</v>
      </c>
      <c r="D879" s="9">
        <v>1887.59</v>
      </c>
      <c r="E879" s="9">
        <v>5020.7079999999996</v>
      </c>
      <c r="F879" s="9">
        <v>4960.0119999999997</v>
      </c>
      <c r="G879" s="9">
        <v>13037.043</v>
      </c>
      <c r="H879" s="9">
        <v>2207.14</v>
      </c>
      <c r="I879" s="9">
        <v>204.405</v>
      </c>
      <c r="J879" s="9">
        <v>2987.1489999999999</v>
      </c>
      <c r="K879" s="9">
        <v>629.09199999999998</v>
      </c>
      <c r="L879" s="9">
        <v>5.5149999999999997</v>
      </c>
      <c r="M879" s="9">
        <v>591.09400000000005</v>
      </c>
      <c r="N879" s="9">
        <v>6766.7539999999999</v>
      </c>
      <c r="O879" s="9">
        <v>372.29599999999999</v>
      </c>
      <c r="P879" s="9">
        <v>33708.786</v>
      </c>
      <c r="Q879" s="14"/>
      <c r="R879" s="14"/>
    </row>
    <row r="880" spans="1:18" ht="12.75" customHeight="1" x14ac:dyDescent="0.25">
      <c r="A880" s="83"/>
      <c r="B880" s="79"/>
      <c r="C880" s="80" t="s">
        <v>74</v>
      </c>
      <c r="D880" s="9">
        <v>490.05200000000002</v>
      </c>
      <c r="E880" s="9">
        <v>0.59499999999999997</v>
      </c>
      <c r="F880" s="9">
        <v>0.57499999999999996</v>
      </c>
      <c r="G880" s="9">
        <v>3.6850000000000001</v>
      </c>
      <c r="H880" s="9">
        <v>33.68</v>
      </c>
      <c r="I880" s="9">
        <v>0</v>
      </c>
      <c r="J880" s="9">
        <v>6.0000000000000001E-3</v>
      </c>
      <c r="K880" s="9">
        <v>0</v>
      </c>
      <c r="L880" s="9">
        <v>0</v>
      </c>
      <c r="M880" s="9">
        <v>60.92</v>
      </c>
      <c r="N880" s="9">
        <v>0</v>
      </c>
      <c r="O880" s="9">
        <v>13</v>
      </c>
      <c r="P880" s="9">
        <v>601.93799999999999</v>
      </c>
      <c r="Q880" s="14"/>
      <c r="R880" s="14"/>
    </row>
    <row r="881" spans="1:18" ht="13.4" customHeight="1" x14ac:dyDescent="0.25">
      <c r="A881" s="83"/>
      <c r="B881" s="79">
        <v>9</v>
      </c>
      <c r="C881" s="21" t="s">
        <v>75</v>
      </c>
      <c r="D881" s="9">
        <v>3326.84</v>
      </c>
      <c r="E881" s="9">
        <v>8976.6970000000001</v>
      </c>
      <c r="F881" s="9">
        <v>8602.098</v>
      </c>
      <c r="G881" s="9">
        <v>30939.502</v>
      </c>
      <c r="H881" s="9">
        <v>6524.6040000000003</v>
      </c>
      <c r="I881" s="9">
        <v>894.81700000000001</v>
      </c>
      <c r="J881" s="9">
        <v>6223.1620000000003</v>
      </c>
      <c r="K881" s="9">
        <v>3313.558</v>
      </c>
      <c r="L881" s="9">
        <v>5.5359999999999996</v>
      </c>
      <c r="M881" s="9">
        <v>2539.848</v>
      </c>
      <c r="N881" s="9">
        <v>15600.634</v>
      </c>
      <c r="O881" s="9">
        <v>2218.0430000000001</v>
      </c>
      <c r="P881" s="9">
        <v>80563.240999999995</v>
      </c>
      <c r="Q881" s="14"/>
      <c r="R881" s="14"/>
    </row>
    <row r="882" spans="1:18" ht="12.75" customHeight="1" x14ac:dyDescent="0.25">
      <c r="A882" s="83"/>
      <c r="B882" s="79"/>
      <c r="C882" s="21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14"/>
      <c r="R882" s="14"/>
    </row>
    <row r="883" spans="1:18" ht="12.75" customHeight="1" x14ac:dyDescent="0.25">
      <c r="A883" s="83"/>
      <c r="B883" s="79"/>
      <c r="C883" s="21" t="s">
        <v>76</v>
      </c>
      <c r="D883" s="9">
        <v>674.07500000000005</v>
      </c>
      <c r="E883" s="9">
        <v>3671.1909999999998</v>
      </c>
      <c r="F883" s="9">
        <v>3355.99</v>
      </c>
      <c r="G883" s="9">
        <v>16671.274000000001</v>
      </c>
      <c r="H883" s="9">
        <v>4087.172</v>
      </c>
      <c r="I883" s="9">
        <v>594.84500000000003</v>
      </c>
      <c r="J883" s="9">
        <v>3276.54</v>
      </c>
      <c r="K883" s="9">
        <v>2408.7469900000001</v>
      </c>
      <c r="L883" s="9">
        <v>1.2E-2</v>
      </c>
      <c r="M883" s="9">
        <v>1925.0930000000001</v>
      </c>
      <c r="N883" s="9">
        <v>11177.364</v>
      </c>
      <c r="O883" s="9">
        <v>1230.3489999999999</v>
      </c>
      <c r="P883" s="9">
        <v>45716.661990000001</v>
      </c>
      <c r="Q883" s="14"/>
      <c r="R883" s="14"/>
    </row>
    <row r="884" spans="1:18" ht="12.75" customHeight="1" x14ac:dyDescent="0.25">
      <c r="A884" s="83"/>
      <c r="B884" s="79"/>
      <c r="C884" s="21" t="s">
        <v>83</v>
      </c>
      <c r="D884" s="9">
        <v>1752.114</v>
      </c>
      <c r="E884" s="9">
        <v>3931.578</v>
      </c>
      <c r="F884" s="9">
        <v>3867.8330000000001</v>
      </c>
      <c r="G884" s="9">
        <v>12389.450999999999</v>
      </c>
      <c r="H884" s="9">
        <v>2662.3040000000001</v>
      </c>
      <c r="I884" s="9">
        <v>145.61000000000001</v>
      </c>
      <c r="J884" s="9">
        <v>2658.326</v>
      </c>
      <c r="K884" s="9">
        <v>459.27300000000002</v>
      </c>
      <c r="L884" s="9">
        <v>4.2300000000000004</v>
      </c>
      <c r="M884" s="9">
        <v>1204.318</v>
      </c>
      <c r="N884" s="9">
        <v>4730.6779999999999</v>
      </c>
      <c r="O884" s="9">
        <v>318.27</v>
      </c>
      <c r="P884" s="9">
        <v>30256.151999999998</v>
      </c>
      <c r="Q884" s="14"/>
      <c r="R884" s="14"/>
    </row>
    <row r="885" spans="1:18" ht="12.75" customHeight="1" x14ac:dyDescent="0.25">
      <c r="A885" s="83"/>
      <c r="B885" s="79"/>
      <c r="C885" s="80" t="s">
        <v>74</v>
      </c>
      <c r="D885" s="9">
        <v>430.40199999999999</v>
      </c>
      <c r="E885" s="9">
        <v>0.45500000000000002</v>
      </c>
      <c r="F885" s="9">
        <v>0.45500000000000002</v>
      </c>
      <c r="G885" s="9">
        <v>1.7609999999999999</v>
      </c>
      <c r="H885" s="9">
        <v>19.265999999999998</v>
      </c>
      <c r="I885" s="9">
        <v>0</v>
      </c>
      <c r="J885" s="9">
        <v>6.6000000000000003E-2</v>
      </c>
      <c r="K885" s="9">
        <v>0</v>
      </c>
      <c r="L885" s="9">
        <v>0</v>
      </c>
      <c r="M885" s="9">
        <v>0</v>
      </c>
      <c r="N885" s="9">
        <v>150</v>
      </c>
      <c r="O885" s="9">
        <v>110</v>
      </c>
      <c r="P885" s="9">
        <v>711.95</v>
      </c>
      <c r="Q885" s="14"/>
      <c r="R885" s="14"/>
    </row>
    <row r="886" spans="1:18" ht="13.4" customHeight="1" x14ac:dyDescent="0.25">
      <c r="A886" s="83"/>
      <c r="B886" s="79">
        <v>10</v>
      </c>
      <c r="C886" s="21" t="s">
        <v>75</v>
      </c>
      <c r="D886" s="9">
        <v>2856.5909999999999</v>
      </c>
      <c r="E886" s="9">
        <v>7603.2240000000002</v>
      </c>
      <c r="F886" s="9">
        <v>7224.2780000000002</v>
      </c>
      <c r="G886" s="9">
        <v>29062.486000000001</v>
      </c>
      <c r="H886" s="9">
        <v>6768.7420000000002</v>
      </c>
      <c r="I886" s="9">
        <v>740.45500000000004</v>
      </c>
      <c r="J886" s="9">
        <v>5934.9319999999998</v>
      </c>
      <c r="K886" s="9">
        <v>2868.0199900000002</v>
      </c>
      <c r="L886" s="9">
        <v>4.242</v>
      </c>
      <c r="M886" s="9">
        <v>3129.4110000000001</v>
      </c>
      <c r="N886" s="9">
        <v>16058.041999999999</v>
      </c>
      <c r="O886" s="9">
        <v>1658.6189999999999</v>
      </c>
      <c r="P886" s="9">
        <v>76684.763990000007</v>
      </c>
      <c r="Q886" s="14"/>
      <c r="R886" s="14"/>
    </row>
    <row r="887" spans="1:18" ht="12.75" customHeight="1" x14ac:dyDescent="0.25">
      <c r="A887" s="83"/>
      <c r="B887" s="79"/>
      <c r="C887" s="21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14"/>
      <c r="R887" s="14"/>
    </row>
    <row r="888" spans="1:18" ht="12.75" customHeight="1" x14ac:dyDescent="0.25">
      <c r="A888" s="83"/>
      <c r="B888" s="79"/>
      <c r="C888" s="21" t="s">
        <v>76</v>
      </c>
      <c r="D888" s="9">
        <v>1700.4639999999999</v>
      </c>
      <c r="E888" s="9">
        <v>3822.5680000000002</v>
      </c>
      <c r="F888" s="9">
        <v>3534.4319999999998</v>
      </c>
      <c r="G888" s="9">
        <v>14337.439</v>
      </c>
      <c r="H888" s="9">
        <v>4132.4369999999999</v>
      </c>
      <c r="I888" s="9">
        <v>481.57299999999998</v>
      </c>
      <c r="J888" s="9">
        <v>3059.7089999999998</v>
      </c>
      <c r="K888" s="9">
        <v>2588.473</v>
      </c>
      <c r="L888" s="9">
        <v>2.4E-2</v>
      </c>
      <c r="M888" s="9">
        <v>3611.377</v>
      </c>
      <c r="N888" s="9">
        <v>11251.325999999999</v>
      </c>
      <c r="O888" s="9">
        <v>979.529</v>
      </c>
      <c r="P888" s="9">
        <v>45964.919000000002</v>
      </c>
      <c r="Q888" s="14"/>
      <c r="R888" s="14"/>
    </row>
    <row r="889" spans="1:18" ht="12.75" customHeight="1" x14ac:dyDescent="0.25">
      <c r="A889" s="83"/>
      <c r="B889" s="79"/>
      <c r="C889" s="21" t="s">
        <v>83</v>
      </c>
      <c r="D889" s="9">
        <v>1618.7139999999999</v>
      </c>
      <c r="E889" s="9">
        <v>4804.8739999999998</v>
      </c>
      <c r="F889" s="9">
        <v>4707.0249999999996</v>
      </c>
      <c r="G889" s="9">
        <v>12011.242</v>
      </c>
      <c r="H889" s="9">
        <v>2523.395</v>
      </c>
      <c r="I889" s="9">
        <v>383.14100000000002</v>
      </c>
      <c r="J889" s="9">
        <v>2676.9110000000001</v>
      </c>
      <c r="K889" s="9">
        <v>482.274</v>
      </c>
      <c r="L889" s="9">
        <v>0</v>
      </c>
      <c r="M889" s="9">
        <v>1196.5150000000001</v>
      </c>
      <c r="N889" s="9">
        <v>3405.4070000000002</v>
      </c>
      <c r="O889" s="9">
        <v>394.517</v>
      </c>
      <c r="P889" s="9">
        <v>29496.99</v>
      </c>
      <c r="Q889" s="14"/>
      <c r="R889" s="14"/>
    </row>
    <row r="890" spans="1:18" ht="12.75" customHeight="1" x14ac:dyDescent="0.25">
      <c r="A890" s="83"/>
      <c r="B890" s="79"/>
      <c r="C890" s="80" t="s">
        <v>74</v>
      </c>
      <c r="D890" s="9">
        <v>456.13499999999999</v>
      </c>
      <c r="E890" s="9">
        <v>0.85599999999999998</v>
      </c>
      <c r="F890" s="9">
        <v>0.85599999999999998</v>
      </c>
      <c r="G890" s="9">
        <v>0.81299999999999994</v>
      </c>
      <c r="H890" s="9">
        <v>0</v>
      </c>
      <c r="I890" s="9">
        <v>11.275</v>
      </c>
      <c r="J890" s="9">
        <v>6.2E-2</v>
      </c>
      <c r="K890" s="9">
        <v>0</v>
      </c>
      <c r="L890" s="9">
        <v>3.0000000000000001E-3</v>
      </c>
      <c r="M890" s="9">
        <v>4.5640000000000001</v>
      </c>
      <c r="N890" s="9">
        <v>7.6</v>
      </c>
      <c r="O890" s="9">
        <v>4.5</v>
      </c>
      <c r="P890" s="9">
        <v>485.80799999999999</v>
      </c>
      <c r="Q890" s="14"/>
      <c r="R890" s="14"/>
    </row>
    <row r="891" spans="1:18" ht="13.4" customHeight="1" x14ac:dyDescent="0.25">
      <c r="A891" s="83"/>
      <c r="B891" s="79">
        <v>11</v>
      </c>
      <c r="C891" s="21" t="s">
        <v>75</v>
      </c>
      <c r="D891" s="9">
        <v>3775.3130000000001</v>
      </c>
      <c r="E891" s="9">
        <v>8628.2980000000007</v>
      </c>
      <c r="F891" s="9">
        <v>8242.3130000000001</v>
      </c>
      <c r="G891" s="9">
        <v>26349.493999999999</v>
      </c>
      <c r="H891" s="9">
        <v>6655.8320000000003</v>
      </c>
      <c r="I891" s="9">
        <v>875.98900000000003</v>
      </c>
      <c r="J891" s="9">
        <v>5736.6819999999998</v>
      </c>
      <c r="K891" s="9">
        <v>3070.7469999999998</v>
      </c>
      <c r="L891" s="9">
        <v>2.7E-2</v>
      </c>
      <c r="M891" s="9">
        <v>4812.4560000000001</v>
      </c>
      <c r="N891" s="9">
        <v>14664.333000000001</v>
      </c>
      <c r="O891" s="9">
        <v>1378.546</v>
      </c>
      <c r="P891" s="9">
        <v>75947.717000000004</v>
      </c>
      <c r="Q891" s="14"/>
      <c r="R891" s="14"/>
    </row>
    <row r="892" spans="1:18" ht="12.75" customHeight="1" x14ac:dyDescent="0.25">
      <c r="A892" s="83"/>
      <c r="B892" s="79"/>
      <c r="C892" s="21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14"/>
      <c r="R892" s="14"/>
    </row>
    <row r="893" spans="1:18" ht="12.75" customHeight="1" x14ac:dyDescent="0.25">
      <c r="A893" s="83"/>
      <c r="B893" s="79"/>
      <c r="C893" s="21" t="s">
        <v>76</v>
      </c>
      <c r="D893" s="9">
        <v>858.16</v>
      </c>
      <c r="E893" s="9">
        <v>3698.3829999999998</v>
      </c>
      <c r="F893" s="9">
        <v>3361.2640000000001</v>
      </c>
      <c r="G893" s="9">
        <v>14634.540999999999</v>
      </c>
      <c r="H893" s="9">
        <v>4518.5169999999998</v>
      </c>
      <c r="I893" s="9">
        <v>479.39100000000002</v>
      </c>
      <c r="J893" s="9">
        <v>3109.1309999999999</v>
      </c>
      <c r="K893" s="9">
        <v>2654.7250099999997</v>
      </c>
      <c r="L893" s="9">
        <v>3.0000000000000001E-3</v>
      </c>
      <c r="M893" s="9">
        <v>2087.5219999999999</v>
      </c>
      <c r="N893" s="9">
        <v>7603.3239999999996</v>
      </c>
      <c r="O893" s="9">
        <v>2730.2179999999998</v>
      </c>
      <c r="P893" s="9">
        <v>42373.915009999997</v>
      </c>
      <c r="Q893" s="14"/>
      <c r="R893" s="14"/>
    </row>
    <row r="894" spans="1:18" ht="12.75" customHeight="1" x14ac:dyDescent="0.25">
      <c r="A894" s="83"/>
      <c r="B894" s="79"/>
      <c r="C894" s="21" t="s">
        <v>83</v>
      </c>
      <c r="D894" s="9">
        <v>930.36199999999997</v>
      </c>
      <c r="E894" s="9">
        <v>4781.9709999999995</v>
      </c>
      <c r="F894" s="9">
        <v>4730.5119999999997</v>
      </c>
      <c r="G894" s="9">
        <v>11653.082</v>
      </c>
      <c r="H894" s="9">
        <v>2238.6729999999998</v>
      </c>
      <c r="I894" s="9">
        <v>161.26</v>
      </c>
      <c r="J894" s="9">
        <v>2571.2240000000002</v>
      </c>
      <c r="K894" s="9">
        <v>468.726</v>
      </c>
      <c r="L894" s="9">
        <v>0</v>
      </c>
      <c r="M894" s="9">
        <v>1876.1790000000001</v>
      </c>
      <c r="N894" s="9">
        <v>3965.1489999999999</v>
      </c>
      <c r="O894" s="9">
        <v>297.42599999999999</v>
      </c>
      <c r="P894" s="9">
        <v>28944.052</v>
      </c>
      <c r="Q894" s="14"/>
      <c r="R894" s="14"/>
    </row>
    <row r="895" spans="1:18" ht="12.75" customHeight="1" x14ac:dyDescent="0.25">
      <c r="A895" s="83"/>
      <c r="B895" s="79"/>
      <c r="C895" s="80" t="s">
        <v>74</v>
      </c>
      <c r="D895" s="9">
        <v>298.81599999999997</v>
      </c>
      <c r="E895" s="9">
        <v>4.2000000000000003E-2</v>
      </c>
      <c r="F895" s="9">
        <v>0</v>
      </c>
      <c r="G895" s="9">
        <v>2.1339999999999999</v>
      </c>
      <c r="H895" s="9">
        <v>12.6</v>
      </c>
      <c r="I895" s="9">
        <v>0</v>
      </c>
      <c r="J895" s="9">
        <v>0</v>
      </c>
      <c r="K895" s="9">
        <v>0</v>
      </c>
      <c r="L895" s="9">
        <v>0</v>
      </c>
      <c r="M895" s="9">
        <v>0</v>
      </c>
      <c r="N895" s="9">
        <v>59</v>
      </c>
      <c r="O895" s="9">
        <v>18</v>
      </c>
      <c r="P895" s="9">
        <v>390.59199999999998</v>
      </c>
      <c r="Q895" s="14"/>
      <c r="R895" s="14"/>
    </row>
    <row r="896" spans="1:18" ht="13.4" customHeight="1" x14ac:dyDescent="0.25">
      <c r="A896" s="83"/>
      <c r="B896" s="79">
        <v>12</v>
      </c>
      <c r="C896" s="21" t="s">
        <v>75</v>
      </c>
      <c r="D896" s="9">
        <v>2087.3380000000002</v>
      </c>
      <c r="E896" s="9">
        <v>8480.3960000000006</v>
      </c>
      <c r="F896" s="9">
        <v>8091.7759999999998</v>
      </c>
      <c r="G896" s="9">
        <v>26289.757000000001</v>
      </c>
      <c r="H896" s="9">
        <v>6769.79</v>
      </c>
      <c r="I896" s="9">
        <v>640.65099999999995</v>
      </c>
      <c r="J896" s="9">
        <v>5680.3549999999996</v>
      </c>
      <c r="K896" s="9">
        <v>3123.4510099999998</v>
      </c>
      <c r="L896" s="9">
        <v>3.0000000000000001E-3</v>
      </c>
      <c r="M896" s="9">
        <v>3963.701</v>
      </c>
      <c r="N896" s="9">
        <v>11627.473</v>
      </c>
      <c r="O896" s="9">
        <v>3045.6439999999998</v>
      </c>
      <c r="P896" s="9">
        <v>71708.559009999997</v>
      </c>
      <c r="Q896" s="14"/>
      <c r="R896" s="14"/>
    </row>
    <row r="897" spans="1:18" ht="12.75" customHeight="1" x14ac:dyDescent="0.25">
      <c r="A897" s="83"/>
      <c r="B897" s="79"/>
      <c r="C897" s="21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14"/>
      <c r="R897" s="14"/>
    </row>
    <row r="898" spans="1:18" ht="12.75" customHeight="1" x14ac:dyDescent="0.25">
      <c r="B898" s="79"/>
      <c r="C898" s="21" t="s">
        <v>76</v>
      </c>
      <c r="D898" s="9">
        <v>552.95299999999997</v>
      </c>
      <c r="E898" s="9">
        <v>2817.3519999999999</v>
      </c>
      <c r="F898" s="9">
        <v>2515.7959999999998</v>
      </c>
      <c r="G898" s="9">
        <v>14189.85</v>
      </c>
      <c r="H898" s="9">
        <v>4560.6790000000001</v>
      </c>
      <c r="I898" s="9">
        <v>485.46100000000001</v>
      </c>
      <c r="J898" s="9">
        <v>3026.7629999999999</v>
      </c>
      <c r="K898" s="9">
        <v>2278.8290000000002</v>
      </c>
      <c r="L898" s="9">
        <v>0.03</v>
      </c>
      <c r="M898" s="9">
        <v>940.21500000000003</v>
      </c>
      <c r="N898" s="9">
        <v>7926.9338799999996</v>
      </c>
      <c r="O898" s="9">
        <v>1531.5070000000001</v>
      </c>
      <c r="P898" s="9">
        <v>38310.57288</v>
      </c>
      <c r="Q898" s="14"/>
      <c r="R898" s="14"/>
    </row>
    <row r="899" spans="1:18" ht="12.75" customHeight="1" x14ac:dyDescent="0.25">
      <c r="A899" s="83"/>
      <c r="B899" s="79"/>
      <c r="C899" s="21" t="s">
        <v>83</v>
      </c>
      <c r="D899" s="9">
        <v>1517.1320000000001</v>
      </c>
      <c r="E899" s="9">
        <v>4166.2539999999999</v>
      </c>
      <c r="F899" s="9">
        <v>4103.0410000000002</v>
      </c>
      <c r="G899" s="9">
        <v>11702.546</v>
      </c>
      <c r="H899" s="9">
        <v>2262.4969999999998</v>
      </c>
      <c r="I899" s="9">
        <v>435.774</v>
      </c>
      <c r="J899" s="9">
        <v>2480.1489999999999</v>
      </c>
      <c r="K899" s="9">
        <v>397.23500000000001</v>
      </c>
      <c r="L899" s="9">
        <v>0</v>
      </c>
      <c r="M899" s="9">
        <v>858.49900000000002</v>
      </c>
      <c r="N899" s="9">
        <v>3924.6410000000001</v>
      </c>
      <c r="O899" s="9">
        <v>582.39</v>
      </c>
      <c r="P899" s="9">
        <v>28327.116999999998</v>
      </c>
      <c r="Q899" s="14"/>
      <c r="R899" s="14"/>
    </row>
    <row r="900" spans="1:18" ht="12.75" customHeight="1" x14ac:dyDescent="0.25">
      <c r="A900" s="83"/>
      <c r="B900" s="79"/>
      <c r="C900" s="80" t="s">
        <v>74</v>
      </c>
      <c r="D900" s="9">
        <v>512.80399999999997</v>
      </c>
      <c r="E900" s="9">
        <v>0</v>
      </c>
      <c r="F900" s="9">
        <v>0</v>
      </c>
      <c r="G900" s="9">
        <v>1.3380000000000001</v>
      </c>
      <c r="H900" s="9">
        <v>78.03</v>
      </c>
      <c r="I900" s="9">
        <v>0</v>
      </c>
      <c r="J900" s="9">
        <v>0.307</v>
      </c>
      <c r="K900" s="9">
        <v>0</v>
      </c>
      <c r="L900" s="9">
        <v>0</v>
      </c>
      <c r="M900" s="9">
        <v>19.841000000000001</v>
      </c>
      <c r="N900" s="9">
        <v>100</v>
      </c>
      <c r="O900" s="9">
        <v>0</v>
      </c>
      <c r="P900" s="9">
        <v>712.32</v>
      </c>
      <c r="Q900" s="14"/>
      <c r="R900" s="14"/>
    </row>
    <row r="901" spans="1:18" ht="13.4" customHeight="1" x14ac:dyDescent="0.25">
      <c r="A901" s="83">
        <v>2021</v>
      </c>
      <c r="B901" s="79">
        <v>1</v>
      </c>
      <c r="C901" s="21" t="s">
        <v>75</v>
      </c>
      <c r="D901" s="9">
        <v>2582.8890000000001</v>
      </c>
      <c r="E901" s="9">
        <v>6983.6059999999998</v>
      </c>
      <c r="F901" s="9">
        <v>6618.8370000000004</v>
      </c>
      <c r="G901" s="9">
        <v>25893.734</v>
      </c>
      <c r="H901" s="9">
        <v>6901.2060000000001</v>
      </c>
      <c r="I901" s="9">
        <v>921.23500000000001</v>
      </c>
      <c r="J901" s="9">
        <v>5507.2190000000001</v>
      </c>
      <c r="K901" s="9">
        <v>2676.0639999999999</v>
      </c>
      <c r="L901" s="9">
        <v>0.03</v>
      </c>
      <c r="M901" s="9">
        <v>1818.5550000000001</v>
      </c>
      <c r="N901" s="9">
        <v>11951.574879999998</v>
      </c>
      <c r="O901" s="9">
        <v>2113.8969999999999</v>
      </c>
      <c r="P901" s="9">
        <v>67350.009879999998</v>
      </c>
      <c r="Q901" s="14"/>
      <c r="R901" s="14"/>
    </row>
    <row r="902" spans="1:18" ht="12.75" customHeight="1" x14ac:dyDescent="0.25">
      <c r="A902" s="83"/>
      <c r="B902" s="79"/>
      <c r="C902" s="21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14"/>
      <c r="R902" s="14"/>
    </row>
    <row r="903" spans="1:18" ht="12.75" customHeight="1" x14ac:dyDescent="0.25">
      <c r="A903" s="83"/>
      <c r="B903" s="79"/>
      <c r="C903" s="21" t="s">
        <v>76</v>
      </c>
      <c r="D903" s="9">
        <v>983.58699999999999</v>
      </c>
      <c r="E903" s="9">
        <v>2199.3609999999999</v>
      </c>
      <c r="F903" s="9">
        <v>1962.1279999999999</v>
      </c>
      <c r="G903" s="9">
        <v>10189.492</v>
      </c>
      <c r="H903" s="9">
        <v>3749.058</v>
      </c>
      <c r="I903" s="9">
        <v>404.55</v>
      </c>
      <c r="J903" s="9">
        <v>2687.55</v>
      </c>
      <c r="K903" s="9">
        <v>1905.415</v>
      </c>
      <c r="L903" s="9">
        <v>2.7E-2</v>
      </c>
      <c r="M903" s="9">
        <v>2324.2370000000001</v>
      </c>
      <c r="N903" s="9">
        <v>7961.9589999999998</v>
      </c>
      <c r="O903" s="9">
        <v>1694.421</v>
      </c>
      <c r="P903" s="9">
        <v>34099.656999999999</v>
      </c>
      <c r="Q903" s="14"/>
      <c r="R903" s="14"/>
    </row>
    <row r="904" spans="1:18" ht="12.75" customHeight="1" x14ac:dyDescent="0.25">
      <c r="A904" s="83"/>
      <c r="B904" s="79"/>
      <c r="C904" s="21" t="s">
        <v>83</v>
      </c>
      <c r="D904" s="9">
        <v>1195.895</v>
      </c>
      <c r="E904" s="9">
        <v>3668.6469999999999</v>
      </c>
      <c r="F904" s="9">
        <v>3567.643</v>
      </c>
      <c r="G904" s="9">
        <v>10349.11</v>
      </c>
      <c r="H904" s="9">
        <v>1881.9480000000001</v>
      </c>
      <c r="I904" s="9">
        <v>180.16399999999999</v>
      </c>
      <c r="J904" s="9">
        <v>2438.6410000000001</v>
      </c>
      <c r="K904" s="9">
        <v>335.6</v>
      </c>
      <c r="L904" s="9">
        <v>0</v>
      </c>
      <c r="M904" s="9">
        <v>780.13599999999997</v>
      </c>
      <c r="N904" s="9">
        <v>3264.8220000000001</v>
      </c>
      <c r="O904" s="9">
        <v>249.018</v>
      </c>
      <c r="P904" s="9">
        <v>24343.981</v>
      </c>
      <c r="Q904" s="14"/>
      <c r="R904" s="14"/>
    </row>
    <row r="905" spans="1:18" ht="12.75" customHeight="1" x14ac:dyDescent="0.25">
      <c r="A905" s="83"/>
      <c r="B905" s="79"/>
      <c r="C905" s="80" t="s">
        <v>74</v>
      </c>
      <c r="D905" s="9">
        <v>473.363</v>
      </c>
      <c r="E905" s="9">
        <v>0.17</v>
      </c>
      <c r="F905" s="9">
        <v>0.15</v>
      </c>
      <c r="G905" s="9">
        <v>0</v>
      </c>
      <c r="H905" s="9">
        <v>85</v>
      </c>
      <c r="I905" s="9">
        <v>0</v>
      </c>
      <c r="J905" s="9">
        <v>0.01</v>
      </c>
      <c r="K905" s="9">
        <v>0</v>
      </c>
      <c r="L905" s="9">
        <v>4.0000000000000001E-3</v>
      </c>
      <c r="M905" s="9">
        <v>0</v>
      </c>
      <c r="N905" s="9">
        <v>0</v>
      </c>
      <c r="O905" s="9">
        <v>5</v>
      </c>
      <c r="P905" s="9">
        <v>563.54700000000003</v>
      </c>
      <c r="Q905" s="14"/>
      <c r="R905" s="14"/>
    </row>
    <row r="906" spans="1:18" ht="13.4" customHeight="1" x14ac:dyDescent="0.25">
      <c r="A906" s="83"/>
      <c r="B906" s="79">
        <v>2</v>
      </c>
      <c r="C906" s="21" t="s">
        <v>75</v>
      </c>
      <c r="D906" s="9">
        <v>2652.8449999999998</v>
      </c>
      <c r="E906" s="9">
        <v>5868.1779999999999</v>
      </c>
      <c r="F906" s="9">
        <v>5529.9210000000003</v>
      </c>
      <c r="G906" s="9">
        <v>20538.601999999999</v>
      </c>
      <c r="H906" s="9">
        <v>5716.0060000000003</v>
      </c>
      <c r="I906" s="9">
        <v>584.71400000000006</v>
      </c>
      <c r="J906" s="9">
        <v>5126.201</v>
      </c>
      <c r="K906" s="9">
        <v>2241.0149999999999</v>
      </c>
      <c r="L906" s="9">
        <v>3.1E-2</v>
      </c>
      <c r="M906" s="9">
        <v>3104.373</v>
      </c>
      <c r="N906" s="9">
        <v>11226.781000000001</v>
      </c>
      <c r="O906" s="9">
        <v>1948.4390000000001</v>
      </c>
      <c r="P906" s="9">
        <v>59007.184999999998</v>
      </c>
      <c r="Q906" s="14"/>
      <c r="R906" s="14"/>
    </row>
    <row r="907" spans="1:18" ht="12.75" customHeight="1" x14ac:dyDescent="0.25">
      <c r="A907" s="83"/>
      <c r="B907" s="79"/>
      <c r="C907" s="21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14"/>
      <c r="R907" s="14"/>
    </row>
    <row r="908" spans="1:18" ht="12.75" customHeight="1" x14ac:dyDescent="0.25">
      <c r="A908" s="83"/>
      <c r="B908" s="79"/>
      <c r="C908" s="21" t="s">
        <v>76</v>
      </c>
      <c r="D908" s="9">
        <v>1473.56</v>
      </c>
      <c r="E908" s="9">
        <v>4373.8509999999997</v>
      </c>
      <c r="F908" s="9">
        <v>3974.607</v>
      </c>
      <c r="G908" s="9">
        <v>19615.076000000001</v>
      </c>
      <c r="H908" s="9">
        <v>5350.7169999999996</v>
      </c>
      <c r="I908" s="9">
        <v>960.88900000000001</v>
      </c>
      <c r="J908" s="9">
        <v>3435.0360000000001</v>
      </c>
      <c r="K908" s="9">
        <v>2474.1849999999999</v>
      </c>
      <c r="L908" s="9">
        <v>45.039000000000001</v>
      </c>
      <c r="M908" s="9">
        <v>1659.2159999999999</v>
      </c>
      <c r="N908" s="9">
        <v>11676.352999999999</v>
      </c>
      <c r="O908" s="9">
        <v>2618.7289999999998</v>
      </c>
      <c r="P908" s="9">
        <v>53682.650999999998</v>
      </c>
      <c r="Q908" s="14"/>
      <c r="R908" s="14"/>
    </row>
    <row r="909" spans="1:18" ht="12.75" customHeight="1" x14ac:dyDescent="0.25">
      <c r="A909" s="83"/>
      <c r="B909" s="79"/>
      <c r="C909" s="21" t="s">
        <v>83</v>
      </c>
      <c r="D909" s="9">
        <v>1926.1210000000001</v>
      </c>
      <c r="E909" s="9">
        <v>6398.2719999999999</v>
      </c>
      <c r="F909" s="9">
        <v>6329.2</v>
      </c>
      <c r="G909" s="9">
        <v>16527.026000000002</v>
      </c>
      <c r="H909" s="9">
        <v>3271.9009999999998</v>
      </c>
      <c r="I909" s="9">
        <v>663.07</v>
      </c>
      <c r="J909" s="9">
        <v>2935.9029999999998</v>
      </c>
      <c r="K909" s="9">
        <v>522.76900000000001</v>
      </c>
      <c r="L909" s="9">
        <v>0</v>
      </c>
      <c r="M909" s="9">
        <v>2311.027</v>
      </c>
      <c r="N909" s="9">
        <v>5066.183</v>
      </c>
      <c r="O909" s="9">
        <v>208.90199999999999</v>
      </c>
      <c r="P909" s="9">
        <v>39831.173999999999</v>
      </c>
      <c r="Q909" s="14"/>
      <c r="R909" s="14"/>
    </row>
    <row r="910" spans="1:18" ht="12.75" customHeight="1" x14ac:dyDescent="0.25">
      <c r="A910" s="83"/>
      <c r="B910" s="79"/>
      <c r="C910" s="80" t="s">
        <v>74</v>
      </c>
      <c r="D910" s="9">
        <v>635.45100000000002</v>
      </c>
      <c r="E910" s="9">
        <v>0.34699999999999998</v>
      </c>
      <c r="F910" s="9">
        <v>0.28899999999999998</v>
      </c>
      <c r="G910" s="9">
        <v>0</v>
      </c>
      <c r="H910" s="9">
        <v>85</v>
      </c>
      <c r="I910" s="9">
        <v>0</v>
      </c>
      <c r="J910" s="9">
        <v>0.3</v>
      </c>
      <c r="K910" s="9">
        <v>0</v>
      </c>
      <c r="L910" s="9">
        <v>0</v>
      </c>
      <c r="M910" s="9">
        <v>0</v>
      </c>
      <c r="N910" s="9">
        <v>2.5</v>
      </c>
      <c r="O910" s="9">
        <v>0</v>
      </c>
      <c r="P910" s="9">
        <v>723.59799999999996</v>
      </c>
      <c r="Q910" s="14"/>
      <c r="R910" s="14"/>
    </row>
    <row r="911" spans="1:18" ht="13.4" customHeight="1" x14ac:dyDescent="0.25">
      <c r="A911" s="83"/>
      <c r="B911" s="79">
        <v>3</v>
      </c>
      <c r="C911" s="21" t="s">
        <v>75</v>
      </c>
      <c r="D911" s="9">
        <v>4035.1320000000001</v>
      </c>
      <c r="E911" s="9">
        <v>10772.47</v>
      </c>
      <c r="F911" s="9">
        <v>10304.096</v>
      </c>
      <c r="G911" s="9">
        <v>36142.101999999999</v>
      </c>
      <c r="H911" s="9">
        <v>8707.6180000000004</v>
      </c>
      <c r="I911" s="9">
        <v>1623.9590000000001</v>
      </c>
      <c r="J911" s="9">
        <v>6371.2389999999996</v>
      </c>
      <c r="K911" s="9">
        <v>2996.9540000000002</v>
      </c>
      <c r="L911" s="9">
        <v>45.039000000000001</v>
      </c>
      <c r="M911" s="9">
        <v>3970.2429999999999</v>
      </c>
      <c r="N911" s="9">
        <v>16745.036</v>
      </c>
      <c r="O911" s="9">
        <v>2827.6309999999999</v>
      </c>
      <c r="P911" s="9">
        <v>94237.422999999995</v>
      </c>
      <c r="Q911" s="14"/>
      <c r="R911" s="14"/>
    </row>
    <row r="912" spans="1:18" ht="12.75" customHeight="1" x14ac:dyDescent="0.25">
      <c r="A912" s="83"/>
      <c r="B912" s="79"/>
      <c r="C912" s="21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14"/>
      <c r="R912" s="14"/>
    </row>
    <row r="913" spans="1:18" ht="12.75" customHeight="1" x14ac:dyDescent="0.25">
      <c r="A913" s="83"/>
      <c r="B913" s="79"/>
      <c r="C913" s="21" t="s">
        <v>76</v>
      </c>
      <c r="D913" s="9">
        <v>1172.508</v>
      </c>
      <c r="E913" s="9">
        <v>4488.6540000000005</v>
      </c>
      <c r="F913" s="9">
        <v>4126.6030000000001</v>
      </c>
      <c r="G913" s="9">
        <v>21044.521000000001</v>
      </c>
      <c r="H913" s="9">
        <v>6137.7139999999999</v>
      </c>
      <c r="I913" s="9">
        <v>877.25599999999997</v>
      </c>
      <c r="J913" s="9">
        <v>2681.79</v>
      </c>
      <c r="K913" s="9">
        <v>2379.0720000000001</v>
      </c>
      <c r="L913" s="9">
        <v>2.8000000000000001E-2</v>
      </c>
      <c r="M913" s="9">
        <v>3282.7939999999999</v>
      </c>
      <c r="N913" s="9">
        <v>9142.2950000000001</v>
      </c>
      <c r="O913" s="9">
        <v>1615.067</v>
      </c>
      <c r="P913" s="9">
        <v>52821.699000000001</v>
      </c>
      <c r="Q913" s="14"/>
      <c r="R913" s="14"/>
    </row>
    <row r="914" spans="1:18" ht="12.75" customHeight="1" x14ac:dyDescent="0.25">
      <c r="A914" s="83"/>
      <c r="B914" s="79"/>
      <c r="C914" s="21" t="s">
        <v>83</v>
      </c>
      <c r="D914" s="9">
        <v>1528.568</v>
      </c>
      <c r="E914" s="9">
        <v>6415.442</v>
      </c>
      <c r="F914" s="9">
        <v>6333.69</v>
      </c>
      <c r="G914" s="9">
        <v>15695.332</v>
      </c>
      <c r="H914" s="9">
        <v>3289.0509999999999</v>
      </c>
      <c r="I914" s="9">
        <v>539.46600000000001</v>
      </c>
      <c r="J914" s="9">
        <v>3335.5659999999998</v>
      </c>
      <c r="K914" s="9">
        <v>555.42200000000003</v>
      </c>
      <c r="L914" s="9">
        <v>0</v>
      </c>
      <c r="M914" s="9">
        <v>948.12599999999998</v>
      </c>
      <c r="N914" s="9">
        <v>7539.326</v>
      </c>
      <c r="O914" s="9">
        <v>272.66899999999998</v>
      </c>
      <c r="P914" s="9">
        <v>40118.968000000001</v>
      </c>
      <c r="Q914" s="14"/>
      <c r="R914" s="14"/>
    </row>
    <row r="915" spans="1:18" ht="12.75" customHeight="1" x14ac:dyDescent="0.25">
      <c r="A915" s="83"/>
      <c r="B915" s="79"/>
      <c r="C915" s="80" t="s">
        <v>74</v>
      </c>
      <c r="D915" s="9">
        <v>303.36500000000001</v>
      </c>
      <c r="E915" s="9">
        <v>0.98299999999999998</v>
      </c>
      <c r="F915" s="9">
        <v>0.94199999999999995</v>
      </c>
      <c r="G915" s="9">
        <v>1.028</v>
      </c>
      <c r="H915" s="9">
        <v>4.0250000000000004</v>
      </c>
      <c r="I915" s="9">
        <v>0</v>
      </c>
      <c r="J915" s="9">
        <v>1.9E-2</v>
      </c>
      <c r="K915" s="9">
        <v>0</v>
      </c>
      <c r="L915" s="9">
        <v>0</v>
      </c>
      <c r="M915" s="9">
        <v>6.72</v>
      </c>
      <c r="N915" s="9">
        <v>20.347999999999999</v>
      </c>
      <c r="O915" s="9">
        <v>331.2</v>
      </c>
      <c r="P915" s="9">
        <v>667.68799999999999</v>
      </c>
      <c r="Q915" s="14"/>
      <c r="R915" s="14"/>
    </row>
    <row r="916" spans="1:18" ht="13.4" customHeight="1" x14ac:dyDescent="0.25">
      <c r="A916" s="83"/>
      <c r="B916" s="79">
        <v>4</v>
      </c>
      <c r="C916" s="21" t="s">
        <v>75</v>
      </c>
      <c r="D916" s="9">
        <v>3004.4409999999998</v>
      </c>
      <c r="E916" s="9">
        <v>10905.079</v>
      </c>
      <c r="F916" s="9">
        <v>10461.235000000001</v>
      </c>
      <c r="G916" s="9">
        <v>36740.881000000001</v>
      </c>
      <c r="H916" s="9">
        <v>9430.7900000000009</v>
      </c>
      <c r="I916" s="9">
        <v>1416.722</v>
      </c>
      <c r="J916" s="9">
        <v>6017.375</v>
      </c>
      <c r="K916" s="9">
        <v>2934.4940000000001</v>
      </c>
      <c r="L916" s="9">
        <v>2.8000000000000001E-2</v>
      </c>
      <c r="M916" s="9">
        <v>4237.6400000000003</v>
      </c>
      <c r="N916" s="9">
        <v>16701.969000000001</v>
      </c>
      <c r="O916" s="9">
        <v>2218.9360000000001</v>
      </c>
      <c r="P916" s="9">
        <v>93608.354999999996</v>
      </c>
      <c r="Q916" s="14"/>
      <c r="R916" s="14"/>
    </row>
    <row r="917" spans="1:18" ht="12.75" customHeight="1" x14ac:dyDescent="0.25">
      <c r="A917" s="83"/>
      <c r="B917" s="79"/>
      <c r="C917" s="21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14"/>
      <c r="R917" s="14"/>
    </row>
    <row r="918" spans="1:18" ht="12.75" customHeight="1" x14ac:dyDescent="0.25">
      <c r="A918" s="83"/>
      <c r="B918" s="79"/>
      <c r="C918" s="21" t="s">
        <v>76</v>
      </c>
      <c r="D918" s="9">
        <v>1279.942</v>
      </c>
      <c r="E918" s="9">
        <v>3175.2139999999999</v>
      </c>
      <c r="F918" s="9">
        <v>2786.739</v>
      </c>
      <c r="G918" s="9">
        <v>18890.71</v>
      </c>
      <c r="H918" s="9">
        <v>5156.8440000000001</v>
      </c>
      <c r="I918" s="9">
        <v>851.86</v>
      </c>
      <c r="J918" s="9">
        <v>2239.5839999999998</v>
      </c>
      <c r="K918" s="9">
        <v>2224.4409999999998</v>
      </c>
      <c r="L918" s="9">
        <v>0</v>
      </c>
      <c r="M918" s="9">
        <v>2058.4899999999998</v>
      </c>
      <c r="N918" s="9">
        <v>9658.3269999999993</v>
      </c>
      <c r="O918" s="9">
        <v>1460.8520000000001</v>
      </c>
      <c r="P918" s="9">
        <v>46996.264000000003</v>
      </c>
      <c r="Q918" s="14"/>
      <c r="R918" s="14"/>
    </row>
    <row r="919" spans="1:18" ht="12.75" customHeight="1" x14ac:dyDescent="0.25">
      <c r="A919" s="83"/>
      <c r="B919" s="79"/>
      <c r="C919" s="21" t="s">
        <v>83</v>
      </c>
      <c r="D919" s="9">
        <v>1141.6179999999999</v>
      </c>
      <c r="E919" s="9">
        <v>4417.5529999999999</v>
      </c>
      <c r="F919" s="9">
        <v>4351.1779999999999</v>
      </c>
      <c r="G919" s="9">
        <v>14118.709000000001</v>
      </c>
      <c r="H919" s="9">
        <v>2784.518</v>
      </c>
      <c r="I919" s="9">
        <v>445.62</v>
      </c>
      <c r="J919" s="9">
        <v>2631.6439999999998</v>
      </c>
      <c r="K919" s="9">
        <v>393.94</v>
      </c>
      <c r="L919" s="9">
        <v>0</v>
      </c>
      <c r="M919" s="9">
        <v>1519.662</v>
      </c>
      <c r="N919" s="9">
        <v>4517.4250000000002</v>
      </c>
      <c r="O919" s="9">
        <v>367.12099999999998</v>
      </c>
      <c r="P919" s="9">
        <v>32337.81</v>
      </c>
      <c r="Q919" s="14"/>
      <c r="R919" s="14"/>
    </row>
    <row r="920" spans="1:18" ht="12.75" customHeight="1" x14ac:dyDescent="0.25">
      <c r="A920" s="83"/>
      <c r="B920" s="79"/>
      <c r="C920" s="80" t="s">
        <v>74</v>
      </c>
      <c r="D920" s="9">
        <v>232.381</v>
      </c>
      <c r="E920" s="9">
        <v>0.127</v>
      </c>
      <c r="F920" s="9">
        <v>0.12</v>
      </c>
      <c r="G920" s="9">
        <v>1.014</v>
      </c>
      <c r="H920" s="9">
        <v>0</v>
      </c>
      <c r="I920" s="9">
        <v>0</v>
      </c>
      <c r="J920" s="9">
        <v>0.188</v>
      </c>
      <c r="K920" s="9">
        <v>0</v>
      </c>
      <c r="L920" s="9">
        <v>0</v>
      </c>
      <c r="M920" s="9">
        <v>0</v>
      </c>
      <c r="N920" s="9">
        <v>0</v>
      </c>
      <c r="O920" s="9">
        <v>58</v>
      </c>
      <c r="P920" s="9">
        <v>291.70999999999998</v>
      </c>
      <c r="Q920" s="14"/>
      <c r="R920" s="14"/>
    </row>
    <row r="921" spans="1:18" ht="13.4" customHeight="1" x14ac:dyDescent="0.25">
      <c r="A921" s="83"/>
      <c r="B921" s="79">
        <v>5</v>
      </c>
      <c r="C921" s="21" t="s">
        <v>75</v>
      </c>
      <c r="D921" s="9">
        <v>2653.9409999999998</v>
      </c>
      <c r="E921" s="9">
        <v>7592.8940000000002</v>
      </c>
      <c r="F921" s="9">
        <v>7138.0370000000003</v>
      </c>
      <c r="G921" s="9">
        <v>33010.432999999997</v>
      </c>
      <c r="H921" s="9">
        <v>7941.3620000000001</v>
      </c>
      <c r="I921" s="9">
        <v>1297.48</v>
      </c>
      <c r="J921" s="9">
        <v>4871.4160000000002</v>
      </c>
      <c r="K921" s="9">
        <v>2618.3809999999999</v>
      </c>
      <c r="L921" s="9">
        <v>0</v>
      </c>
      <c r="M921" s="9">
        <v>3578.152</v>
      </c>
      <c r="N921" s="9">
        <v>14175.752</v>
      </c>
      <c r="O921" s="9">
        <v>1885.973</v>
      </c>
      <c r="P921" s="9">
        <v>79625.784</v>
      </c>
      <c r="Q921" s="14"/>
      <c r="R921" s="14"/>
    </row>
    <row r="922" spans="1:18" ht="12.75" customHeight="1" x14ac:dyDescent="0.25">
      <c r="A922" s="83"/>
      <c r="B922" s="79"/>
      <c r="C922" s="21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14"/>
      <c r="R922" s="14"/>
    </row>
    <row r="923" spans="1:18" ht="12.75" customHeight="1" x14ac:dyDescent="0.25">
      <c r="A923" s="83"/>
      <c r="B923" s="79"/>
      <c r="C923" s="21" t="s">
        <v>76</v>
      </c>
      <c r="D923" s="9">
        <v>3146.0189999999998</v>
      </c>
      <c r="E923" s="9">
        <v>1391.404</v>
      </c>
      <c r="F923" s="9">
        <v>1171.3030000000001</v>
      </c>
      <c r="G923" s="9">
        <v>12667.475</v>
      </c>
      <c r="H923" s="9">
        <v>4619.2780000000002</v>
      </c>
      <c r="I923" s="9">
        <v>444.38499999999999</v>
      </c>
      <c r="J923" s="9">
        <v>2498.1080000000002</v>
      </c>
      <c r="K923" s="9">
        <v>2253.433</v>
      </c>
      <c r="L923" s="9">
        <v>1.0999999999999999E-2</v>
      </c>
      <c r="M923" s="9">
        <v>1542.2619999999999</v>
      </c>
      <c r="N923" s="9">
        <v>8864.9590000000007</v>
      </c>
      <c r="O923" s="9">
        <v>763.51</v>
      </c>
      <c r="P923" s="9">
        <v>38190.843999999997</v>
      </c>
      <c r="Q923" s="14"/>
      <c r="R923" s="14"/>
    </row>
    <row r="924" spans="1:18" ht="12.75" customHeight="1" x14ac:dyDescent="0.25">
      <c r="A924" s="83"/>
      <c r="B924" s="79"/>
      <c r="C924" s="21" t="s">
        <v>83</v>
      </c>
      <c r="D924" s="9">
        <v>1194.5509999999999</v>
      </c>
      <c r="E924" s="9">
        <v>2498.8580000000002</v>
      </c>
      <c r="F924" s="9">
        <v>2407.125</v>
      </c>
      <c r="G924" s="9">
        <v>14434.121999999999</v>
      </c>
      <c r="H924" s="9">
        <v>2618.29</v>
      </c>
      <c r="I924" s="9">
        <v>871.20500000000004</v>
      </c>
      <c r="J924" s="9">
        <v>2361.0619999999999</v>
      </c>
      <c r="K924" s="9">
        <v>365.262</v>
      </c>
      <c r="L924" s="9">
        <v>0</v>
      </c>
      <c r="M924" s="9">
        <v>725.96699999999998</v>
      </c>
      <c r="N924" s="9">
        <v>6065.6369999999997</v>
      </c>
      <c r="O924" s="9">
        <v>329.11500000000001</v>
      </c>
      <c r="P924" s="9">
        <v>31464.069</v>
      </c>
      <c r="Q924" s="14"/>
      <c r="R924" s="14"/>
    </row>
    <row r="925" spans="1:18" ht="12.75" customHeight="1" x14ac:dyDescent="0.25">
      <c r="A925" s="83"/>
      <c r="B925" s="79"/>
      <c r="C925" s="80" t="s">
        <v>74</v>
      </c>
      <c r="D925" s="9">
        <v>244.65700000000001</v>
      </c>
      <c r="E925" s="9">
        <v>0</v>
      </c>
      <c r="F925" s="9">
        <v>0</v>
      </c>
      <c r="G925" s="9">
        <v>0</v>
      </c>
      <c r="H925" s="9">
        <v>6.6</v>
      </c>
      <c r="I925" s="9">
        <v>0</v>
      </c>
      <c r="J925" s="9">
        <v>4.7E-2</v>
      </c>
      <c r="K925" s="9">
        <v>0</v>
      </c>
      <c r="L925" s="9">
        <v>0</v>
      </c>
      <c r="M925" s="9">
        <v>5.95</v>
      </c>
      <c r="N925" s="9">
        <v>10</v>
      </c>
      <c r="O925" s="9">
        <v>29.6</v>
      </c>
      <c r="P925" s="9">
        <v>296.85399999999998</v>
      </c>
      <c r="Q925" s="14"/>
      <c r="R925" s="14"/>
    </row>
    <row r="926" spans="1:18" ht="13.4" customHeight="1" x14ac:dyDescent="0.25">
      <c r="A926" s="83"/>
      <c r="B926" s="79">
        <v>6</v>
      </c>
      <c r="C926" s="21" t="s">
        <v>75</v>
      </c>
      <c r="D926" s="9">
        <v>4585.2269999999999</v>
      </c>
      <c r="E926" s="9">
        <v>3890.2620000000002</v>
      </c>
      <c r="F926" s="9">
        <v>3578.4279999999999</v>
      </c>
      <c r="G926" s="9">
        <v>27101.597000000002</v>
      </c>
      <c r="H926" s="9">
        <v>7244.1679999999997</v>
      </c>
      <c r="I926" s="9">
        <v>1315.59</v>
      </c>
      <c r="J926" s="9">
        <v>4859.2169999999996</v>
      </c>
      <c r="K926" s="9">
        <v>2618.6950000000002</v>
      </c>
      <c r="L926" s="9">
        <v>1.0999999999999999E-2</v>
      </c>
      <c r="M926" s="9">
        <v>2274.1790000000001</v>
      </c>
      <c r="N926" s="9">
        <v>14940.596</v>
      </c>
      <c r="O926" s="9">
        <v>1122.2249999999999</v>
      </c>
      <c r="P926" s="9">
        <v>69951.767000000007</v>
      </c>
      <c r="Q926" s="14"/>
      <c r="R926" s="14"/>
    </row>
    <row r="927" spans="1:18" ht="12.75" customHeight="1" x14ac:dyDescent="0.25">
      <c r="A927" s="83"/>
      <c r="B927" s="79"/>
      <c r="C927" s="21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14"/>
      <c r="R927" s="14"/>
    </row>
    <row r="928" spans="1:18" ht="12.75" customHeight="1" x14ac:dyDescent="0.25">
      <c r="A928" s="83"/>
      <c r="B928" s="79"/>
      <c r="C928" s="21" t="s">
        <v>76</v>
      </c>
      <c r="D928" s="9">
        <v>1317.97</v>
      </c>
      <c r="E928" s="9">
        <v>1033.0029999999999</v>
      </c>
      <c r="F928" s="9">
        <v>845.66899999999998</v>
      </c>
      <c r="G928" s="9">
        <v>9577.4210000000003</v>
      </c>
      <c r="H928" s="9">
        <v>3863.1309999999999</v>
      </c>
      <c r="I928" s="9">
        <v>960.87699999999995</v>
      </c>
      <c r="J928" s="9">
        <v>2150.462</v>
      </c>
      <c r="K928" s="9">
        <v>2604.5659999999998</v>
      </c>
      <c r="L928" s="9">
        <v>4.0000000000000001E-3</v>
      </c>
      <c r="M928" s="9">
        <v>1936.9090000000001</v>
      </c>
      <c r="N928" s="9">
        <v>8467.9670000000006</v>
      </c>
      <c r="O928" s="9">
        <v>3310.2080000000001</v>
      </c>
      <c r="P928" s="9">
        <v>35222.517999999996</v>
      </c>
      <c r="Q928" s="14"/>
      <c r="R928" s="14"/>
    </row>
    <row r="929" spans="1:18" ht="12.75" customHeight="1" x14ac:dyDescent="0.25">
      <c r="A929" s="83"/>
      <c r="B929" s="79"/>
      <c r="C929" s="21" t="s">
        <v>83</v>
      </c>
      <c r="D929" s="9">
        <v>1401.9880000000001</v>
      </c>
      <c r="E929" s="9">
        <v>1658.5319999999999</v>
      </c>
      <c r="F929" s="9">
        <v>1628.5889999999999</v>
      </c>
      <c r="G929" s="9">
        <v>10084.992</v>
      </c>
      <c r="H929" s="9">
        <v>2196.4969999999998</v>
      </c>
      <c r="I929" s="9">
        <v>660.47299999999996</v>
      </c>
      <c r="J929" s="9">
        <v>1879.9760000000001</v>
      </c>
      <c r="K929" s="9">
        <v>375.59699999999998</v>
      </c>
      <c r="L929" s="9">
        <v>0</v>
      </c>
      <c r="M929" s="9">
        <v>614.05899999999997</v>
      </c>
      <c r="N929" s="9">
        <v>4457.0119999999997</v>
      </c>
      <c r="O929" s="9">
        <v>466.54</v>
      </c>
      <c r="P929" s="9">
        <v>23795.666000000001</v>
      </c>
      <c r="Q929" s="14"/>
      <c r="R929" s="14"/>
    </row>
    <row r="930" spans="1:18" ht="12.75" customHeight="1" x14ac:dyDescent="0.25">
      <c r="A930" s="83"/>
      <c r="B930" s="79"/>
      <c r="C930" s="80" t="s">
        <v>74</v>
      </c>
      <c r="D930" s="9">
        <v>236.495</v>
      </c>
      <c r="E930" s="9">
        <v>0</v>
      </c>
      <c r="F930" s="9">
        <v>0</v>
      </c>
      <c r="G930" s="9">
        <v>0.69399999999999995</v>
      </c>
      <c r="H930" s="9">
        <v>4.9000000000000004</v>
      </c>
      <c r="I930" s="9">
        <v>0</v>
      </c>
      <c r="J930" s="9">
        <v>0</v>
      </c>
      <c r="K930" s="9">
        <v>0</v>
      </c>
      <c r="L930" s="9">
        <v>0</v>
      </c>
      <c r="M930" s="9">
        <v>6.76</v>
      </c>
      <c r="N930" s="9">
        <v>0</v>
      </c>
      <c r="O930" s="9">
        <v>3.0000000000000001E-3</v>
      </c>
      <c r="P930" s="9">
        <v>248.852</v>
      </c>
      <c r="Q930" s="14"/>
      <c r="R930" s="14"/>
    </row>
    <row r="931" spans="1:18" ht="13.4" customHeight="1" x14ac:dyDescent="0.25">
      <c r="A931" s="83"/>
      <c r="B931" s="79">
        <v>7</v>
      </c>
      <c r="C931" s="21" t="s">
        <v>75</v>
      </c>
      <c r="D931" s="9">
        <v>2956.453</v>
      </c>
      <c r="E931" s="9">
        <v>2691.5349999999999</v>
      </c>
      <c r="F931" s="9">
        <v>2474.2579999999998</v>
      </c>
      <c r="G931" s="9">
        <v>19663.107</v>
      </c>
      <c r="H931" s="9">
        <v>6064.5280000000002</v>
      </c>
      <c r="I931" s="9">
        <v>1621.35</v>
      </c>
      <c r="J931" s="9">
        <v>4030.4380000000001</v>
      </c>
      <c r="K931" s="9">
        <v>2980.163</v>
      </c>
      <c r="L931" s="9">
        <v>4.0000000000000001E-3</v>
      </c>
      <c r="M931" s="9">
        <v>2557.7280000000001</v>
      </c>
      <c r="N931" s="9">
        <v>12924.978999999999</v>
      </c>
      <c r="O931" s="9">
        <v>3776.7510000000002</v>
      </c>
      <c r="P931" s="9">
        <v>59267.036</v>
      </c>
      <c r="Q931" s="14"/>
      <c r="R931" s="14"/>
    </row>
    <row r="932" spans="1:18" ht="12.75" customHeight="1" x14ac:dyDescent="0.25">
      <c r="A932" s="83"/>
      <c r="B932" s="79"/>
      <c r="C932" s="21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14"/>
      <c r="R932" s="14"/>
    </row>
    <row r="933" spans="1:18" ht="12.75" customHeight="1" x14ac:dyDescent="0.25">
      <c r="A933" s="83"/>
      <c r="B933" s="79"/>
      <c r="C933" s="21" t="s">
        <v>76</v>
      </c>
      <c r="D933" s="9">
        <v>819.02</v>
      </c>
      <c r="E933" s="9">
        <v>1680.63</v>
      </c>
      <c r="F933" s="9">
        <v>1362.508</v>
      </c>
      <c r="G933" s="9">
        <v>10517.987999999999</v>
      </c>
      <c r="H933" s="9">
        <v>3161.471</v>
      </c>
      <c r="I933" s="9">
        <v>911.89700000000005</v>
      </c>
      <c r="J933" s="9">
        <v>2111.5909999999999</v>
      </c>
      <c r="K933" s="9">
        <v>3546.0360000000001</v>
      </c>
      <c r="L933" s="9">
        <v>2.7E-2</v>
      </c>
      <c r="M933" s="9">
        <v>1616.221</v>
      </c>
      <c r="N933" s="9">
        <v>8839.7484999999997</v>
      </c>
      <c r="O933" s="9">
        <v>2237.5819999999999</v>
      </c>
      <c r="P933" s="9">
        <v>35442.211499999998</v>
      </c>
      <c r="Q933" s="14"/>
      <c r="R933" s="14"/>
    </row>
    <row r="934" spans="1:18" ht="12.75" customHeight="1" x14ac:dyDescent="0.25">
      <c r="A934" s="83"/>
      <c r="B934" s="79"/>
      <c r="C934" s="21" t="s">
        <v>83</v>
      </c>
      <c r="D934" s="9">
        <v>2709.5129999999999</v>
      </c>
      <c r="E934" s="9">
        <v>2435.3389999999999</v>
      </c>
      <c r="F934" s="9">
        <v>2370.9760000000001</v>
      </c>
      <c r="G934" s="9">
        <v>10250.74</v>
      </c>
      <c r="H934" s="9">
        <v>2894.6179999999999</v>
      </c>
      <c r="I934" s="9">
        <v>239.489</v>
      </c>
      <c r="J934" s="9">
        <v>1961.9290000000001</v>
      </c>
      <c r="K934" s="9">
        <v>333.23200000000003</v>
      </c>
      <c r="L934" s="9">
        <v>0</v>
      </c>
      <c r="M934" s="9">
        <v>582.89</v>
      </c>
      <c r="N934" s="9">
        <v>8519.4699999999993</v>
      </c>
      <c r="O934" s="9">
        <v>1036.3910000000001</v>
      </c>
      <c r="P934" s="9">
        <v>30963.611000000001</v>
      </c>
      <c r="Q934" s="14"/>
      <c r="R934" s="14"/>
    </row>
    <row r="935" spans="1:18" ht="12.75" customHeight="1" x14ac:dyDescent="0.25">
      <c r="A935" s="83"/>
      <c r="B935" s="79"/>
      <c r="C935" s="80" t="s">
        <v>74</v>
      </c>
      <c r="D935" s="9">
        <v>156.24700000000001</v>
      </c>
      <c r="E935" s="9">
        <v>0.30299999999999999</v>
      </c>
      <c r="F935" s="9">
        <v>0.30299999999999999</v>
      </c>
      <c r="G935" s="9">
        <v>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50</v>
      </c>
      <c r="N935" s="9">
        <v>40</v>
      </c>
      <c r="O935" s="9">
        <v>7.0000000000000001E-3</v>
      </c>
      <c r="P935" s="9">
        <v>246.55699999999999</v>
      </c>
      <c r="Q935" s="14"/>
      <c r="R935" s="14"/>
    </row>
    <row r="936" spans="1:18" ht="13.4" customHeight="1" x14ac:dyDescent="0.25">
      <c r="A936" s="83"/>
      <c r="B936" s="79">
        <v>8</v>
      </c>
      <c r="C936" s="21" t="s">
        <v>75</v>
      </c>
      <c r="D936" s="9">
        <v>3684.78</v>
      </c>
      <c r="E936" s="9">
        <v>4116.2719999999999</v>
      </c>
      <c r="F936" s="9">
        <v>3733.7869999999998</v>
      </c>
      <c r="G936" s="9">
        <v>20768.727999999999</v>
      </c>
      <c r="H936" s="9">
        <v>6056.0889999999999</v>
      </c>
      <c r="I936" s="9">
        <v>1151.386</v>
      </c>
      <c r="J936" s="9">
        <v>4073.52</v>
      </c>
      <c r="K936" s="9">
        <v>3879.268</v>
      </c>
      <c r="L936" s="9">
        <v>2.7E-2</v>
      </c>
      <c r="M936" s="9">
        <v>2249.1109999999999</v>
      </c>
      <c r="N936" s="9">
        <v>17399.218499999999</v>
      </c>
      <c r="O936" s="9">
        <v>3273.98</v>
      </c>
      <c r="P936" s="9">
        <v>66652.379499999995</v>
      </c>
      <c r="Q936" s="14"/>
      <c r="R936" s="14"/>
    </row>
    <row r="937" spans="1:18" ht="12.75" customHeight="1" x14ac:dyDescent="0.25">
      <c r="A937" s="83"/>
      <c r="B937" s="79"/>
      <c r="C937" s="21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14"/>
      <c r="R937" s="14"/>
    </row>
    <row r="938" spans="1:18" ht="12.75" customHeight="1" x14ac:dyDescent="0.25">
      <c r="A938" s="83"/>
      <c r="B938" s="79"/>
      <c r="C938" s="21" t="s">
        <v>76</v>
      </c>
      <c r="D938" s="9">
        <v>510.41</v>
      </c>
      <c r="E938" s="9">
        <v>3232.1880000000001</v>
      </c>
      <c r="F938" s="9">
        <v>2859.0039999999999</v>
      </c>
      <c r="G938" s="9">
        <v>14340.329</v>
      </c>
      <c r="H938" s="9">
        <v>4576.277</v>
      </c>
      <c r="I938" s="9">
        <v>281.75799999999998</v>
      </c>
      <c r="J938" s="9">
        <v>2278.6190000000001</v>
      </c>
      <c r="K938" s="9">
        <v>3850.0929999999998</v>
      </c>
      <c r="L938" s="9">
        <v>6.0000000000000001E-3</v>
      </c>
      <c r="M938" s="9">
        <v>1656.3879999999999</v>
      </c>
      <c r="N938" s="9">
        <v>10383.772000000001</v>
      </c>
      <c r="O938" s="9">
        <v>1295.117</v>
      </c>
      <c r="P938" s="9">
        <v>42404.957000000002</v>
      </c>
      <c r="Q938" s="14"/>
      <c r="R938" s="14"/>
    </row>
    <row r="939" spans="1:18" ht="12.75" customHeight="1" x14ac:dyDescent="0.25">
      <c r="A939" s="83"/>
      <c r="B939" s="79"/>
      <c r="C939" s="21" t="s">
        <v>83</v>
      </c>
      <c r="D939" s="9">
        <v>1905.095</v>
      </c>
      <c r="E939" s="9">
        <v>4577.1310000000003</v>
      </c>
      <c r="F939" s="9">
        <v>4497.6390000000001</v>
      </c>
      <c r="G939" s="9">
        <v>12467.366</v>
      </c>
      <c r="H939" s="9">
        <v>2769.4009999999998</v>
      </c>
      <c r="I939" s="9">
        <v>142.41800000000001</v>
      </c>
      <c r="J939" s="9">
        <v>2498.4479999999999</v>
      </c>
      <c r="K939" s="9">
        <v>398.26600000000002</v>
      </c>
      <c r="L939" s="9">
        <v>0</v>
      </c>
      <c r="M939" s="9">
        <v>839.61199999999997</v>
      </c>
      <c r="N939" s="9">
        <v>4863.7299999999996</v>
      </c>
      <c r="O939" s="9">
        <v>1570.404</v>
      </c>
      <c r="P939" s="9">
        <v>32031.870999999999</v>
      </c>
      <c r="Q939" s="14"/>
      <c r="R939" s="14"/>
    </row>
    <row r="940" spans="1:18" ht="12.75" customHeight="1" x14ac:dyDescent="0.25">
      <c r="A940" s="83"/>
      <c r="B940" s="79"/>
      <c r="C940" s="80" t="s">
        <v>74</v>
      </c>
      <c r="D940" s="9">
        <v>187.98400000000001</v>
      </c>
      <c r="E940" s="9">
        <v>0.155</v>
      </c>
      <c r="F940" s="9">
        <v>0.15</v>
      </c>
      <c r="G940" s="9">
        <v>1.335</v>
      </c>
      <c r="H940" s="9">
        <v>2</v>
      </c>
      <c r="I940" s="9">
        <v>0</v>
      </c>
      <c r="J940" s="9">
        <v>0</v>
      </c>
      <c r="K940" s="9">
        <v>0</v>
      </c>
      <c r="L940" s="9">
        <v>0</v>
      </c>
      <c r="M940" s="9">
        <v>3.5</v>
      </c>
      <c r="N940" s="9">
        <v>0</v>
      </c>
      <c r="O940" s="9">
        <v>12</v>
      </c>
      <c r="P940" s="9">
        <v>206.97399999999999</v>
      </c>
      <c r="Q940" s="14"/>
      <c r="R940" s="14"/>
    </row>
    <row r="941" spans="1:18" ht="13.4" customHeight="1" x14ac:dyDescent="0.25">
      <c r="A941" s="83"/>
      <c r="B941" s="79">
        <v>9</v>
      </c>
      <c r="C941" s="21" t="s">
        <v>75</v>
      </c>
      <c r="D941" s="9">
        <v>2603.489</v>
      </c>
      <c r="E941" s="9">
        <v>7809.4740000000002</v>
      </c>
      <c r="F941" s="9">
        <v>7356.7929999999997</v>
      </c>
      <c r="G941" s="9">
        <v>26809.03</v>
      </c>
      <c r="H941" s="9">
        <v>7347.6779999999999</v>
      </c>
      <c r="I941" s="9">
        <v>424.17599999999999</v>
      </c>
      <c r="J941" s="9">
        <v>4777.067</v>
      </c>
      <c r="K941" s="9">
        <v>4248.3590000000004</v>
      </c>
      <c r="L941" s="9">
        <v>6.0000000000000001E-3</v>
      </c>
      <c r="M941" s="9">
        <v>2499.5</v>
      </c>
      <c r="N941" s="9">
        <v>15247.502</v>
      </c>
      <c r="O941" s="9">
        <v>2877.5210000000002</v>
      </c>
      <c r="P941" s="9">
        <v>74643.801999999996</v>
      </c>
      <c r="Q941" s="14"/>
      <c r="R941" s="14"/>
    </row>
    <row r="942" spans="1:18" ht="12.75" customHeight="1" x14ac:dyDescent="0.25">
      <c r="A942" s="83"/>
      <c r="B942" s="79"/>
      <c r="C942" s="21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14"/>
      <c r="R942" s="14"/>
    </row>
    <row r="943" spans="1:18" ht="12.75" customHeight="1" x14ac:dyDescent="0.25">
      <c r="A943" s="83"/>
      <c r="B943" s="79"/>
      <c r="C943" s="21" t="s">
        <v>76</v>
      </c>
      <c r="D943" s="9">
        <v>1240.0889999999999</v>
      </c>
      <c r="E943" s="9">
        <v>4465.7889999999998</v>
      </c>
      <c r="F943" s="9">
        <v>4126.2960000000003</v>
      </c>
      <c r="G943" s="9">
        <v>18699.75</v>
      </c>
      <c r="H943" s="9">
        <v>4833.0219999999999</v>
      </c>
      <c r="I943" s="9">
        <v>473.286</v>
      </c>
      <c r="J943" s="9">
        <v>2465.2190000000001</v>
      </c>
      <c r="K943" s="9">
        <v>2556.9259900000002</v>
      </c>
      <c r="L943" s="9">
        <v>4.2999999999999997E-2</v>
      </c>
      <c r="M943" s="9">
        <v>1311.9380000000001</v>
      </c>
      <c r="N943" s="9">
        <v>7475.8</v>
      </c>
      <c r="O943" s="9">
        <v>652.50199999999995</v>
      </c>
      <c r="P943" s="9">
        <v>44174.363990000005</v>
      </c>
      <c r="Q943" s="14"/>
      <c r="R943" s="14"/>
    </row>
    <row r="944" spans="1:18" ht="12.75" customHeight="1" x14ac:dyDescent="0.25">
      <c r="A944" s="83"/>
      <c r="B944" s="79"/>
      <c r="C944" s="21" t="s">
        <v>83</v>
      </c>
      <c r="D944" s="9">
        <v>2112.9009999999998</v>
      </c>
      <c r="E944" s="9">
        <v>5822.692</v>
      </c>
      <c r="F944" s="9">
        <v>5748.7079999999996</v>
      </c>
      <c r="G944" s="9">
        <v>13192.449000000001</v>
      </c>
      <c r="H944" s="9">
        <v>3561.6849999999999</v>
      </c>
      <c r="I944" s="9">
        <v>141.041</v>
      </c>
      <c r="J944" s="9">
        <v>3087.7890000000002</v>
      </c>
      <c r="K944" s="9">
        <v>410.33100000000002</v>
      </c>
      <c r="L944" s="9">
        <v>0</v>
      </c>
      <c r="M944" s="9">
        <v>1043.9169999999999</v>
      </c>
      <c r="N944" s="9">
        <v>5898.5789999999997</v>
      </c>
      <c r="O944" s="9">
        <v>154.90899999999999</v>
      </c>
      <c r="P944" s="9">
        <v>35426.292999999998</v>
      </c>
      <c r="Q944" s="14"/>
      <c r="R944" s="14"/>
    </row>
    <row r="945" spans="1:18" ht="12.75" customHeight="1" x14ac:dyDescent="0.25">
      <c r="A945" s="83"/>
      <c r="B945" s="79"/>
      <c r="C945" s="80" t="s">
        <v>74</v>
      </c>
      <c r="D945" s="9">
        <v>226.2</v>
      </c>
      <c r="E945" s="9">
        <v>0.42299999999999999</v>
      </c>
      <c r="F945" s="9">
        <v>0.40200000000000002</v>
      </c>
      <c r="G945" s="9">
        <v>0</v>
      </c>
      <c r="H945" s="9">
        <v>10.48</v>
      </c>
      <c r="I945" s="9">
        <v>0</v>
      </c>
      <c r="J945" s="9">
        <v>0.25</v>
      </c>
      <c r="K945" s="9">
        <v>0</v>
      </c>
      <c r="L945" s="9">
        <v>0</v>
      </c>
      <c r="M945" s="9">
        <v>10.08</v>
      </c>
      <c r="N945" s="9">
        <v>4.4000000000000004</v>
      </c>
      <c r="O945" s="9">
        <v>16.600000000000001</v>
      </c>
      <c r="P945" s="9">
        <v>268.43299999999999</v>
      </c>
      <c r="Q945" s="14"/>
      <c r="R945" s="14"/>
    </row>
    <row r="946" spans="1:18" ht="13.4" customHeight="1" x14ac:dyDescent="0.25">
      <c r="A946" s="83"/>
      <c r="B946" s="79">
        <v>10</v>
      </c>
      <c r="C946" s="21" t="s">
        <v>75</v>
      </c>
      <c r="D946" s="9">
        <v>3579.19</v>
      </c>
      <c r="E946" s="9">
        <v>10288.904</v>
      </c>
      <c r="F946" s="9">
        <v>9875.4060000000009</v>
      </c>
      <c r="G946" s="9">
        <v>31892.199000000001</v>
      </c>
      <c r="H946" s="9">
        <v>8405.1869999999999</v>
      </c>
      <c r="I946" s="9">
        <v>614.327</v>
      </c>
      <c r="J946" s="9">
        <v>5553.2579999999998</v>
      </c>
      <c r="K946" s="9">
        <v>2967.2569900000003</v>
      </c>
      <c r="L946" s="9">
        <v>4.2999999999999997E-2</v>
      </c>
      <c r="M946" s="9">
        <v>2365.9349999999999</v>
      </c>
      <c r="N946" s="9">
        <v>13378.779</v>
      </c>
      <c r="O946" s="9">
        <v>824.01099999999997</v>
      </c>
      <c r="P946" s="9">
        <v>79869.089990000008</v>
      </c>
      <c r="Q946" s="14"/>
      <c r="R946" s="14"/>
    </row>
    <row r="947" spans="1:18" ht="12.75" customHeight="1" x14ac:dyDescent="0.25">
      <c r="A947" s="83"/>
      <c r="B947" s="79"/>
      <c r="C947" s="21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14"/>
      <c r="R947" s="14"/>
    </row>
    <row r="948" spans="1:18" ht="12.75" customHeight="1" x14ac:dyDescent="0.25">
      <c r="A948" s="83"/>
      <c r="B948" s="79"/>
      <c r="C948" s="21" t="s">
        <v>76</v>
      </c>
      <c r="D948" s="9">
        <v>828.26400000000001</v>
      </c>
      <c r="E948" s="9">
        <v>4981.0219999999999</v>
      </c>
      <c r="F948" s="9">
        <v>4574.3980000000001</v>
      </c>
      <c r="G948" s="9">
        <v>21516.118999999999</v>
      </c>
      <c r="H948" s="9">
        <v>5309.6880000000001</v>
      </c>
      <c r="I948" s="9">
        <v>464.35</v>
      </c>
      <c r="J948" s="9">
        <v>2116.598</v>
      </c>
      <c r="K948" s="9">
        <v>2840.232</v>
      </c>
      <c r="L948" s="9">
        <v>2.5999999999999999E-2</v>
      </c>
      <c r="M948" s="9">
        <v>1502.145</v>
      </c>
      <c r="N948" s="9">
        <v>11008.192999999999</v>
      </c>
      <c r="O948" s="9">
        <v>1610.18</v>
      </c>
      <c r="P948" s="9">
        <v>52176.817000000003</v>
      </c>
      <c r="Q948" s="14"/>
      <c r="R948" s="14"/>
    </row>
    <row r="949" spans="1:18" ht="12.75" customHeight="1" x14ac:dyDescent="0.25">
      <c r="A949" s="83"/>
      <c r="B949" s="79"/>
      <c r="C949" s="21" t="s">
        <v>83</v>
      </c>
      <c r="D949" s="9">
        <v>1838.835</v>
      </c>
      <c r="E949" s="9">
        <v>6448.027</v>
      </c>
      <c r="F949" s="9">
        <v>6367.6980000000003</v>
      </c>
      <c r="G949" s="9">
        <v>14341.38</v>
      </c>
      <c r="H949" s="9">
        <v>3538.5790000000002</v>
      </c>
      <c r="I949" s="9">
        <v>508.91</v>
      </c>
      <c r="J949" s="9">
        <v>3258.1039999999998</v>
      </c>
      <c r="K949" s="9">
        <v>494.50099999999998</v>
      </c>
      <c r="L949" s="9">
        <v>0</v>
      </c>
      <c r="M949" s="9">
        <v>840.80100000000004</v>
      </c>
      <c r="N949" s="9">
        <v>6933.5609999999997</v>
      </c>
      <c r="O949" s="9">
        <v>1152.085</v>
      </c>
      <c r="P949" s="9">
        <v>39354.783000000003</v>
      </c>
      <c r="Q949" s="14"/>
      <c r="R949" s="14"/>
    </row>
    <row r="950" spans="1:18" ht="12.75" customHeight="1" x14ac:dyDescent="0.25">
      <c r="A950" s="83"/>
      <c r="B950" s="79"/>
      <c r="C950" s="80" t="s">
        <v>74</v>
      </c>
      <c r="D950" s="9">
        <v>424.85899999999998</v>
      </c>
      <c r="E950" s="9">
        <v>1.0609999999999999</v>
      </c>
      <c r="F950" s="9">
        <v>1.054</v>
      </c>
      <c r="G950" s="9">
        <v>0.45100000000000001</v>
      </c>
      <c r="H950" s="9">
        <v>41.192</v>
      </c>
      <c r="I950" s="9">
        <v>50</v>
      </c>
      <c r="J950" s="9">
        <v>0.08</v>
      </c>
      <c r="K950" s="9">
        <v>0</v>
      </c>
      <c r="L950" s="9">
        <v>0</v>
      </c>
      <c r="M950" s="9">
        <v>23.5</v>
      </c>
      <c r="N950" s="9">
        <v>0</v>
      </c>
      <c r="O950" s="9">
        <v>57.35</v>
      </c>
      <c r="P950" s="9">
        <v>598.49300000000005</v>
      </c>
      <c r="Q950" s="14"/>
      <c r="R950" s="14"/>
    </row>
    <row r="951" spans="1:18" ht="13.4" customHeight="1" x14ac:dyDescent="0.25">
      <c r="A951" s="83"/>
      <c r="B951" s="79">
        <v>11</v>
      </c>
      <c r="C951" s="21" t="s">
        <v>75</v>
      </c>
      <c r="D951" s="9">
        <v>3091.9580000000001</v>
      </c>
      <c r="E951" s="9">
        <v>11430.11</v>
      </c>
      <c r="F951" s="9">
        <v>10943.15</v>
      </c>
      <c r="G951" s="9">
        <v>35857.949999999997</v>
      </c>
      <c r="H951" s="9">
        <v>8889.4590000000007</v>
      </c>
      <c r="I951" s="9">
        <v>1023.26</v>
      </c>
      <c r="J951" s="9">
        <v>5374.7820000000002</v>
      </c>
      <c r="K951" s="9">
        <v>3334.7330000000002</v>
      </c>
      <c r="L951" s="9">
        <v>2.5999999999999999E-2</v>
      </c>
      <c r="M951" s="9">
        <v>2366.4459999999999</v>
      </c>
      <c r="N951" s="9">
        <v>17941.754000000001</v>
      </c>
      <c r="O951" s="9">
        <v>2819.6149999999998</v>
      </c>
      <c r="P951" s="9">
        <v>92130.092999999993</v>
      </c>
      <c r="Q951" s="14"/>
      <c r="R951" s="14"/>
    </row>
    <row r="952" spans="1:18" ht="12.75" customHeight="1" x14ac:dyDescent="0.25">
      <c r="A952" s="83"/>
      <c r="B952" s="79"/>
      <c r="C952" s="21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14"/>
      <c r="R952" s="14"/>
    </row>
    <row r="953" spans="1:18" ht="12.75" customHeight="1" x14ac:dyDescent="0.25">
      <c r="A953" s="83"/>
      <c r="B953" s="79"/>
      <c r="C953" s="21" t="s">
        <v>76</v>
      </c>
      <c r="D953" s="9">
        <v>474.85500000000002</v>
      </c>
      <c r="E953" s="9">
        <v>5170.3689999999997</v>
      </c>
      <c r="F953" s="9">
        <v>4691.884</v>
      </c>
      <c r="G953" s="9">
        <v>21962.665000000001</v>
      </c>
      <c r="H953" s="9">
        <v>5424.9030000000002</v>
      </c>
      <c r="I953" s="9">
        <v>1952.5360000000001</v>
      </c>
      <c r="J953" s="9">
        <v>1998.1469999999999</v>
      </c>
      <c r="K953" s="9">
        <v>3137.7419900000004</v>
      </c>
      <c r="L953" s="9">
        <v>1.7000000000000001E-2</v>
      </c>
      <c r="M953" s="9">
        <v>1467.528</v>
      </c>
      <c r="N953" s="9">
        <v>12559.236000000001</v>
      </c>
      <c r="O953" s="9">
        <v>367.39299999999997</v>
      </c>
      <c r="P953" s="9">
        <v>54515.39099</v>
      </c>
      <c r="Q953" s="14"/>
      <c r="R953" s="14"/>
    </row>
    <row r="954" spans="1:18" ht="12.75" customHeight="1" x14ac:dyDescent="0.25">
      <c r="A954" s="83"/>
      <c r="B954" s="79"/>
      <c r="C954" s="21" t="s">
        <v>83</v>
      </c>
      <c r="D954" s="9">
        <v>1189.4169999999999</v>
      </c>
      <c r="E954" s="9">
        <v>6383.92</v>
      </c>
      <c r="F954" s="9">
        <v>6062.18</v>
      </c>
      <c r="G954" s="9">
        <v>13209.395</v>
      </c>
      <c r="H954" s="9">
        <v>3358.7089999999998</v>
      </c>
      <c r="I954" s="9">
        <v>2384.9059999999999</v>
      </c>
      <c r="J954" s="9">
        <v>3134.0659999999998</v>
      </c>
      <c r="K954" s="9">
        <v>530.96900000000005</v>
      </c>
      <c r="L954" s="9">
        <v>0</v>
      </c>
      <c r="M954" s="9">
        <v>597.822</v>
      </c>
      <c r="N954" s="9">
        <v>5665.3940000000002</v>
      </c>
      <c r="O954" s="9">
        <v>273.58800000000002</v>
      </c>
      <c r="P954" s="9">
        <v>36728.186000000002</v>
      </c>
      <c r="Q954" s="14"/>
      <c r="R954" s="14"/>
    </row>
    <row r="955" spans="1:18" ht="12.75" customHeight="1" x14ac:dyDescent="0.25">
      <c r="A955" s="83"/>
      <c r="B955" s="79"/>
      <c r="C955" s="80" t="s">
        <v>74</v>
      </c>
      <c r="D955" s="9">
        <v>288.26900000000001</v>
      </c>
      <c r="E955" s="9">
        <v>0</v>
      </c>
      <c r="F955" s="9">
        <v>0</v>
      </c>
      <c r="G955" s="9">
        <v>0</v>
      </c>
      <c r="H955" s="9">
        <v>5</v>
      </c>
      <c r="I955" s="9">
        <v>0</v>
      </c>
      <c r="J955" s="9">
        <v>0.6</v>
      </c>
      <c r="K955" s="9">
        <v>0</v>
      </c>
      <c r="L955" s="9">
        <v>0</v>
      </c>
      <c r="M955" s="9">
        <v>17.600000000000001</v>
      </c>
      <c r="N955" s="9">
        <v>0</v>
      </c>
      <c r="O955" s="9">
        <v>160</v>
      </c>
      <c r="P955" s="9">
        <v>471.46899999999999</v>
      </c>
      <c r="Q955" s="14"/>
      <c r="R955" s="14"/>
    </row>
    <row r="956" spans="1:18" ht="13.4" customHeight="1" x14ac:dyDescent="0.25">
      <c r="A956" s="83"/>
      <c r="B956" s="79">
        <v>12</v>
      </c>
      <c r="C956" s="21" t="s">
        <v>75</v>
      </c>
      <c r="D956" s="9">
        <v>1952.5409999999999</v>
      </c>
      <c r="E956" s="9">
        <v>11554.289000000001</v>
      </c>
      <c r="F956" s="9">
        <v>10754.064</v>
      </c>
      <c r="G956" s="9">
        <v>35172.06</v>
      </c>
      <c r="H956" s="9">
        <v>8788.6119999999992</v>
      </c>
      <c r="I956" s="9">
        <v>4337.442</v>
      </c>
      <c r="J956" s="9">
        <v>5132.8130000000001</v>
      </c>
      <c r="K956" s="9">
        <v>3668.71099</v>
      </c>
      <c r="L956" s="9">
        <v>1.7000000000000001E-2</v>
      </c>
      <c r="M956" s="9">
        <v>2082.9499999999998</v>
      </c>
      <c r="N956" s="9">
        <v>18224.63</v>
      </c>
      <c r="O956" s="9">
        <v>800.98099999999999</v>
      </c>
      <c r="P956" s="9">
        <v>91715.045990000013</v>
      </c>
      <c r="Q956" s="14"/>
      <c r="R956" s="14"/>
    </row>
    <row r="957" spans="1:18" ht="12.75" customHeight="1" x14ac:dyDescent="0.25">
      <c r="A957" s="83"/>
      <c r="B957" s="79"/>
      <c r="C957" s="21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14"/>
      <c r="R957" s="14"/>
    </row>
    <row r="958" spans="1:18" ht="12.75" customHeight="1" x14ac:dyDescent="0.25">
      <c r="B958" s="79"/>
      <c r="C958" s="21" t="s">
        <v>76</v>
      </c>
      <c r="D958" s="9">
        <v>521.17100000000005</v>
      </c>
      <c r="E958" s="9">
        <v>4194.9470000000001</v>
      </c>
      <c r="F958" s="9">
        <v>3904.5459999999998</v>
      </c>
      <c r="G958" s="9">
        <v>15443.242</v>
      </c>
      <c r="H958" s="9">
        <v>4498.4719999999998</v>
      </c>
      <c r="I958" s="9">
        <v>1087.067</v>
      </c>
      <c r="J958" s="9">
        <v>1768.4369999999999</v>
      </c>
      <c r="K958" s="9">
        <v>2993.3809999999999</v>
      </c>
      <c r="L958" s="9">
        <v>1.2E-2</v>
      </c>
      <c r="M958" s="9">
        <v>1387.143</v>
      </c>
      <c r="N958" s="9">
        <v>8792.9439999999995</v>
      </c>
      <c r="O958" s="9">
        <v>1212.4280000000001</v>
      </c>
      <c r="P958" s="9">
        <v>41899.243999999999</v>
      </c>
      <c r="Q958" s="14"/>
      <c r="R958" s="14"/>
    </row>
    <row r="959" spans="1:18" ht="12.75" customHeight="1" x14ac:dyDescent="0.25">
      <c r="A959" s="83"/>
      <c r="B959" s="79"/>
      <c r="C959" s="21" t="s">
        <v>83</v>
      </c>
      <c r="D959" s="9">
        <v>2763.152</v>
      </c>
      <c r="E959" s="9">
        <v>5929.1170000000002</v>
      </c>
      <c r="F959" s="9">
        <v>5861.6719999999996</v>
      </c>
      <c r="G959" s="9">
        <v>12121.57</v>
      </c>
      <c r="H959" s="9">
        <v>2492.6860000000001</v>
      </c>
      <c r="I959" s="9">
        <v>449.44200000000001</v>
      </c>
      <c r="J959" s="9">
        <v>3013.5790000000002</v>
      </c>
      <c r="K959" s="9">
        <v>477.46600000000001</v>
      </c>
      <c r="L959" s="9">
        <v>0</v>
      </c>
      <c r="M959" s="9">
        <v>481.86399999999998</v>
      </c>
      <c r="N959" s="9">
        <v>4114.4210000000003</v>
      </c>
      <c r="O959" s="9">
        <v>107.532</v>
      </c>
      <c r="P959" s="9">
        <v>31950.829000000002</v>
      </c>
      <c r="Q959" s="14"/>
      <c r="R959" s="14"/>
    </row>
    <row r="960" spans="1:18" ht="12.75" customHeight="1" x14ac:dyDescent="0.25">
      <c r="A960" s="83"/>
      <c r="B960" s="79"/>
      <c r="C960" s="80" t="s">
        <v>74</v>
      </c>
      <c r="D960" s="9">
        <v>250.82</v>
      </c>
      <c r="E960" s="9">
        <v>0.33300000000000002</v>
      </c>
      <c r="F960" s="9">
        <v>0.33300000000000002</v>
      </c>
      <c r="G960" s="9">
        <v>0</v>
      </c>
      <c r="H960" s="9">
        <v>0</v>
      </c>
      <c r="I960" s="9">
        <v>0</v>
      </c>
      <c r="J960" s="9">
        <v>0.13200000000000001</v>
      </c>
      <c r="K960" s="9">
        <v>0</v>
      </c>
      <c r="L960" s="9">
        <v>0</v>
      </c>
      <c r="M960" s="9">
        <v>0</v>
      </c>
      <c r="N960" s="9">
        <v>10</v>
      </c>
      <c r="O960" s="9">
        <v>3.1749999999999998</v>
      </c>
      <c r="P960" s="9">
        <v>264.45999999999998</v>
      </c>
      <c r="Q960" s="14"/>
      <c r="R960" s="14"/>
    </row>
    <row r="961" spans="1:18" ht="13.4" customHeight="1" x14ac:dyDescent="0.25">
      <c r="A961" s="83">
        <v>2022</v>
      </c>
      <c r="B961" s="79">
        <v>1</v>
      </c>
      <c r="C961" s="21" t="s">
        <v>75</v>
      </c>
      <c r="D961" s="9">
        <v>3535.143</v>
      </c>
      <c r="E961" s="9">
        <v>10124.397000000001</v>
      </c>
      <c r="F961" s="9">
        <v>9766.5509999999995</v>
      </c>
      <c r="G961" s="9">
        <v>27564.812000000002</v>
      </c>
      <c r="H961" s="9">
        <v>6991.1580000000004</v>
      </c>
      <c r="I961" s="9">
        <v>1536.509</v>
      </c>
      <c r="J961" s="9">
        <v>4782.1480000000001</v>
      </c>
      <c r="K961" s="9">
        <v>3470.8470000000002</v>
      </c>
      <c r="L961" s="9">
        <v>1.2E-2</v>
      </c>
      <c r="M961" s="9">
        <v>1869.0070000000001</v>
      </c>
      <c r="N961" s="9">
        <v>12917.365</v>
      </c>
      <c r="O961" s="9">
        <v>1323.135</v>
      </c>
      <c r="P961" s="9">
        <v>74114.532999999996</v>
      </c>
      <c r="Q961" s="14"/>
      <c r="R961" s="14"/>
    </row>
    <row r="962" spans="1:18" ht="12.75" customHeight="1" x14ac:dyDescent="0.25">
      <c r="A962" s="83"/>
      <c r="B962" s="79"/>
      <c r="C962" s="21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14"/>
      <c r="R962" s="14"/>
    </row>
    <row r="963" spans="1:18" ht="12.75" customHeight="1" x14ac:dyDescent="0.25">
      <c r="A963" s="83"/>
      <c r="B963" s="79"/>
      <c r="C963" s="21" t="s">
        <v>76</v>
      </c>
      <c r="D963" s="9">
        <v>950.39599999999996</v>
      </c>
      <c r="E963" s="9">
        <v>3256.6819999999998</v>
      </c>
      <c r="F963" s="9">
        <v>3043.5349999999999</v>
      </c>
      <c r="G963" s="9">
        <v>12199.516</v>
      </c>
      <c r="H963" s="9">
        <v>4519.085</v>
      </c>
      <c r="I963" s="9">
        <v>351.00200000000001</v>
      </c>
      <c r="J963" s="9">
        <v>1722.864</v>
      </c>
      <c r="K963" s="9">
        <v>2157.84809</v>
      </c>
      <c r="L963" s="9">
        <v>3.2000000000000001E-2</v>
      </c>
      <c r="M963" s="9">
        <v>1740.2650000000001</v>
      </c>
      <c r="N963" s="9">
        <v>8029.5190000000002</v>
      </c>
      <c r="O963" s="9">
        <v>996.34799999999996</v>
      </c>
      <c r="P963" s="9">
        <v>35923.557090000002</v>
      </c>
      <c r="Q963" s="14"/>
      <c r="R963" s="14"/>
    </row>
    <row r="964" spans="1:18" ht="12.75" customHeight="1" x14ac:dyDescent="0.25">
      <c r="A964" s="83"/>
      <c r="B964" s="79"/>
      <c r="C964" s="21" t="s">
        <v>83</v>
      </c>
      <c r="D964" s="9">
        <v>1919.856</v>
      </c>
      <c r="E964" s="9">
        <v>5032.3760000000002</v>
      </c>
      <c r="F964" s="9">
        <v>4981.6670000000004</v>
      </c>
      <c r="G964" s="9">
        <v>10093.903</v>
      </c>
      <c r="H964" s="9">
        <v>1836.1210000000001</v>
      </c>
      <c r="I964" s="9">
        <v>139.76499999999999</v>
      </c>
      <c r="J964" s="9">
        <v>2621.8429999999998</v>
      </c>
      <c r="K964" s="9">
        <v>955.50699999999995</v>
      </c>
      <c r="L964" s="9">
        <v>0</v>
      </c>
      <c r="M964" s="9">
        <v>800.16</v>
      </c>
      <c r="N964" s="9">
        <v>6469.6009999999997</v>
      </c>
      <c r="O964" s="9">
        <v>490.19299999999998</v>
      </c>
      <c r="P964" s="9">
        <v>30359.325000000001</v>
      </c>
      <c r="Q964" s="14"/>
      <c r="R964" s="14"/>
    </row>
    <row r="965" spans="1:18" ht="12.75" customHeight="1" x14ac:dyDescent="0.25">
      <c r="A965" s="83"/>
      <c r="B965" s="79"/>
      <c r="C965" s="80" t="s">
        <v>74</v>
      </c>
      <c r="D965" s="9">
        <v>250.24</v>
      </c>
      <c r="E965" s="9">
        <v>0.57599999999999996</v>
      </c>
      <c r="F965" s="9">
        <v>0.57599999999999996</v>
      </c>
      <c r="G965" s="9">
        <v>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23</v>
      </c>
      <c r="O965" s="9">
        <v>142.5</v>
      </c>
      <c r="P965" s="9">
        <v>416.31599999999997</v>
      </c>
      <c r="Q965" s="14"/>
      <c r="R965" s="14"/>
    </row>
    <row r="966" spans="1:18" ht="13.4" customHeight="1" x14ac:dyDescent="0.25">
      <c r="A966" s="83"/>
      <c r="B966" s="79">
        <v>2</v>
      </c>
      <c r="C966" s="21" t="s">
        <v>75</v>
      </c>
      <c r="D966" s="9">
        <v>3120.4920000000002</v>
      </c>
      <c r="E966" s="9">
        <v>8289.634</v>
      </c>
      <c r="F966" s="9">
        <v>8025.7780000000002</v>
      </c>
      <c r="G966" s="9">
        <v>22293.419000000002</v>
      </c>
      <c r="H966" s="9">
        <v>6355.2060000000001</v>
      </c>
      <c r="I966" s="9">
        <v>490.767</v>
      </c>
      <c r="J966" s="9">
        <v>4344.7070000000003</v>
      </c>
      <c r="K966" s="9">
        <v>3113.35509</v>
      </c>
      <c r="L966" s="9">
        <v>3.2000000000000001E-2</v>
      </c>
      <c r="M966" s="9">
        <v>2540.4250000000002</v>
      </c>
      <c r="N966" s="9">
        <v>14522.12</v>
      </c>
      <c r="O966" s="9">
        <v>1629.0409999999999</v>
      </c>
      <c r="P966" s="9">
        <v>66699.198090000005</v>
      </c>
      <c r="Q966" s="14"/>
      <c r="R966" s="14"/>
    </row>
    <row r="967" spans="1:18" ht="12.75" customHeight="1" x14ac:dyDescent="0.25">
      <c r="A967" s="83"/>
      <c r="B967" s="79"/>
      <c r="C967" s="21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14"/>
      <c r="R967" s="14"/>
    </row>
    <row r="968" spans="1:18" ht="12.75" customHeight="1" x14ac:dyDescent="0.25">
      <c r="A968" s="83"/>
      <c r="B968" s="79"/>
      <c r="C968" s="21" t="s">
        <v>76</v>
      </c>
      <c r="D968" s="9">
        <v>1054.9390000000001</v>
      </c>
      <c r="E968" s="9">
        <v>4911.4430000000002</v>
      </c>
      <c r="F968" s="9">
        <v>4489.6989999999996</v>
      </c>
      <c r="G968" s="9">
        <v>20378.12</v>
      </c>
      <c r="H968" s="9">
        <v>5960.6469999999999</v>
      </c>
      <c r="I968" s="9">
        <v>619.49699999999996</v>
      </c>
      <c r="J968" s="9">
        <v>2284.36</v>
      </c>
      <c r="K968" s="9">
        <v>3150.768</v>
      </c>
      <c r="L968" s="9">
        <v>4.7E-2</v>
      </c>
      <c r="M968" s="9">
        <v>1669.623</v>
      </c>
      <c r="N968" s="9">
        <v>15616.77</v>
      </c>
      <c r="O968" s="9">
        <v>1606.2739999999999</v>
      </c>
      <c r="P968" s="9">
        <v>57252.487999999998</v>
      </c>
      <c r="Q968" s="14"/>
      <c r="R968" s="14"/>
    </row>
    <row r="969" spans="1:18" ht="12.75" customHeight="1" x14ac:dyDescent="0.25">
      <c r="A969" s="83"/>
      <c r="B969" s="79"/>
      <c r="C969" s="21" t="s">
        <v>83</v>
      </c>
      <c r="D969" s="9">
        <v>2198.482</v>
      </c>
      <c r="E969" s="9">
        <v>6486.4430000000002</v>
      </c>
      <c r="F969" s="9">
        <v>6391.7349999999997</v>
      </c>
      <c r="G969" s="9">
        <v>15168.375</v>
      </c>
      <c r="H969" s="9">
        <v>3642.9189999999999</v>
      </c>
      <c r="I969" s="9">
        <v>522.23900000000003</v>
      </c>
      <c r="J969" s="9">
        <v>3449.471</v>
      </c>
      <c r="K969" s="9">
        <v>446.53100000000001</v>
      </c>
      <c r="L969" s="9">
        <v>0</v>
      </c>
      <c r="M969" s="9">
        <v>1187.8209999999999</v>
      </c>
      <c r="N969" s="9">
        <v>8070.8559999999998</v>
      </c>
      <c r="O969" s="9">
        <v>159.82499999999999</v>
      </c>
      <c r="P969" s="9">
        <v>41332.962</v>
      </c>
      <c r="Q969" s="14"/>
      <c r="R969" s="14"/>
    </row>
    <row r="970" spans="1:18" ht="12.75" customHeight="1" x14ac:dyDescent="0.25">
      <c r="A970" s="83"/>
      <c r="B970" s="79"/>
      <c r="C970" s="80" t="s">
        <v>74</v>
      </c>
      <c r="D970" s="9">
        <v>420.80099999999999</v>
      </c>
      <c r="E970" s="9">
        <v>0.5</v>
      </c>
      <c r="F970" s="9">
        <v>0.5</v>
      </c>
      <c r="G970" s="9">
        <v>0.51200000000000001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4.95</v>
      </c>
      <c r="O970" s="9">
        <v>0</v>
      </c>
      <c r="P970" s="9">
        <v>426.76299999999998</v>
      </c>
      <c r="Q970" s="14"/>
      <c r="R970" s="14"/>
    </row>
    <row r="971" spans="1:18" ht="13.4" customHeight="1" x14ac:dyDescent="0.25">
      <c r="A971" s="83"/>
      <c r="B971" s="79">
        <v>3</v>
      </c>
      <c r="C971" s="21" t="s">
        <v>75</v>
      </c>
      <c r="D971" s="9">
        <v>3674.2220000000002</v>
      </c>
      <c r="E971" s="9">
        <v>11398.386</v>
      </c>
      <c r="F971" s="9">
        <v>10881.933999999999</v>
      </c>
      <c r="G971" s="9">
        <v>35547.006999999998</v>
      </c>
      <c r="H971" s="9">
        <v>9603.5660000000007</v>
      </c>
      <c r="I971" s="9">
        <v>1141.7360000000001</v>
      </c>
      <c r="J971" s="9">
        <v>5733.8310000000001</v>
      </c>
      <c r="K971" s="9">
        <v>3597.299</v>
      </c>
      <c r="L971" s="9">
        <v>4.7E-2</v>
      </c>
      <c r="M971" s="9">
        <v>2857.444</v>
      </c>
      <c r="N971" s="9">
        <v>23692.576000000001</v>
      </c>
      <c r="O971" s="9">
        <v>1766.0989999999999</v>
      </c>
      <c r="P971" s="9">
        <v>99012.213000000003</v>
      </c>
      <c r="Q971" s="14"/>
      <c r="R971" s="14"/>
    </row>
    <row r="972" spans="1:18" ht="12.75" customHeight="1" x14ac:dyDescent="0.25">
      <c r="A972" s="83"/>
      <c r="B972" s="79"/>
      <c r="C972" s="21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14"/>
      <c r="R972" s="14"/>
    </row>
    <row r="973" spans="1:18" ht="12.75" customHeight="1" x14ac:dyDescent="0.25">
      <c r="A973" s="83"/>
      <c r="B973" s="79"/>
      <c r="C973" s="21" t="s">
        <v>76</v>
      </c>
      <c r="D973" s="9">
        <v>790.38</v>
      </c>
      <c r="E973" s="9">
        <v>4557.8310000000001</v>
      </c>
      <c r="F973" s="9">
        <v>4239.6670000000004</v>
      </c>
      <c r="G973" s="9">
        <v>19089.687999999998</v>
      </c>
      <c r="H973" s="9">
        <v>6361.3159999999998</v>
      </c>
      <c r="I973" s="9">
        <v>579.41700000000003</v>
      </c>
      <c r="J973" s="9">
        <v>1933.376</v>
      </c>
      <c r="K973" s="9">
        <v>3371.6909999999998</v>
      </c>
      <c r="L973" s="9">
        <v>5.5E-2</v>
      </c>
      <c r="M973" s="9">
        <v>2592.8820000000001</v>
      </c>
      <c r="N973" s="9">
        <v>13836.005999999999</v>
      </c>
      <c r="O973" s="9">
        <v>689.19299999999998</v>
      </c>
      <c r="P973" s="9">
        <v>53801.834999999999</v>
      </c>
      <c r="Q973" s="14"/>
      <c r="R973" s="14"/>
    </row>
    <row r="974" spans="1:18" ht="12.75" customHeight="1" x14ac:dyDescent="0.25">
      <c r="A974" s="83"/>
      <c r="B974" s="79"/>
      <c r="C974" s="21" t="s">
        <v>83</v>
      </c>
      <c r="D974" s="9">
        <v>1898.6469999999999</v>
      </c>
      <c r="E974" s="9">
        <v>6740.95</v>
      </c>
      <c r="F974" s="9">
        <v>6559.2889999999998</v>
      </c>
      <c r="G974" s="9">
        <v>14348.643</v>
      </c>
      <c r="H974" s="9">
        <v>3460.9630000000002</v>
      </c>
      <c r="I974" s="9">
        <v>383.83600000000001</v>
      </c>
      <c r="J974" s="9">
        <v>2997.1</v>
      </c>
      <c r="K974" s="9">
        <v>510.34500000000003</v>
      </c>
      <c r="L974" s="9">
        <v>3.5</v>
      </c>
      <c r="M974" s="9">
        <v>1699.4069999999999</v>
      </c>
      <c r="N974" s="9">
        <v>6688.73</v>
      </c>
      <c r="O974" s="9">
        <v>257.10700000000003</v>
      </c>
      <c r="P974" s="9">
        <v>38989.228000000003</v>
      </c>
      <c r="Q974" s="14"/>
      <c r="R974" s="14"/>
    </row>
    <row r="975" spans="1:18" ht="12.75" customHeight="1" x14ac:dyDescent="0.25">
      <c r="A975" s="83"/>
      <c r="B975" s="79"/>
      <c r="C975" s="80" t="s">
        <v>74</v>
      </c>
      <c r="D975" s="9">
        <v>242.60300000000001</v>
      </c>
      <c r="E975" s="9">
        <v>1.4650000000000001</v>
      </c>
      <c r="F975" s="9">
        <v>1.4650000000000001</v>
      </c>
      <c r="G975" s="9">
        <v>0</v>
      </c>
      <c r="H975" s="9">
        <v>10.65</v>
      </c>
      <c r="I975" s="9">
        <v>0</v>
      </c>
      <c r="J975" s="9">
        <v>0.03</v>
      </c>
      <c r="K975" s="9">
        <v>0</v>
      </c>
      <c r="L975" s="9">
        <v>0</v>
      </c>
      <c r="M975" s="9">
        <v>4.74</v>
      </c>
      <c r="N975" s="9">
        <v>10</v>
      </c>
      <c r="O975" s="9">
        <v>34</v>
      </c>
      <c r="P975" s="9">
        <v>303.488</v>
      </c>
      <c r="Q975" s="14"/>
      <c r="R975" s="14"/>
    </row>
    <row r="976" spans="1:18" ht="13.4" customHeight="1" x14ac:dyDescent="0.25">
      <c r="A976" s="83"/>
      <c r="B976" s="79">
        <v>4</v>
      </c>
      <c r="C976" s="21" t="s">
        <v>75</v>
      </c>
      <c r="D976" s="9">
        <v>2931.63</v>
      </c>
      <c r="E976" s="9">
        <v>11300.245999999999</v>
      </c>
      <c r="F976" s="9">
        <v>10800.421</v>
      </c>
      <c r="G976" s="9">
        <v>33438.330999999998</v>
      </c>
      <c r="H976" s="9">
        <v>9832.9290000000001</v>
      </c>
      <c r="I976" s="9">
        <v>963.25300000000004</v>
      </c>
      <c r="J976" s="9">
        <v>4930.5060000000003</v>
      </c>
      <c r="K976" s="9">
        <v>3882.0360000000001</v>
      </c>
      <c r="L976" s="9">
        <v>3.5550000000000002</v>
      </c>
      <c r="M976" s="9">
        <v>4297.0290000000005</v>
      </c>
      <c r="N976" s="9">
        <v>20534.736000000001</v>
      </c>
      <c r="O976" s="9">
        <v>980.3</v>
      </c>
      <c r="P976" s="9">
        <v>93094.551000000007</v>
      </c>
      <c r="Q976" s="14"/>
      <c r="R976" s="14"/>
    </row>
    <row r="977" spans="1:18" ht="12.75" customHeight="1" x14ac:dyDescent="0.25">
      <c r="A977" s="83"/>
      <c r="B977" s="79"/>
      <c r="C977" s="21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14"/>
      <c r="R977" s="14"/>
    </row>
    <row r="978" spans="1:18" ht="12.75" customHeight="1" x14ac:dyDescent="0.25">
      <c r="A978" s="83"/>
      <c r="B978" s="79"/>
      <c r="C978" s="21" t="s">
        <v>76</v>
      </c>
      <c r="D978" s="9">
        <v>1225.403</v>
      </c>
      <c r="E978" s="9">
        <v>4131.0309999999999</v>
      </c>
      <c r="F978" s="9">
        <v>3878.0509999999999</v>
      </c>
      <c r="G978" s="9">
        <v>18370.018</v>
      </c>
      <c r="H978" s="9">
        <v>5036.7449999999999</v>
      </c>
      <c r="I978" s="9">
        <v>276.59500000000003</v>
      </c>
      <c r="J978" s="9">
        <v>1912.5650000000001</v>
      </c>
      <c r="K978" s="9">
        <v>3145.5259999999998</v>
      </c>
      <c r="L978" s="9">
        <v>0</v>
      </c>
      <c r="M978" s="9">
        <v>1181.7639999999999</v>
      </c>
      <c r="N978" s="9">
        <v>7997.683</v>
      </c>
      <c r="O978" s="9">
        <v>1788.8789999999999</v>
      </c>
      <c r="P978" s="9">
        <v>45066.209000000003</v>
      </c>
      <c r="Q978" s="14"/>
      <c r="R978" s="14"/>
    </row>
    <row r="979" spans="1:18" ht="12.75" customHeight="1" x14ac:dyDescent="0.25">
      <c r="A979" s="83"/>
      <c r="B979" s="79"/>
      <c r="C979" s="21" t="s">
        <v>83</v>
      </c>
      <c r="D979" s="9">
        <v>1723.069</v>
      </c>
      <c r="E979" s="9">
        <v>6004.2259999999997</v>
      </c>
      <c r="F979" s="9">
        <v>5895.7709999999997</v>
      </c>
      <c r="G979" s="9">
        <v>13556.183999999999</v>
      </c>
      <c r="H979" s="9">
        <v>3211.4740000000002</v>
      </c>
      <c r="I979" s="9">
        <v>412.476</v>
      </c>
      <c r="J979" s="9">
        <v>2698.3539999999998</v>
      </c>
      <c r="K979" s="9">
        <v>491.983</v>
      </c>
      <c r="L979" s="9">
        <v>0</v>
      </c>
      <c r="M979" s="9">
        <v>1552.9010000000001</v>
      </c>
      <c r="N979" s="9">
        <v>8576.8060000000005</v>
      </c>
      <c r="O979" s="9">
        <v>100.78100000000001</v>
      </c>
      <c r="P979" s="9">
        <v>38328.254000000001</v>
      </c>
      <c r="Q979" s="14"/>
      <c r="R979" s="14"/>
    </row>
    <row r="980" spans="1:18" ht="12.75" customHeight="1" x14ac:dyDescent="0.25">
      <c r="A980" s="83"/>
      <c r="B980" s="79"/>
      <c r="C980" s="80" t="s">
        <v>74</v>
      </c>
      <c r="D980" s="9">
        <v>285.88400000000001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0.40600000000000003</v>
      </c>
      <c r="K980" s="9">
        <v>0</v>
      </c>
      <c r="L980" s="9">
        <v>0</v>
      </c>
      <c r="M980" s="9">
        <v>0</v>
      </c>
      <c r="N980" s="9">
        <v>0</v>
      </c>
      <c r="O980" s="9">
        <v>83.6</v>
      </c>
      <c r="P980" s="9">
        <v>369.89</v>
      </c>
      <c r="Q980" s="14"/>
      <c r="R980" s="14"/>
    </row>
    <row r="981" spans="1:18" ht="13.4" customHeight="1" x14ac:dyDescent="0.25">
      <c r="A981" s="83"/>
      <c r="B981" s="79">
        <v>5</v>
      </c>
      <c r="C981" s="21" t="s">
        <v>75</v>
      </c>
      <c r="D981" s="9">
        <v>3234.3560000000002</v>
      </c>
      <c r="E981" s="9">
        <v>10135.257</v>
      </c>
      <c r="F981" s="9">
        <v>9773.8220000000001</v>
      </c>
      <c r="G981" s="9">
        <v>31926.202000000001</v>
      </c>
      <c r="H981" s="9">
        <v>8248.2189999999991</v>
      </c>
      <c r="I981" s="9">
        <v>689.07100000000003</v>
      </c>
      <c r="J981" s="9">
        <v>4611.3249999999998</v>
      </c>
      <c r="K981" s="9">
        <v>3637.509</v>
      </c>
      <c r="L981" s="9">
        <v>0</v>
      </c>
      <c r="M981" s="9">
        <v>2734.665</v>
      </c>
      <c r="N981" s="9">
        <v>16574.489000000001</v>
      </c>
      <c r="O981" s="9">
        <v>1973.26</v>
      </c>
      <c r="P981" s="9">
        <v>83764.353000000003</v>
      </c>
      <c r="Q981" s="14"/>
      <c r="R981" s="14"/>
    </row>
    <row r="982" spans="1:18" ht="12.75" customHeight="1" x14ac:dyDescent="0.25">
      <c r="A982" s="83"/>
      <c r="B982" s="79"/>
      <c r="C982" s="21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14"/>
      <c r="R982" s="14"/>
    </row>
    <row r="983" spans="1:18" ht="12.75" customHeight="1" x14ac:dyDescent="0.25">
      <c r="A983" s="83"/>
      <c r="B983" s="79"/>
      <c r="C983" s="21" t="s">
        <v>76</v>
      </c>
      <c r="D983" s="9">
        <v>1938.2850000000001</v>
      </c>
      <c r="E983" s="9">
        <v>4627.8360000000002</v>
      </c>
      <c r="F983" s="9">
        <v>4292.7449999999999</v>
      </c>
      <c r="G983" s="9">
        <v>18456.677</v>
      </c>
      <c r="H983" s="9">
        <v>6851.1750000000002</v>
      </c>
      <c r="I983" s="9">
        <v>697.11900000000003</v>
      </c>
      <c r="J983" s="9">
        <v>2395.6550000000002</v>
      </c>
      <c r="K983" s="9">
        <v>3151.55825</v>
      </c>
      <c r="L983" s="9">
        <v>3.5000000000000003E-2</v>
      </c>
      <c r="M983" s="9">
        <v>3113.047</v>
      </c>
      <c r="N983" s="9">
        <v>10902.851000000001</v>
      </c>
      <c r="O983" s="9">
        <v>1337.816</v>
      </c>
      <c r="P983" s="9">
        <v>53472.054250000001</v>
      </c>
      <c r="Q983" s="14"/>
      <c r="R983" s="14"/>
    </row>
    <row r="984" spans="1:18" ht="12.75" customHeight="1" x14ac:dyDescent="0.25">
      <c r="A984" s="83"/>
      <c r="B984" s="79"/>
      <c r="C984" s="21" t="s">
        <v>83</v>
      </c>
      <c r="D984" s="9">
        <v>3154.3879999999999</v>
      </c>
      <c r="E984" s="9">
        <v>7168.8329999999996</v>
      </c>
      <c r="F984" s="9">
        <v>7000.5259999999998</v>
      </c>
      <c r="G984" s="9">
        <v>17720.528999999999</v>
      </c>
      <c r="H984" s="9">
        <v>3475.6619999999998</v>
      </c>
      <c r="I984" s="9">
        <v>299.99900000000002</v>
      </c>
      <c r="J984" s="9">
        <v>3341.6840000000002</v>
      </c>
      <c r="K984" s="9">
        <v>574.24699999999996</v>
      </c>
      <c r="L984" s="9">
        <v>0</v>
      </c>
      <c r="M984" s="9">
        <v>2963.0770000000002</v>
      </c>
      <c r="N984" s="9">
        <v>6259.6180000000004</v>
      </c>
      <c r="O984" s="9">
        <v>217.398</v>
      </c>
      <c r="P984" s="9">
        <v>45175.434999999998</v>
      </c>
      <c r="Q984" s="14"/>
      <c r="R984" s="14"/>
    </row>
    <row r="985" spans="1:18" ht="12.75" customHeight="1" x14ac:dyDescent="0.25">
      <c r="A985" s="83"/>
      <c r="B985" s="79"/>
      <c r="C985" s="80" t="s">
        <v>74</v>
      </c>
      <c r="D985" s="9">
        <v>315.44</v>
      </c>
      <c r="E985" s="9">
        <v>0</v>
      </c>
      <c r="F985" s="9">
        <v>0</v>
      </c>
      <c r="G985" s="9">
        <v>0.68</v>
      </c>
      <c r="H985" s="9">
        <v>15.4</v>
      </c>
      <c r="I985" s="9">
        <v>0</v>
      </c>
      <c r="J985" s="9">
        <v>0.05</v>
      </c>
      <c r="K985" s="9">
        <v>0</v>
      </c>
      <c r="L985" s="9">
        <v>0</v>
      </c>
      <c r="M985" s="9">
        <v>0</v>
      </c>
      <c r="N985" s="9">
        <v>30</v>
      </c>
      <c r="O985" s="9">
        <v>110</v>
      </c>
      <c r="P985" s="9">
        <v>471.57</v>
      </c>
      <c r="Q985" s="14"/>
      <c r="R985" s="14"/>
    </row>
    <row r="986" spans="1:18" ht="13.4" customHeight="1" x14ac:dyDescent="0.25">
      <c r="A986" s="83"/>
      <c r="B986" s="79">
        <v>6</v>
      </c>
      <c r="C986" s="21" t="s">
        <v>75</v>
      </c>
      <c r="D986" s="9">
        <v>5408.1130000000003</v>
      </c>
      <c r="E986" s="9">
        <v>11796.669</v>
      </c>
      <c r="F986" s="9">
        <v>11293.271000000001</v>
      </c>
      <c r="G986" s="9">
        <v>36177.885999999999</v>
      </c>
      <c r="H986" s="9">
        <v>10342.236999999999</v>
      </c>
      <c r="I986" s="9">
        <v>997.11800000000005</v>
      </c>
      <c r="J986" s="9">
        <v>5737.3890000000001</v>
      </c>
      <c r="K986" s="9">
        <v>3725.8052499999999</v>
      </c>
      <c r="L986" s="9">
        <v>3.5000000000000003E-2</v>
      </c>
      <c r="M986" s="9">
        <v>6076.1239999999998</v>
      </c>
      <c r="N986" s="9">
        <v>17192.469000000001</v>
      </c>
      <c r="O986" s="9">
        <v>1665.2139999999999</v>
      </c>
      <c r="P986" s="9">
        <v>99119.059250000006</v>
      </c>
      <c r="Q986" s="14"/>
      <c r="R986" s="14"/>
    </row>
    <row r="987" spans="1:18" ht="12.75" customHeight="1" thickBot="1" x14ac:dyDescent="0.3">
      <c r="A987" s="83"/>
      <c r="B987" s="79"/>
      <c r="C987" s="21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14"/>
      <c r="R987" s="14"/>
    </row>
    <row r="988" spans="1:18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</row>
    <row r="993" hidden="1" x14ac:dyDescent="0.25"/>
  </sheetData>
  <protectedRanges>
    <protectedRange sqref="Q12:R12 Q16:R16 Q20:R20 Q24:R24 Q36:R36 Q28:R28 Q32:R32 Q40:R40 Q52:R52 Q44:R44 Q48:R48 Q227:R227 Q232:R232 A11:B275 S11:IV275 Q112:R112 Q167:R167 Q57:R57 Q62:R62 Q67:R67 Q72:R72 Q77:R77 Q92:R92 Q82:R82 Q87:R87 Q97:R97 Q222:R222 Q102:R102 Q107:R107 Q182:R182 Q187:R187 Q192:R192 Q197:R197 Q212:R212 Q202:R202 Q207:R207 Q117:R117 Q272:R272 Q172:R172 Q122:R122 Q127:R127 Q132:R132 Q137:R137 Q152:R152 Q142:R142 Q147:R147 Q157:R157 Q162:R162 Q217:R217 Q257:R257 Q262:R262 Q267:R267 D278:P280 Q237:R237 Q252:R252 Q242:R242 Q177:R177 Q247:R247 D11:P275 D283:P285 D288:P290 D293:P295 D298:P300 D303:P305 D308:P310 D313:P315 D318:P320 D323:P325 D328:P330 D333:P335 D338:P340 D343:P345 D348:P350 D353:P355 D358:P360 D363:P365 D368:P370 D373:P375 D378:P380 D383:P385 D388:P390 D393:P395 D398:P400 D403:P405 D408:P410 D413:P415 D418:P420 D423:P425 D428:P430 D433:P435 D438:P440 D443:P445 D448:P450 D453:P455 D458:P460 D463:P465 D468:P470 D473:P475 D483:P486 D488:P491 D478:P480 D493:P987" name="Range1"/>
    <protectedRange sqref="C57 C77 C117 C132 C142 C147 C157 C162 C172 C177 C182 C187 C202 C207 C217 C222 C232 C267 C237 C247 C252 C262" name="Range1_4"/>
    <protectedRange sqref="C9:C10 C41:C42 C45:C46 C13:C14 C17:C18 C21:C22 C25:C26 C29:C30 C33:C34 C37:C38 C49:C50" name="Range1_1_1"/>
    <protectedRange sqref="C11:C12 C43:C44 C47:C48 C15:C16 C19:C20 C23:C24 C27:C28 C31:C32 C35:C36 C39:C40 C51:C52" name="Range1_2_1"/>
    <protectedRange sqref="C53:C56 C253:C261 C263:C266 C58:C76 C78:C116 C118:C131 C133:C141 C143:C146 C148:C156 C158:C161 C163:C171 C173:C176 C178:C181 C183:C186 C188:C201 C203:C206 C208:C216 C218:C221 C223:C231 C233:C236 C238:C246 C248:C251 C268:C415 C417:C475 C478:C480 C483:C485 C488:C490 C493:C495 C498:C500 C503:C505 C508:C510 C513:C515 C518:C520 C523:C525 C528:C530 C533:C535 C538:C540 C543:C545 C548:C550 C553:C555 C558:C560 C563:C565 C568:C570 C573:C575 C578:C580 C583:C585 C588:C590 C593:C595 C598:C600 C603:C605 C608:C610 C613:C615 C618:C620 C623:C625 C628:C630 C633:C635 C638:C640 C643:C645 C648:C650 C653:C655 C658:C660 C663:C665 C668:C670 C673:C675 C678:C680 C683:C685 C688:C690 C693:C695 C698:C700 C703:C705 C708:C710 C713:C715 C718:C720 C723:C725 C728:C730 C733:C735 C738:C740 C743:C745 C748:C750 C753:C755 C758:C760 C763:C765 C768:C770 C773:C775 C778:C780 C783:C785 C788:C790 C793:C795 C798:C800 C803:C805 C808:C810 C813:C815 C818:C820 C823:C825 C828:C830 C833:C835 C838:C840 C843:C845 C848:C850 C853:C855 C858:C860 C863:C865 C868:C870 C873:C875 C878:C880 C883:C885 C888:C890 C893:C895 C898:C900 C903:C905 C908:C910 C913:C915 C918:C920 C923:C925 C928:C930 C933:C935 C938:C940 C943:C945 C948:C950 C953:C955 C958:C960 C963:C965 C968:C970 C973:C975 C978:C980 C983:C985" name="Range1_3_1"/>
  </protectedRanges>
  <mergeCells count="31">
    <mergeCell ref="P6:P7"/>
    <mergeCell ref="M6:M7"/>
    <mergeCell ref="M4:M5"/>
    <mergeCell ref="P4:P5"/>
    <mergeCell ref="O4:O5"/>
    <mergeCell ref="O6:O7"/>
    <mergeCell ref="N6:N7"/>
    <mergeCell ref="D4:D5"/>
    <mergeCell ref="J6:J7"/>
    <mergeCell ref="H6:H7"/>
    <mergeCell ref="L4:L5"/>
    <mergeCell ref="E6:E7"/>
    <mergeCell ref="I6:I7"/>
    <mergeCell ref="G6:G7"/>
    <mergeCell ref="F6:F7"/>
    <mergeCell ref="N4:N5"/>
    <mergeCell ref="G4:G5"/>
    <mergeCell ref="K4:K5"/>
    <mergeCell ref="L6:L7"/>
    <mergeCell ref="K6:K7"/>
    <mergeCell ref="A6:B7"/>
    <mergeCell ref="C6:C7"/>
    <mergeCell ref="E4:E5"/>
    <mergeCell ref="D6:D7"/>
    <mergeCell ref="A4:B5"/>
    <mergeCell ref="C4:C5"/>
    <mergeCell ref="F4:F5"/>
    <mergeCell ref="J4:J5"/>
    <mergeCell ref="A1:B2"/>
    <mergeCell ref="I4:I5"/>
    <mergeCell ref="H4:H5"/>
  </mergeCells>
  <phoneticPr fontId="3" type="noConversion"/>
  <printOptions horizontalCentered="1"/>
  <pageMargins left="0.196850393700787" right="0.196850393700787" top="0.196850393700787" bottom="0.196850393700787" header="0.511811023622047" footer="0.511811023622047"/>
  <pageSetup paperSize="8" scale="90" orientation="landscape" r:id="rId1"/>
  <headerFooter alignWithMargins="0"/>
  <rowBreaks count="3" manualBreakCount="3">
    <brk id="732" max="16383" man="1"/>
    <brk id="793" max="15" man="1"/>
    <brk id="8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R689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38" sqref="G38"/>
    </sheetView>
  </sheetViews>
  <sheetFormatPr defaultColWidth="9.1796875" defaultRowHeight="12.5" x14ac:dyDescent="0.25"/>
  <cols>
    <col min="1" max="1" width="5.54296875" style="45" customWidth="1"/>
    <col min="2" max="2" width="5" style="45" customWidth="1"/>
    <col min="3" max="3" width="51.54296875" style="45" customWidth="1"/>
    <col min="4" max="9" width="10.54296875" style="45" customWidth="1"/>
    <col min="10" max="10" width="10.453125" style="45" bestFit="1" customWidth="1"/>
    <col min="11" max="11" width="9.453125" style="45" customWidth="1"/>
    <col min="12" max="12" width="10.54296875" style="45" customWidth="1"/>
    <col min="13" max="13" width="9.453125" style="45" customWidth="1"/>
    <col min="14" max="14" width="10.453125" style="45" customWidth="1"/>
    <col min="15" max="15" width="9.453125" style="45" customWidth="1"/>
    <col min="16" max="16" width="10.54296875" style="45" customWidth="1"/>
    <col min="17" max="16384" width="9.1796875" style="45"/>
  </cols>
  <sheetData>
    <row r="1" spans="1:18" ht="18" customHeight="1" x14ac:dyDescent="0.4">
      <c r="A1" s="106">
        <v>1.1000000000000001</v>
      </c>
      <c r="B1" s="106"/>
      <c r="C1" s="44" t="s">
        <v>70</v>
      </c>
      <c r="D1" s="44"/>
    </row>
    <row r="2" spans="1:18" ht="18" customHeight="1" x14ac:dyDescent="0.4">
      <c r="A2" s="106"/>
      <c r="B2" s="106"/>
      <c r="C2" s="46" t="s">
        <v>71</v>
      </c>
      <c r="D2" s="46"/>
    </row>
    <row r="3" spans="1:18" s="47" customFormat="1" ht="11" thickBot="1" x14ac:dyDescent="0.3">
      <c r="J3" s="48"/>
      <c r="P3" s="49" t="s">
        <v>45</v>
      </c>
    </row>
    <row r="4" spans="1:18" s="50" customFormat="1" ht="31.5" customHeight="1" x14ac:dyDescent="0.25">
      <c r="A4" s="107" t="s">
        <v>78</v>
      </c>
      <c r="B4" s="108"/>
      <c r="C4" s="111" t="s">
        <v>0</v>
      </c>
      <c r="D4" s="104" t="s">
        <v>1</v>
      </c>
      <c r="E4" s="104" t="s">
        <v>2</v>
      </c>
      <c r="F4" s="104" t="s">
        <v>3</v>
      </c>
      <c r="G4" s="104" t="s">
        <v>4</v>
      </c>
      <c r="H4" s="104" t="s">
        <v>5</v>
      </c>
      <c r="I4" s="104" t="s">
        <v>6</v>
      </c>
      <c r="J4" s="104" t="s">
        <v>7</v>
      </c>
      <c r="K4" s="104" t="s">
        <v>8</v>
      </c>
      <c r="L4" s="104" t="s">
        <v>9</v>
      </c>
      <c r="M4" s="104" t="s">
        <v>10</v>
      </c>
      <c r="N4" s="104" t="s">
        <v>11</v>
      </c>
      <c r="O4" s="104" t="s">
        <v>72</v>
      </c>
      <c r="P4" s="115" t="s">
        <v>12</v>
      </c>
    </row>
    <row r="5" spans="1:18" s="50" customFormat="1" ht="18.75" customHeight="1" x14ac:dyDescent="0.25">
      <c r="A5" s="109"/>
      <c r="B5" s="110"/>
      <c r="C5" s="112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16"/>
    </row>
    <row r="6" spans="1:18" s="52" customFormat="1" ht="35.15" customHeight="1" x14ac:dyDescent="0.25">
      <c r="A6" s="117" t="s">
        <v>79</v>
      </c>
      <c r="B6" s="118"/>
      <c r="C6" s="121" t="s">
        <v>13</v>
      </c>
      <c r="D6" s="113" t="s">
        <v>14</v>
      </c>
      <c r="E6" s="113" t="s">
        <v>15</v>
      </c>
      <c r="F6" s="113" t="s">
        <v>16</v>
      </c>
      <c r="G6" s="113" t="s">
        <v>17</v>
      </c>
      <c r="H6" s="113" t="s">
        <v>18</v>
      </c>
      <c r="I6" s="113" t="s">
        <v>19</v>
      </c>
      <c r="J6" s="113" t="s">
        <v>20</v>
      </c>
      <c r="K6" s="113" t="s">
        <v>21</v>
      </c>
      <c r="L6" s="113" t="s">
        <v>22</v>
      </c>
      <c r="M6" s="113" t="s">
        <v>23</v>
      </c>
      <c r="N6" s="113" t="s">
        <v>24</v>
      </c>
      <c r="O6" s="113" t="s">
        <v>73</v>
      </c>
      <c r="P6" s="123" t="s">
        <v>25</v>
      </c>
      <c r="Q6" s="50"/>
      <c r="R6" s="50"/>
    </row>
    <row r="7" spans="1:18" s="52" customFormat="1" ht="15" customHeight="1" x14ac:dyDescent="0.25">
      <c r="A7" s="119"/>
      <c r="B7" s="120"/>
      <c r="C7" s="122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24"/>
      <c r="Q7" s="50"/>
      <c r="R7" s="50"/>
    </row>
    <row r="8" spans="1:18" s="52" customFormat="1" ht="6.75" customHeight="1" x14ac:dyDescent="0.25">
      <c r="A8" s="53"/>
      <c r="B8" s="54"/>
      <c r="C8" s="5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50"/>
      <c r="R8" s="50"/>
    </row>
    <row r="9" spans="1:18" s="52" customFormat="1" ht="12.75" customHeight="1" x14ac:dyDescent="0.25">
      <c r="A9" s="53"/>
      <c r="B9" s="54"/>
      <c r="C9" s="57" t="s">
        <v>82</v>
      </c>
      <c r="D9" s="58">
        <v>1459.6949999999999</v>
      </c>
      <c r="E9" s="58">
        <v>3850.1489999999999</v>
      </c>
      <c r="F9" s="58">
        <v>3771.252</v>
      </c>
      <c r="G9" s="58">
        <v>3357.3249999999998</v>
      </c>
      <c r="H9" s="58">
        <v>1225.1590000000001</v>
      </c>
      <c r="I9" s="58">
        <v>263.30700000000002</v>
      </c>
      <c r="J9" s="58">
        <v>670.33600000000001</v>
      </c>
      <c r="K9" s="58">
        <v>1193.5650000000001</v>
      </c>
      <c r="L9" s="58">
        <v>0.58799999999999997</v>
      </c>
      <c r="M9" s="58">
        <v>248.005</v>
      </c>
      <c r="N9" s="58">
        <v>4737.9030000000002</v>
      </c>
      <c r="O9" s="58">
        <v>1858.761</v>
      </c>
      <c r="P9" s="59">
        <v>18864.793000000001</v>
      </c>
      <c r="Q9" s="60"/>
      <c r="R9" s="60"/>
    </row>
    <row r="10" spans="1:18" s="52" customFormat="1" ht="12.75" customHeight="1" x14ac:dyDescent="0.25">
      <c r="A10" s="53"/>
      <c r="B10" s="54"/>
      <c r="C10" s="61" t="s">
        <v>74</v>
      </c>
      <c r="D10" s="58">
        <v>35.957000000000001</v>
      </c>
      <c r="E10" s="58">
        <v>0.40899999999999997</v>
      </c>
      <c r="F10" s="58">
        <v>0.40899999999999997</v>
      </c>
      <c r="G10" s="58">
        <v>0.115</v>
      </c>
      <c r="H10" s="58">
        <v>27.3</v>
      </c>
      <c r="I10" s="58">
        <v>166</v>
      </c>
      <c r="J10" s="58">
        <v>0.15</v>
      </c>
      <c r="K10" s="58">
        <v>0</v>
      </c>
      <c r="L10" s="58">
        <v>0</v>
      </c>
      <c r="M10" s="58">
        <v>0</v>
      </c>
      <c r="N10" s="58">
        <v>196.78700000000001</v>
      </c>
      <c r="O10" s="58">
        <v>148.5</v>
      </c>
      <c r="P10" s="59">
        <v>575.21799999999996</v>
      </c>
      <c r="Q10" s="60"/>
      <c r="R10" s="60"/>
    </row>
    <row r="11" spans="1:18" s="64" customFormat="1" ht="12.75" customHeight="1" x14ac:dyDescent="0.3">
      <c r="A11" s="62">
        <v>2006</v>
      </c>
      <c r="B11" s="63">
        <v>1</v>
      </c>
      <c r="C11" s="57" t="s">
        <v>75</v>
      </c>
      <c r="D11" s="58">
        <v>1495.652</v>
      </c>
      <c r="E11" s="58">
        <v>3850.558</v>
      </c>
      <c r="F11" s="58">
        <v>3771.6610000000001</v>
      </c>
      <c r="G11" s="58">
        <v>3357.44</v>
      </c>
      <c r="H11" s="58">
        <v>1252.4590000000001</v>
      </c>
      <c r="I11" s="58">
        <v>429.30700000000002</v>
      </c>
      <c r="J11" s="58">
        <v>670.48599999999999</v>
      </c>
      <c r="K11" s="58">
        <v>1193.5650000000001</v>
      </c>
      <c r="L11" s="58">
        <v>0.58799999999999997</v>
      </c>
      <c r="M11" s="58">
        <v>248.005</v>
      </c>
      <c r="N11" s="58">
        <v>4934.6899999999996</v>
      </c>
      <c r="O11" s="58">
        <v>2007.261</v>
      </c>
      <c r="P11" s="59">
        <v>19440.010999999999</v>
      </c>
      <c r="Q11" s="60"/>
      <c r="R11" s="60"/>
    </row>
    <row r="12" spans="1:18" s="64" customFormat="1" ht="6.75" customHeight="1" x14ac:dyDescent="0.3">
      <c r="A12" s="62"/>
      <c r="B12" s="63"/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9"/>
    </row>
    <row r="13" spans="1:18" s="64" customFormat="1" ht="12.75" customHeight="1" x14ac:dyDescent="0.3">
      <c r="A13" s="62"/>
      <c r="B13" s="63"/>
      <c r="C13" s="57" t="s">
        <v>82</v>
      </c>
      <c r="D13" s="58">
        <v>717.78499999999997</v>
      </c>
      <c r="E13" s="58">
        <v>3327.8130000000001</v>
      </c>
      <c r="F13" s="58">
        <v>3211.2640000000001</v>
      </c>
      <c r="G13" s="58">
        <v>3202.3389999999999</v>
      </c>
      <c r="H13" s="58">
        <v>1717.3579999999999</v>
      </c>
      <c r="I13" s="58">
        <v>383.69</v>
      </c>
      <c r="J13" s="58">
        <v>566.94899999999996</v>
      </c>
      <c r="K13" s="58">
        <v>1054.317</v>
      </c>
      <c r="L13" s="58">
        <v>0.98299999999999998</v>
      </c>
      <c r="M13" s="58">
        <v>437.52800000000002</v>
      </c>
      <c r="N13" s="58">
        <v>7129.415</v>
      </c>
      <c r="O13" s="58">
        <v>1701.1790000000001</v>
      </c>
      <c r="P13" s="59">
        <v>20239.356</v>
      </c>
      <c r="Q13" s="60"/>
      <c r="R13" s="60"/>
    </row>
    <row r="14" spans="1:18" s="64" customFormat="1" ht="12.75" customHeight="1" x14ac:dyDescent="0.3">
      <c r="A14" s="62"/>
      <c r="B14" s="63"/>
      <c r="C14" s="61" t="s">
        <v>74</v>
      </c>
      <c r="D14" s="58">
        <v>28.27</v>
      </c>
      <c r="E14" s="58">
        <v>0.39700000000000002</v>
      </c>
      <c r="F14" s="58">
        <v>0.38600000000000001</v>
      </c>
      <c r="G14" s="58">
        <v>0.54500000000000004</v>
      </c>
      <c r="H14" s="58">
        <v>6.6</v>
      </c>
      <c r="I14" s="58">
        <v>0</v>
      </c>
      <c r="J14" s="58">
        <v>1.2999999999999999E-2</v>
      </c>
      <c r="K14" s="58">
        <v>0</v>
      </c>
      <c r="L14" s="58">
        <v>0</v>
      </c>
      <c r="M14" s="58">
        <v>0</v>
      </c>
      <c r="N14" s="58">
        <v>120.005</v>
      </c>
      <c r="O14" s="58">
        <v>700</v>
      </c>
      <c r="P14" s="59">
        <v>855.83</v>
      </c>
      <c r="Q14" s="60"/>
      <c r="R14" s="60"/>
    </row>
    <row r="15" spans="1:18" s="64" customFormat="1" ht="12.75" customHeight="1" x14ac:dyDescent="0.3">
      <c r="A15" s="62"/>
      <c r="B15" s="63">
        <v>2</v>
      </c>
      <c r="C15" s="57" t="s">
        <v>75</v>
      </c>
      <c r="D15" s="58">
        <v>746.05499999999995</v>
      </c>
      <c r="E15" s="58">
        <v>3328.21</v>
      </c>
      <c r="F15" s="58">
        <v>3211.65</v>
      </c>
      <c r="G15" s="58">
        <v>3202.884</v>
      </c>
      <c r="H15" s="58">
        <v>1723.9580000000001</v>
      </c>
      <c r="I15" s="58">
        <v>383.69</v>
      </c>
      <c r="J15" s="58">
        <v>566.96199999999999</v>
      </c>
      <c r="K15" s="58">
        <v>1054.317</v>
      </c>
      <c r="L15" s="58">
        <v>0.98299999999999998</v>
      </c>
      <c r="M15" s="58">
        <v>437.52800000000002</v>
      </c>
      <c r="N15" s="58">
        <v>7249.42</v>
      </c>
      <c r="O15" s="58">
        <v>2401.1790000000001</v>
      </c>
      <c r="P15" s="59">
        <v>21095.186000000002</v>
      </c>
      <c r="Q15" s="60"/>
      <c r="R15" s="60"/>
    </row>
    <row r="16" spans="1:18" s="64" customFormat="1" ht="6.75" customHeight="1" x14ac:dyDescent="0.3">
      <c r="A16" s="62"/>
      <c r="B16" s="63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9"/>
    </row>
    <row r="17" spans="1:18" s="64" customFormat="1" ht="12.75" customHeight="1" x14ac:dyDescent="0.3">
      <c r="A17" s="62"/>
      <c r="B17" s="63"/>
      <c r="C17" s="57" t="s">
        <v>82</v>
      </c>
      <c r="D17" s="58">
        <v>762.37599999999998</v>
      </c>
      <c r="E17" s="58">
        <v>4550.3140000000003</v>
      </c>
      <c r="F17" s="58">
        <v>4446.7110000000002</v>
      </c>
      <c r="G17" s="58">
        <v>5019.3010000000004</v>
      </c>
      <c r="H17" s="58">
        <v>1941.279</v>
      </c>
      <c r="I17" s="58">
        <v>424.79899999999998</v>
      </c>
      <c r="J17" s="58">
        <v>1048.2919999999999</v>
      </c>
      <c r="K17" s="58">
        <v>1644.0160000000001</v>
      </c>
      <c r="L17" s="58">
        <v>2.8260000000000001</v>
      </c>
      <c r="M17" s="58">
        <v>1008.658</v>
      </c>
      <c r="N17" s="58">
        <v>8596.8410000000003</v>
      </c>
      <c r="O17" s="58">
        <v>2188.4490000000001</v>
      </c>
      <c r="P17" s="59">
        <v>27187.151000000002</v>
      </c>
      <c r="Q17" s="60"/>
      <c r="R17" s="60"/>
    </row>
    <row r="18" spans="1:18" s="64" customFormat="1" ht="12.75" customHeight="1" x14ac:dyDescent="0.3">
      <c r="A18" s="62"/>
      <c r="B18" s="63"/>
      <c r="C18" s="61" t="s">
        <v>74</v>
      </c>
      <c r="D18" s="58">
        <v>67.052000000000007</v>
      </c>
      <c r="E18" s="58">
        <v>1.3939999999999999</v>
      </c>
      <c r="F18" s="58">
        <v>1.3</v>
      </c>
      <c r="G18" s="58">
        <v>2.149</v>
      </c>
      <c r="H18" s="58">
        <v>3</v>
      </c>
      <c r="I18" s="58">
        <v>0</v>
      </c>
      <c r="J18" s="58">
        <v>6.4180000000000001</v>
      </c>
      <c r="K18" s="58">
        <v>0</v>
      </c>
      <c r="L18" s="58">
        <v>0</v>
      </c>
      <c r="M18" s="58">
        <v>0</v>
      </c>
      <c r="N18" s="58">
        <v>481.86900000000003</v>
      </c>
      <c r="O18" s="58">
        <v>479</v>
      </c>
      <c r="P18" s="59">
        <v>1040.8820000000001</v>
      </c>
      <c r="Q18" s="60"/>
      <c r="R18" s="60"/>
    </row>
    <row r="19" spans="1:18" s="64" customFormat="1" ht="12.75" customHeight="1" x14ac:dyDescent="0.3">
      <c r="A19" s="62"/>
      <c r="B19" s="63">
        <v>3</v>
      </c>
      <c r="C19" s="57" t="s">
        <v>75</v>
      </c>
      <c r="D19" s="58">
        <v>829.428</v>
      </c>
      <c r="E19" s="58">
        <v>4551.7079999999996</v>
      </c>
      <c r="F19" s="58">
        <v>4448.0110000000004</v>
      </c>
      <c r="G19" s="58">
        <v>5021.45</v>
      </c>
      <c r="H19" s="58">
        <v>1944.279</v>
      </c>
      <c r="I19" s="58">
        <v>424.79899999999998</v>
      </c>
      <c r="J19" s="58">
        <v>1054.71</v>
      </c>
      <c r="K19" s="58">
        <v>1644.0160000000001</v>
      </c>
      <c r="L19" s="58">
        <v>2.8260000000000001</v>
      </c>
      <c r="M19" s="58">
        <v>1008.658</v>
      </c>
      <c r="N19" s="58">
        <v>9078.7099999999991</v>
      </c>
      <c r="O19" s="58">
        <v>2667.4490000000001</v>
      </c>
      <c r="P19" s="59">
        <v>28228.032999999999</v>
      </c>
      <c r="Q19" s="60"/>
      <c r="R19" s="60"/>
    </row>
    <row r="20" spans="1:18" s="64" customFormat="1" ht="6.75" customHeight="1" x14ac:dyDescent="0.3">
      <c r="A20" s="62"/>
      <c r="B20" s="63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8" s="64" customFormat="1" ht="12.75" customHeight="1" x14ac:dyDescent="0.3">
      <c r="A21" s="62"/>
      <c r="B21" s="63"/>
      <c r="C21" s="57" t="s">
        <v>82</v>
      </c>
      <c r="D21" s="58">
        <v>858.82100000000003</v>
      </c>
      <c r="E21" s="58">
        <v>3270.9830000000002</v>
      </c>
      <c r="F21" s="58">
        <v>3164.877</v>
      </c>
      <c r="G21" s="58">
        <v>4209.4669999999996</v>
      </c>
      <c r="H21" s="58">
        <v>1372.04</v>
      </c>
      <c r="I21" s="58">
        <v>514.87800000000004</v>
      </c>
      <c r="J21" s="58">
        <v>979.19600000000003</v>
      </c>
      <c r="K21" s="58">
        <v>1517.07</v>
      </c>
      <c r="L21" s="58">
        <v>16.335000000000001</v>
      </c>
      <c r="M21" s="58">
        <v>419.04199999999997</v>
      </c>
      <c r="N21" s="58">
        <v>6286.1859999999997</v>
      </c>
      <c r="O21" s="58">
        <v>3496.7829999999999</v>
      </c>
      <c r="P21" s="59">
        <v>22940.800999999999</v>
      </c>
      <c r="Q21" s="60"/>
      <c r="R21" s="60"/>
    </row>
    <row r="22" spans="1:18" s="64" customFormat="1" ht="12.75" customHeight="1" x14ac:dyDescent="0.3">
      <c r="A22" s="62"/>
      <c r="B22" s="63"/>
      <c r="C22" s="61" t="s">
        <v>74</v>
      </c>
      <c r="D22" s="58">
        <v>36.392000000000003</v>
      </c>
      <c r="E22" s="58">
        <v>0.40600000000000003</v>
      </c>
      <c r="F22" s="58">
        <v>0.40300000000000002</v>
      </c>
      <c r="G22" s="58">
        <v>1.02</v>
      </c>
      <c r="H22" s="58">
        <v>15</v>
      </c>
      <c r="I22" s="58">
        <v>0</v>
      </c>
      <c r="J22" s="58">
        <v>95.231999999999999</v>
      </c>
      <c r="K22" s="58">
        <v>0</v>
      </c>
      <c r="L22" s="58">
        <v>0</v>
      </c>
      <c r="M22" s="58">
        <v>10</v>
      </c>
      <c r="N22" s="58">
        <v>94.24</v>
      </c>
      <c r="O22" s="58">
        <v>212.661</v>
      </c>
      <c r="P22" s="59">
        <v>464.95100000000002</v>
      </c>
      <c r="Q22" s="60"/>
      <c r="R22" s="60"/>
    </row>
    <row r="23" spans="1:18" s="64" customFormat="1" ht="12.75" customHeight="1" x14ac:dyDescent="0.3">
      <c r="A23" s="62"/>
      <c r="B23" s="63">
        <v>4</v>
      </c>
      <c r="C23" s="57" t="s">
        <v>75</v>
      </c>
      <c r="D23" s="58">
        <v>895.21299999999997</v>
      </c>
      <c r="E23" s="58">
        <v>3271.3890000000001</v>
      </c>
      <c r="F23" s="58">
        <v>3165.28</v>
      </c>
      <c r="G23" s="58">
        <v>4210.4870000000001</v>
      </c>
      <c r="H23" s="58">
        <v>1387.04</v>
      </c>
      <c r="I23" s="58">
        <v>514.87800000000004</v>
      </c>
      <c r="J23" s="58">
        <v>1074.4280000000001</v>
      </c>
      <c r="K23" s="58">
        <v>1517.07</v>
      </c>
      <c r="L23" s="58">
        <v>16.335000000000001</v>
      </c>
      <c r="M23" s="58">
        <v>429.04199999999997</v>
      </c>
      <c r="N23" s="58">
        <v>6380.4260000000004</v>
      </c>
      <c r="O23" s="58">
        <v>3709.444</v>
      </c>
      <c r="P23" s="59">
        <v>23405.752</v>
      </c>
      <c r="Q23" s="60"/>
      <c r="R23" s="60"/>
    </row>
    <row r="24" spans="1:18" s="64" customFormat="1" ht="6.75" customHeight="1" x14ac:dyDescent="0.3">
      <c r="A24" s="62"/>
      <c r="B24" s="63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9"/>
    </row>
    <row r="25" spans="1:18" s="64" customFormat="1" ht="12.75" customHeight="1" x14ac:dyDescent="0.3">
      <c r="A25" s="62"/>
      <c r="B25" s="63"/>
      <c r="C25" s="57" t="s">
        <v>82</v>
      </c>
      <c r="D25" s="58">
        <v>1187.9190000000001</v>
      </c>
      <c r="E25" s="58">
        <v>3682.73</v>
      </c>
      <c r="F25" s="58">
        <v>3602.1019999999999</v>
      </c>
      <c r="G25" s="58">
        <v>4617.8760000000002</v>
      </c>
      <c r="H25" s="58">
        <v>2037.318</v>
      </c>
      <c r="I25" s="58">
        <v>384.79300000000001</v>
      </c>
      <c r="J25" s="58">
        <v>863.21299999999997</v>
      </c>
      <c r="K25" s="58">
        <v>1806.7090000000001</v>
      </c>
      <c r="L25" s="58">
        <v>19.82</v>
      </c>
      <c r="M25" s="58">
        <v>706.39700000000005</v>
      </c>
      <c r="N25" s="58">
        <v>8457.6029999999992</v>
      </c>
      <c r="O25" s="58">
        <v>3007.9110000000001</v>
      </c>
      <c r="P25" s="59">
        <v>26772.289000000001</v>
      </c>
      <c r="Q25" s="60"/>
      <c r="R25" s="60"/>
    </row>
    <row r="26" spans="1:18" s="64" customFormat="1" ht="12.75" customHeight="1" x14ac:dyDescent="0.3">
      <c r="A26" s="62"/>
      <c r="B26" s="63"/>
      <c r="C26" s="61" t="s">
        <v>74</v>
      </c>
      <c r="D26" s="58">
        <v>35.213000000000001</v>
      </c>
      <c r="E26" s="58">
        <v>1.198</v>
      </c>
      <c r="F26" s="58">
        <v>1.1930000000000001</v>
      </c>
      <c r="G26" s="58">
        <v>1.079</v>
      </c>
      <c r="H26" s="58">
        <v>225</v>
      </c>
      <c r="I26" s="58">
        <v>8</v>
      </c>
      <c r="J26" s="58">
        <v>2.0190000000000001</v>
      </c>
      <c r="K26" s="58">
        <v>0</v>
      </c>
      <c r="L26" s="58">
        <v>0</v>
      </c>
      <c r="M26" s="58">
        <v>0</v>
      </c>
      <c r="N26" s="58">
        <v>149.59899999999999</v>
      </c>
      <c r="O26" s="58">
        <v>85</v>
      </c>
      <c r="P26" s="59">
        <v>507.108</v>
      </c>
      <c r="Q26" s="60"/>
      <c r="R26" s="60"/>
    </row>
    <row r="27" spans="1:18" ht="12.75" customHeight="1" x14ac:dyDescent="0.25">
      <c r="A27" s="62"/>
      <c r="B27" s="63">
        <v>5</v>
      </c>
      <c r="C27" s="57" t="s">
        <v>75</v>
      </c>
      <c r="D27" s="58">
        <v>1223.1320000000001</v>
      </c>
      <c r="E27" s="58">
        <v>3683.9279999999999</v>
      </c>
      <c r="F27" s="58">
        <v>3603.2950000000001</v>
      </c>
      <c r="G27" s="58">
        <v>4618.9549999999999</v>
      </c>
      <c r="H27" s="58">
        <v>2262.3180000000002</v>
      </c>
      <c r="I27" s="58">
        <v>392.79300000000001</v>
      </c>
      <c r="J27" s="58">
        <v>865.23199999999997</v>
      </c>
      <c r="K27" s="58">
        <v>1806.7090000000001</v>
      </c>
      <c r="L27" s="58">
        <v>19.82</v>
      </c>
      <c r="M27" s="58">
        <v>706.39700000000005</v>
      </c>
      <c r="N27" s="58">
        <v>8607.2019999999993</v>
      </c>
      <c r="O27" s="58">
        <v>3092.9110000000001</v>
      </c>
      <c r="P27" s="59">
        <v>27279.397000000001</v>
      </c>
      <c r="Q27" s="60"/>
      <c r="R27" s="60"/>
    </row>
    <row r="28" spans="1:18" ht="6.75" customHeight="1" x14ac:dyDescent="0.3">
      <c r="A28" s="62"/>
      <c r="B28" s="63"/>
      <c r="C28" s="5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4"/>
      <c r="R28" s="64"/>
    </row>
    <row r="29" spans="1:18" ht="12.75" customHeight="1" x14ac:dyDescent="0.25">
      <c r="A29" s="62"/>
      <c r="B29" s="63"/>
      <c r="C29" s="57" t="s">
        <v>82</v>
      </c>
      <c r="D29" s="58">
        <v>2373.692</v>
      </c>
      <c r="E29" s="58">
        <v>3639.0770000000002</v>
      </c>
      <c r="F29" s="58">
        <v>3530.172</v>
      </c>
      <c r="G29" s="58">
        <v>4802.6620000000003</v>
      </c>
      <c r="H29" s="58">
        <v>2273.2930000000001</v>
      </c>
      <c r="I29" s="58">
        <v>366.32799999999997</v>
      </c>
      <c r="J29" s="58">
        <v>807.04300000000001</v>
      </c>
      <c r="K29" s="58">
        <v>1795.731</v>
      </c>
      <c r="L29" s="58">
        <v>31.449000000000002</v>
      </c>
      <c r="M29" s="58">
        <v>540.774</v>
      </c>
      <c r="N29" s="58">
        <v>6786.9740000000002</v>
      </c>
      <c r="O29" s="58">
        <v>1715.261</v>
      </c>
      <c r="P29" s="59">
        <v>25132.284</v>
      </c>
      <c r="Q29" s="60"/>
      <c r="R29" s="60"/>
    </row>
    <row r="30" spans="1:18" ht="12.75" customHeight="1" x14ac:dyDescent="0.25">
      <c r="A30" s="62"/>
      <c r="B30" s="63"/>
      <c r="C30" s="61" t="s">
        <v>74</v>
      </c>
      <c r="D30" s="58">
        <v>31.027999999999999</v>
      </c>
      <c r="E30" s="58">
        <v>0.58599999999999997</v>
      </c>
      <c r="F30" s="58">
        <v>0.58599999999999997</v>
      </c>
      <c r="G30" s="58">
        <v>0.40200000000000002</v>
      </c>
      <c r="H30" s="58">
        <v>30</v>
      </c>
      <c r="I30" s="58">
        <v>0</v>
      </c>
      <c r="J30" s="58">
        <v>1.004</v>
      </c>
      <c r="K30" s="58">
        <v>0</v>
      </c>
      <c r="L30" s="58">
        <v>0</v>
      </c>
      <c r="M30" s="58">
        <v>0</v>
      </c>
      <c r="N30" s="58">
        <v>108.94499999999999</v>
      </c>
      <c r="O30" s="58">
        <v>53</v>
      </c>
      <c r="P30" s="59">
        <v>224.965</v>
      </c>
      <c r="Q30" s="60"/>
      <c r="R30" s="60"/>
    </row>
    <row r="31" spans="1:18" ht="12.75" customHeight="1" x14ac:dyDescent="0.25">
      <c r="A31" s="62"/>
      <c r="B31" s="63">
        <v>6</v>
      </c>
      <c r="C31" s="57" t="s">
        <v>75</v>
      </c>
      <c r="D31" s="58">
        <v>2404.7199999999998</v>
      </c>
      <c r="E31" s="58">
        <v>3639.663</v>
      </c>
      <c r="F31" s="58">
        <v>3530.7579999999998</v>
      </c>
      <c r="G31" s="58">
        <v>4803.0640000000003</v>
      </c>
      <c r="H31" s="58">
        <v>2303.2930000000001</v>
      </c>
      <c r="I31" s="58">
        <v>366.32799999999997</v>
      </c>
      <c r="J31" s="58">
        <v>808.04700000000003</v>
      </c>
      <c r="K31" s="58">
        <v>1795.731</v>
      </c>
      <c r="L31" s="58">
        <v>31.449000000000002</v>
      </c>
      <c r="M31" s="58">
        <v>540.774</v>
      </c>
      <c r="N31" s="58">
        <v>6895.9189999999999</v>
      </c>
      <c r="O31" s="58">
        <v>1768.261</v>
      </c>
      <c r="P31" s="59">
        <v>25357.249</v>
      </c>
      <c r="Q31" s="60"/>
      <c r="R31" s="60"/>
    </row>
    <row r="32" spans="1:18" ht="6.75" customHeight="1" x14ac:dyDescent="0.3">
      <c r="A32" s="62"/>
      <c r="B32" s="63"/>
      <c r="C32" s="5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4"/>
      <c r="R32" s="64"/>
    </row>
    <row r="33" spans="1:18" ht="12.75" customHeight="1" x14ac:dyDescent="0.25">
      <c r="A33" s="62"/>
      <c r="B33" s="63"/>
      <c r="C33" s="57" t="s">
        <v>82</v>
      </c>
      <c r="D33" s="58">
        <v>607.755</v>
      </c>
      <c r="E33" s="58">
        <v>4027.3609999999999</v>
      </c>
      <c r="F33" s="58">
        <v>3779.163</v>
      </c>
      <c r="G33" s="58">
        <v>4509.1850000000004</v>
      </c>
      <c r="H33" s="58">
        <v>2142.1460000000002</v>
      </c>
      <c r="I33" s="58">
        <v>480.63499999999999</v>
      </c>
      <c r="J33" s="58">
        <v>878.27300000000002</v>
      </c>
      <c r="K33" s="58">
        <v>1559.402</v>
      </c>
      <c r="L33" s="58">
        <v>25.887</v>
      </c>
      <c r="M33" s="58">
        <v>675.87</v>
      </c>
      <c r="N33" s="58">
        <v>7851.768</v>
      </c>
      <c r="O33" s="58">
        <v>1378.6610000000001</v>
      </c>
      <c r="P33" s="59">
        <v>24136.942999999999</v>
      </c>
      <c r="Q33" s="60"/>
      <c r="R33" s="60"/>
    </row>
    <row r="34" spans="1:18" ht="12.75" customHeight="1" x14ac:dyDescent="0.25">
      <c r="A34" s="62"/>
      <c r="B34" s="63"/>
      <c r="C34" s="61" t="s">
        <v>74</v>
      </c>
      <c r="D34" s="58">
        <v>33.048000000000002</v>
      </c>
      <c r="E34" s="58">
        <v>0.39500000000000002</v>
      </c>
      <c r="F34" s="58">
        <v>0.38500000000000001</v>
      </c>
      <c r="G34" s="58">
        <v>1.4990000000000001</v>
      </c>
      <c r="H34" s="58">
        <v>193.8</v>
      </c>
      <c r="I34" s="58">
        <v>23.2</v>
      </c>
      <c r="J34" s="58">
        <v>0.45800000000000002</v>
      </c>
      <c r="K34" s="58">
        <v>0</v>
      </c>
      <c r="L34" s="58">
        <v>0</v>
      </c>
      <c r="M34" s="58">
        <v>80.8</v>
      </c>
      <c r="N34" s="58">
        <v>146.904</v>
      </c>
      <c r="O34" s="58">
        <v>447.32</v>
      </c>
      <c r="P34" s="59">
        <v>927.42399999999998</v>
      </c>
      <c r="Q34" s="60"/>
      <c r="R34" s="60"/>
    </row>
    <row r="35" spans="1:18" ht="12.75" customHeight="1" x14ac:dyDescent="0.25">
      <c r="A35" s="62"/>
      <c r="B35" s="63">
        <v>7</v>
      </c>
      <c r="C35" s="57" t="s">
        <v>75</v>
      </c>
      <c r="D35" s="58">
        <v>640.803</v>
      </c>
      <c r="E35" s="58">
        <v>4027.7559999999999</v>
      </c>
      <c r="F35" s="58">
        <v>3779.5479999999998</v>
      </c>
      <c r="G35" s="58">
        <v>4510.6840000000002</v>
      </c>
      <c r="H35" s="58">
        <v>2335.9459999999999</v>
      </c>
      <c r="I35" s="58">
        <v>503.83499999999998</v>
      </c>
      <c r="J35" s="58">
        <v>878.73099999999999</v>
      </c>
      <c r="K35" s="58">
        <v>1559.402</v>
      </c>
      <c r="L35" s="58">
        <v>25.887</v>
      </c>
      <c r="M35" s="58">
        <v>756.67</v>
      </c>
      <c r="N35" s="58">
        <v>7998.6719999999996</v>
      </c>
      <c r="O35" s="58">
        <v>1825.981</v>
      </c>
      <c r="P35" s="59">
        <v>25064.366999999998</v>
      </c>
      <c r="Q35" s="60"/>
      <c r="R35" s="60"/>
    </row>
    <row r="36" spans="1:18" ht="6.75" customHeight="1" x14ac:dyDescent="0.3">
      <c r="A36" s="62"/>
      <c r="B36" s="63"/>
      <c r="C36" s="5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9"/>
      <c r="Q36" s="64"/>
      <c r="R36" s="64"/>
    </row>
    <row r="37" spans="1:18" ht="12.75" customHeight="1" x14ac:dyDescent="0.25">
      <c r="A37" s="62"/>
      <c r="B37" s="63"/>
      <c r="C37" s="57" t="s">
        <v>82</v>
      </c>
      <c r="D37" s="58">
        <v>1566.569</v>
      </c>
      <c r="E37" s="58">
        <v>4710.1790000000001</v>
      </c>
      <c r="F37" s="58">
        <v>4270.768</v>
      </c>
      <c r="G37" s="58">
        <v>4963.1570000000002</v>
      </c>
      <c r="H37" s="58">
        <v>2237.8470000000002</v>
      </c>
      <c r="I37" s="58">
        <v>310.63299999999998</v>
      </c>
      <c r="J37" s="58">
        <v>894.35</v>
      </c>
      <c r="K37" s="58">
        <v>1759.415</v>
      </c>
      <c r="L37" s="58">
        <v>4.093</v>
      </c>
      <c r="M37" s="58">
        <v>802.43499999999995</v>
      </c>
      <c r="N37" s="58">
        <v>7643.4830000000002</v>
      </c>
      <c r="O37" s="58">
        <v>2089.107</v>
      </c>
      <c r="P37" s="59">
        <v>26981.268</v>
      </c>
      <c r="Q37" s="60"/>
      <c r="R37" s="60"/>
    </row>
    <row r="38" spans="1:18" ht="12.75" customHeight="1" x14ac:dyDescent="0.25">
      <c r="A38" s="62"/>
      <c r="B38" s="63"/>
      <c r="C38" s="61" t="s">
        <v>74</v>
      </c>
      <c r="D38" s="58">
        <v>55.018000000000001</v>
      </c>
      <c r="E38" s="58">
        <v>0.83699999999999997</v>
      </c>
      <c r="F38" s="58">
        <v>0.82599999999999996</v>
      </c>
      <c r="G38" s="58">
        <v>1.232</v>
      </c>
      <c r="H38" s="58">
        <v>0</v>
      </c>
      <c r="I38" s="58">
        <v>70</v>
      </c>
      <c r="J38" s="58">
        <v>5.5E-2</v>
      </c>
      <c r="K38" s="58">
        <v>0</v>
      </c>
      <c r="L38" s="58">
        <v>0</v>
      </c>
      <c r="M38" s="58">
        <v>0</v>
      </c>
      <c r="N38" s="58">
        <v>125.363</v>
      </c>
      <c r="O38" s="58">
        <v>117</v>
      </c>
      <c r="P38" s="59">
        <v>369.505</v>
      </c>
      <c r="Q38" s="60"/>
      <c r="R38" s="60"/>
    </row>
    <row r="39" spans="1:18" ht="12.75" customHeight="1" x14ac:dyDescent="0.25">
      <c r="A39" s="62"/>
      <c r="B39" s="63">
        <v>8</v>
      </c>
      <c r="C39" s="57" t="s">
        <v>75</v>
      </c>
      <c r="D39" s="58">
        <v>1621.587</v>
      </c>
      <c r="E39" s="58">
        <v>4711.0159999999996</v>
      </c>
      <c r="F39" s="58">
        <v>4271.5940000000001</v>
      </c>
      <c r="G39" s="58">
        <v>4964.3890000000001</v>
      </c>
      <c r="H39" s="58">
        <v>2237.8470000000002</v>
      </c>
      <c r="I39" s="58">
        <v>380.63299999999998</v>
      </c>
      <c r="J39" s="58">
        <v>894.40499999999997</v>
      </c>
      <c r="K39" s="58">
        <v>1759.415</v>
      </c>
      <c r="L39" s="58">
        <v>4.093</v>
      </c>
      <c r="M39" s="58">
        <v>802.43499999999995</v>
      </c>
      <c r="N39" s="58">
        <v>7768.8459999999995</v>
      </c>
      <c r="O39" s="58">
        <v>2206.107</v>
      </c>
      <c r="P39" s="59">
        <v>27350.773000000001</v>
      </c>
      <c r="Q39" s="60"/>
      <c r="R39" s="60"/>
    </row>
    <row r="40" spans="1:18" ht="6.75" customHeight="1" x14ac:dyDescent="0.25">
      <c r="A40" s="62"/>
      <c r="B40" s="63"/>
      <c r="C40" s="5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</row>
    <row r="41" spans="1:18" ht="12.75" customHeight="1" x14ac:dyDescent="0.25">
      <c r="A41" s="62"/>
      <c r="B41" s="63"/>
      <c r="C41" s="57" t="s">
        <v>82</v>
      </c>
      <c r="D41" s="58">
        <v>1117.07</v>
      </c>
      <c r="E41" s="58">
        <v>3848.259</v>
      </c>
      <c r="F41" s="58">
        <v>3539.5839999999998</v>
      </c>
      <c r="G41" s="58">
        <v>4678.8440000000001</v>
      </c>
      <c r="H41" s="58">
        <v>2246.1370000000002</v>
      </c>
      <c r="I41" s="58">
        <v>377.30399999999997</v>
      </c>
      <c r="J41" s="58">
        <v>762.36900000000003</v>
      </c>
      <c r="K41" s="58">
        <v>2385.0030000000002</v>
      </c>
      <c r="L41" s="58">
        <v>3.6150000000000002</v>
      </c>
      <c r="M41" s="58">
        <v>1494.115</v>
      </c>
      <c r="N41" s="58">
        <v>6505.2619999999997</v>
      </c>
      <c r="O41" s="58">
        <v>2485.4549999999999</v>
      </c>
      <c r="P41" s="59">
        <v>25903.433000000001</v>
      </c>
      <c r="Q41" s="60"/>
      <c r="R41" s="60"/>
    </row>
    <row r="42" spans="1:18" ht="12.75" customHeight="1" x14ac:dyDescent="0.25">
      <c r="A42" s="62"/>
      <c r="B42" s="63"/>
      <c r="C42" s="61" t="s">
        <v>74</v>
      </c>
      <c r="D42" s="58">
        <v>45.018000000000001</v>
      </c>
      <c r="E42" s="58">
        <v>0.27100000000000002</v>
      </c>
      <c r="F42" s="58">
        <v>0.26600000000000001</v>
      </c>
      <c r="G42" s="58">
        <v>0</v>
      </c>
      <c r="H42" s="58">
        <v>0</v>
      </c>
      <c r="I42" s="58">
        <v>190</v>
      </c>
      <c r="J42" s="58">
        <v>4.4999999999999998E-2</v>
      </c>
      <c r="K42" s="58">
        <v>0</v>
      </c>
      <c r="L42" s="58">
        <v>0</v>
      </c>
      <c r="M42" s="58">
        <v>104</v>
      </c>
      <c r="N42" s="58">
        <v>127.92100000000001</v>
      </c>
      <c r="O42" s="58">
        <v>495</v>
      </c>
      <c r="P42" s="59">
        <v>962.255</v>
      </c>
      <c r="Q42" s="60"/>
      <c r="R42" s="60"/>
    </row>
    <row r="43" spans="1:18" ht="12.75" customHeight="1" x14ac:dyDescent="0.25">
      <c r="A43" s="62"/>
      <c r="B43" s="63">
        <v>9</v>
      </c>
      <c r="C43" s="57" t="s">
        <v>75</v>
      </c>
      <c r="D43" s="58">
        <v>1162.088</v>
      </c>
      <c r="E43" s="58">
        <v>3848.53</v>
      </c>
      <c r="F43" s="58">
        <v>3539.85</v>
      </c>
      <c r="G43" s="58">
        <v>4678.8440000000001</v>
      </c>
      <c r="H43" s="58">
        <v>2246.1370000000002</v>
      </c>
      <c r="I43" s="58">
        <v>567.30399999999997</v>
      </c>
      <c r="J43" s="58">
        <v>762.41399999999999</v>
      </c>
      <c r="K43" s="58">
        <v>2385.0030000000002</v>
      </c>
      <c r="L43" s="58">
        <v>3.6150000000000002</v>
      </c>
      <c r="M43" s="58">
        <v>1598.115</v>
      </c>
      <c r="N43" s="58">
        <v>6633.183</v>
      </c>
      <c r="O43" s="58">
        <v>2980.4549999999999</v>
      </c>
      <c r="P43" s="59">
        <v>26865.687999999998</v>
      </c>
      <c r="Q43" s="60"/>
      <c r="R43" s="60"/>
    </row>
    <row r="44" spans="1:18" ht="6.75" customHeight="1" x14ac:dyDescent="0.3">
      <c r="A44" s="62"/>
      <c r="B44" s="63"/>
      <c r="C44" s="5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9"/>
      <c r="Q44" s="64"/>
      <c r="R44" s="64"/>
    </row>
    <row r="45" spans="1:18" ht="12.75" customHeight="1" x14ac:dyDescent="0.25">
      <c r="A45" s="62"/>
      <c r="B45" s="63"/>
      <c r="C45" s="57" t="s">
        <v>82</v>
      </c>
      <c r="D45" s="58">
        <v>1420.548</v>
      </c>
      <c r="E45" s="58">
        <v>3296.248</v>
      </c>
      <c r="F45" s="58">
        <v>3027.288</v>
      </c>
      <c r="G45" s="58">
        <v>4531.1099999999997</v>
      </c>
      <c r="H45" s="58">
        <v>1902.6890000000001</v>
      </c>
      <c r="I45" s="58">
        <v>407.96300000000002</v>
      </c>
      <c r="J45" s="58">
        <v>846.57899999999995</v>
      </c>
      <c r="K45" s="58">
        <v>1818.9860000000001</v>
      </c>
      <c r="L45" s="58">
        <v>3.323</v>
      </c>
      <c r="M45" s="58">
        <v>813.05799999999999</v>
      </c>
      <c r="N45" s="58">
        <v>5743.8019999999997</v>
      </c>
      <c r="O45" s="58">
        <v>1539.673</v>
      </c>
      <c r="P45" s="59">
        <v>22323.978999999999</v>
      </c>
      <c r="Q45" s="60"/>
      <c r="R45" s="60"/>
    </row>
    <row r="46" spans="1:18" ht="12.75" customHeight="1" x14ac:dyDescent="0.25">
      <c r="A46" s="62"/>
      <c r="B46" s="63"/>
      <c r="C46" s="61" t="s">
        <v>74</v>
      </c>
      <c r="D46" s="58">
        <v>72.018000000000001</v>
      </c>
      <c r="E46" s="58">
        <v>1.431</v>
      </c>
      <c r="F46" s="58">
        <v>1.3720000000000001</v>
      </c>
      <c r="G46" s="58">
        <v>1.754</v>
      </c>
      <c r="H46" s="58">
        <v>0.27500000000000002</v>
      </c>
      <c r="I46" s="58">
        <v>0</v>
      </c>
      <c r="J46" s="58">
        <v>0.13200000000000001</v>
      </c>
      <c r="K46" s="58">
        <v>0</v>
      </c>
      <c r="L46" s="58">
        <v>0</v>
      </c>
      <c r="M46" s="58">
        <v>40</v>
      </c>
      <c r="N46" s="58">
        <v>165.11799999999999</v>
      </c>
      <c r="O46" s="58">
        <v>17.5</v>
      </c>
      <c r="P46" s="59">
        <v>298.22800000000001</v>
      </c>
      <c r="Q46" s="60"/>
      <c r="R46" s="60"/>
    </row>
    <row r="47" spans="1:18" s="64" customFormat="1" ht="12.75" customHeight="1" x14ac:dyDescent="0.3">
      <c r="A47" s="62"/>
      <c r="B47" s="65">
        <v>10</v>
      </c>
      <c r="C47" s="57" t="s">
        <v>75</v>
      </c>
      <c r="D47" s="58">
        <v>1492.566</v>
      </c>
      <c r="E47" s="58">
        <v>3297.6790000000001</v>
      </c>
      <c r="F47" s="58">
        <v>3028.66</v>
      </c>
      <c r="G47" s="58">
        <v>4532.8639999999996</v>
      </c>
      <c r="H47" s="58">
        <v>1902.9639999999999</v>
      </c>
      <c r="I47" s="58">
        <v>407.96300000000002</v>
      </c>
      <c r="J47" s="58">
        <v>846.71100000000001</v>
      </c>
      <c r="K47" s="58">
        <v>1818.9860000000001</v>
      </c>
      <c r="L47" s="58">
        <v>3.323</v>
      </c>
      <c r="M47" s="58">
        <v>853.05799999999999</v>
      </c>
      <c r="N47" s="58">
        <v>5908.92</v>
      </c>
      <c r="O47" s="58">
        <v>1557.173</v>
      </c>
      <c r="P47" s="59">
        <v>22622.206999999999</v>
      </c>
      <c r="Q47" s="60"/>
      <c r="R47" s="60"/>
    </row>
    <row r="48" spans="1:18" s="64" customFormat="1" ht="6.75" customHeight="1" x14ac:dyDescent="0.3">
      <c r="A48" s="62"/>
      <c r="B48" s="65"/>
      <c r="C48" s="5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</row>
    <row r="49" spans="1:18" s="64" customFormat="1" ht="12.75" customHeight="1" x14ac:dyDescent="0.3">
      <c r="A49" s="62"/>
      <c r="B49" s="65"/>
      <c r="C49" s="57" t="s">
        <v>82</v>
      </c>
      <c r="D49" s="58">
        <v>799.80600000000004</v>
      </c>
      <c r="E49" s="58">
        <v>3454.6779999999999</v>
      </c>
      <c r="F49" s="58">
        <v>3132.56</v>
      </c>
      <c r="G49" s="58">
        <v>4948.4390000000003</v>
      </c>
      <c r="H49" s="58">
        <v>2184.681</v>
      </c>
      <c r="I49" s="58">
        <v>589.71600000000001</v>
      </c>
      <c r="J49" s="58">
        <v>890.56500000000005</v>
      </c>
      <c r="K49" s="58">
        <v>2682.9229999999998</v>
      </c>
      <c r="L49" s="58">
        <v>2.3260000000000001</v>
      </c>
      <c r="M49" s="58">
        <v>1441.9359999999999</v>
      </c>
      <c r="N49" s="58">
        <v>7171.4170000000004</v>
      </c>
      <c r="O49" s="58">
        <v>2282.6559999999999</v>
      </c>
      <c r="P49" s="59">
        <v>26449.143</v>
      </c>
      <c r="Q49" s="60"/>
      <c r="R49" s="60"/>
    </row>
    <row r="50" spans="1:18" s="64" customFormat="1" ht="12.75" customHeight="1" x14ac:dyDescent="0.3">
      <c r="A50" s="62"/>
      <c r="B50" s="65"/>
      <c r="C50" s="61" t="s">
        <v>74</v>
      </c>
      <c r="D50" s="58">
        <v>29.468</v>
      </c>
      <c r="E50" s="58">
        <v>0.95799999999999996</v>
      </c>
      <c r="F50" s="58">
        <v>0.95799999999999996</v>
      </c>
      <c r="G50" s="58">
        <v>0.17100000000000001</v>
      </c>
      <c r="H50" s="58">
        <v>1.8</v>
      </c>
      <c r="I50" s="58">
        <v>0</v>
      </c>
      <c r="J50" s="58">
        <v>0</v>
      </c>
      <c r="K50" s="58">
        <v>0</v>
      </c>
      <c r="L50" s="58">
        <v>0</v>
      </c>
      <c r="M50" s="58">
        <v>11</v>
      </c>
      <c r="N50" s="58">
        <v>140.89699999999999</v>
      </c>
      <c r="O50" s="58">
        <v>150</v>
      </c>
      <c r="P50" s="59">
        <v>334.29399999999998</v>
      </c>
      <c r="Q50" s="60"/>
      <c r="R50" s="60"/>
    </row>
    <row r="51" spans="1:18" s="64" customFormat="1" ht="12.75" customHeight="1" x14ac:dyDescent="0.3">
      <c r="A51" s="62"/>
      <c r="B51" s="63">
        <v>11</v>
      </c>
      <c r="C51" s="57" t="s">
        <v>75</v>
      </c>
      <c r="D51" s="58">
        <v>829.274</v>
      </c>
      <c r="E51" s="58">
        <v>3455.636</v>
      </c>
      <c r="F51" s="58">
        <v>3133.518</v>
      </c>
      <c r="G51" s="58">
        <v>4948.6099999999997</v>
      </c>
      <c r="H51" s="58">
        <v>2186.4810000000002</v>
      </c>
      <c r="I51" s="58">
        <v>589.71600000000001</v>
      </c>
      <c r="J51" s="58">
        <v>890.56500000000005</v>
      </c>
      <c r="K51" s="58">
        <v>2682.9229999999998</v>
      </c>
      <c r="L51" s="58">
        <v>2.3260000000000001</v>
      </c>
      <c r="M51" s="58">
        <v>1452.9359999999999</v>
      </c>
      <c r="N51" s="58">
        <v>7312.3140000000003</v>
      </c>
      <c r="O51" s="58">
        <v>2432.6559999999999</v>
      </c>
      <c r="P51" s="59">
        <v>26783.437000000002</v>
      </c>
      <c r="Q51" s="60"/>
      <c r="R51" s="60"/>
    </row>
    <row r="52" spans="1:18" s="64" customFormat="1" ht="6.75" customHeight="1" x14ac:dyDescent="0.3">
      <c r="A52" s="62"/>
      <c r="B52" s="63"/>
      <c r="C52" s="57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9"/>
    </row>
    <row r="53" spans="1:18" s="64" customFormat="1" ht="12.75" customHeight="1" x14ac:dyDescent="0.3">
      <c r="A53" s="62"/>
      <c r="B53" s="63"/>
      <c r="C53" s="57" t="s">
        <v>76</v>
      </c>
      <c r="D53" s="58">
        <v>938.07899999999995</v>
      </c>
      <c r="E53" s="58">
        <v>2953.752</v>
      </c>
      <c r="F53" s="58">
        <v>2634.6350000000002</v>
      </c>
      <c r="G53" s="58">
        <v>4311.567</v>
      </c>
      <c r="H53" s="58">
        <v>1943.9970000000001</v>
      </c>
      <c r="I53" s="58">
        <v>427.48200000000003</v>
      </c>
      <c r="J53" s="58">
        <v>723.59</v>
      </c>
      <c r="K53" s="58">
        <v>2261.0720000000001</v>
      </c>
      <c r="L53" s="58">
        <v>5.492</v>
      </c>
      <c r="M53" s="58">
        <v>760.91800000000001</v>
      </c>
      <c r="N53" s="58">
        <v>8110.0720000000001</v>
      </c>
      <c r="O53" s="58">
        <v>2151.2930000000001</v>
      </c>
      <c r="P53" s="59">
        <v>24587.313999999998</v>
      </c>
      <c r="Q53" s="60"/>
      <c r="R53" s="60"/>
    </row>
    <row r="54" spans="1:18" s="64" customFormat="1" ht="12.75" customHeight="1" x14ac:dyDescent="0.3">
      <c r="A54" s="62"/>
      <c r="B54" s="63"/>
      <c r="C54" s="57" t="s">
        <v>83</v>
      </c>
      <c r="D54" s="58">
        <v>6.0140000000000002</v>
      </c>
      <c r="E54" s="58">
        <v>363.64499999999998</v>
      </c>
      <c r="F54" s="58">
        <v>320.17</v>
      </c>
      <c r="G54" s="58">
        <v>194.36099999999999</v>
      </c>
      <c r="H54" s="58">
        <v>22.152000000000001</v>
      </c>
      <c r="I54" s="58">
        <v>10.199999999999999</v>
      </c>
      <c r="J54" s="58">
        <v>129.999</v>
      </c>
      <c r="K54" s="58">
        <v>114.624</v>
      </c>
      <c r="L54" s="58">
        <v>0.13700000000000001</v>
      </c>
      <c r="M54" s="58">
        <v>11.775</v>
      </c>
      <c r="N54" s="58">
        <v>263.99099999999999</v>
      </c>
      <c r="O54" s="58">
        <v>787.24</v>
      </c>
      <c r="P54" s="59">
        <v>1904.1379999999999</v>
      </c>
      <c r="Q54" s="60"/>
      <c r="R54" s="60"/>
    </row>
    <row r="55" spans="1:18" s="64" customFormat="1" ht="12.75" customHeight="1" x14ac:dyDescent="0.3">
      <c r="A55" s="62"/>
      <c r="B55" s="63"/>
      <c r="C55" s="61" t="s">
        <v>74</v>
      </c>
      <c r="D55" s="58">
        <v>237.49299999999999</v>
      </c>
      <c r="E55" s="58">
        <v>1.2170000000000001</v>
      </c>
      <c r="F55" s="58">
        <v>1.208</v>
      </c>
      <c r="G55" s="58">
        <v>1.04</v>
      </c>
      <c r="H55" s="58">
        <v>0</v>
      </c>
      <c r="I55" s="58">
        <v>0</v>
      </c>
      <c r="J55" s="58">
        <v>1.224</v>
      </c>
      <c r="K55" s="58">
        <v>0</v>
      </c>
      <c r="L55" s="58">
        <v>0</v>
      </c>
      <c r="M55" s="58">
        <v>79.599999999999994</v>
      </c>
      <c r="N55" s="58">
        <v>521.02099999999996</v>
      </c>
      <c r="O55" s="58">
        <v>18</v>
      </c>
      <c r="P55" s="59">
        <v>859.59500000000003</v>
      </c>
      <c r="Q55" s="60"/>
      <c r="R55" s="60"/>
    </row>
    <row r="56" spans="1:18" s="64" customFormat="1" ht="12.75" customHeight="1" x14ac:dyDescent="0.3">
      <c r="A56" s="62"/>
      <c r="B56" s="63">
        <v>12</v>
      </c>
      <c r="C56" s="57" t="s">
        <v>75</v>
      </c>
      <c r="D56" s="58">
        <v>1181.586</v>
      </c>
      <c r="E56" s="58">
        <v>3318.614</v>
      </c>
      <c r="F56" s="58">
        <v>2956.0129999999999</v>
      </c>
      <c r="G56" s="58">
        <v>4506.9679999999998</v>
      </c>
      <c r="H56" s="58">
        <v>1966.1489999999999</v>
      </c>
      <c r="I56" s="58">
        <v>437.68200000000002</v>
      </c>
      <c r="J56" s="58">
        <v>854.81299999999999</v>
      </c>
      <c r="K56" s="58">
        <v>2375.6959999999999</v>
      </c>
      <c r="L56" s="58">
        <v>5.6289999999999996</v>
      </c>
      <c r="M56" s="58">
        <v>852.29300000000001</v>
      </c>
      <c r="N56" s="58">
        <v>8895.0840000000007</v>
      </c>
      <c r="O56" s="58">
        <v>2956.5329999999999</v>
      </c>
      <c r="P56" s="59">
        <v>27351.046999999999</v>
      </c>
      <c r="Q56" s="60"/>
      <c r="R56" s="60"/>
    </row>
    <row r="57" spans="1:18" s="64" customFormat="1" ht="6" customHeight="1" x14ac:dyDescent="0.3">
      <c r="A57" s="62"/>
      <c r="B57" s="63"/>
      <c r="C57" s="66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</row>
    <row r="58" spans="1:18" s="64" customFormat="1" ht="12.75" customHeight="1" x14ac:dyDescent="0.3">
      <c r="A58" s="62"/>
      <c r="B58" s="63"/>
      <c r="C58" s="57" t="s">
        <v>76</v>
      </c>
      <c r="D58" s="58">
        <v>1279.663</v>
      </c>
      <c r="E58" s="58">
        <v>3667.1489999999999</v>
      </c>
      <c r="F58" s="58">
        <v>3349.77</v>
      </c>
      <c r="G58" s="58">
        <v>5173.7039999999997</v>
      </c>
      <c r="H58" s="58">
        <v>3154.0050000000001</v>
      </c>
      <c r="I58" s="58">
        <v>327.02</v>
      </c>
      <c r="J58" s="58">
        <v>880.91899999999998</v>
      </c>
      <c r="K58" s="58">
        <v>2425.8330000000001</v>
      </c>
      <c r="L58" s="58">
        <v>3.6190000000000002</v>
      </c>
      <c r="M58" s="58">
        <v>1029.087</v>
      </c>
      <c r="N58" s="58">
        <v>5522.527</v>
      </c>
      <c r="O58" s="58">
        <v>1774.93</v>
      </c>
      <c r="P58" s="59">
        <v>25238.455999999998</v>
      </c>
      <c r="Q58" s="60"/>
      <c r="R58" s="60"/>
    </row>
    <row r="59" spans="1:18" s="64" customFormat="1" ht="12.75" customHeight="1" x14ac:dyDescent="0.3">
      <c r="A59" s="62"/>
      <c r="B59" s="63"/>
      <c r="C59" s="57" t="s">
        <v>83</v>
      </c>
      <c r="D59" s="58">
        <v>3.9359999999999999</v>
      </c>
      <c r="E59" s="58">
        <v>389.358</v>
      </c>
      <c r="F59" s="58">
        <v>356.05</v>
      </c>
      <c r="G59" s="58">
        <v>210.416</v>
      </c>
      <c r="H59" s="58">
        <v>22.777000000000001</v>
      </c>
      <c r="I59" s="58">
        <v>44.822000000000003</v>
      </c>
      <c r="J59" s="58">
        <v>131.70599999999999</v>
      </c>
      <c r="K59" s="58">
        <v>92.536000000000001</v>
      </c>
      <c r="L59" s="58">
        <v>0.499</v>
      </c>
      <c r="M59" s="58">
        <v>167.80099999999999</v>
      </c>
      <c r="N59" s="58">
        <v>363.66300000000001</v>
      </c>
      <c r="O59" s="58">
        <v>502.654</v>
      </c>
      <c r="P59" s="59">
        <v>1930.1679999999999</v>
      </c>
      <c r="Q59" s="60"/>
      <c r="R59" s="60"/>
    </row>
    <row r="60" spans="1:18" s="64" customFormat="1" ht="12.75" customHeight="1" x14ac:dyDescent="0.3">
      <c r="A60" s="62"/>
      <c r="B60" s="63"/>
      <c r="C60" s="61" t="s">
        <v>74</v>
      </c>
      <c r="D60" s="58">
        <v>62.645000000000003</v>
      </c>
      <c r="E60" s="58">
        <v>1.7709999999999999</v>
      </c>
      <c r="F60" s="58">
        <v>1.7390000000000001</v>
      </c>
      <c r="G60" s="58">
        <v>0.47199999999999998</v>
      </c>
      <c r="H60" s="58">
        <v>4</v>
      </c>
      <c r="I60" s="58">
        <v>16</v>
      </c>
      <c r="J60" s="58">
        <v>0.28699999999999998</v>
      </c>
      <c r="K60" s="58">
        <v>0</v>
      </c>
      <c r="L60" s="58">
        <v>0</v>
      </c>
      <c r="M60" s="58">
        <v>34</v>
      </c>
      <c r="N60" s="58">
        <v>29.466000000000001</v>
      </c>
      <c r="O60" s="58">
        <v>0</v>
      </c>
      <c r="P60" s="59">
        <v>148.64099999999999</v>
      </c>
      <c r="Q60" s="60"/>
      <c r="R60" s="60"/>
    </row>
    <row r="61" spans="1:18" s="64" customFormat="1" ht="12.75" customHeight="1" x14ac:dyDescent="0.3">
      <c r="A61" s="62">
        <v>2007</v>
      </c>
      <c r="B61" s="63">
        <v>1</v>
      </c>
      <c r="C61" s="57" t="s">
        <v>75</v>
      </c>
      <c r="D61" s="58">
        <v>1346.2439999999999</v>
      </c>
      <c r="E61" s="58">
        <v>4058.2779999999998</v>
      </c>
      <c r="F61" s="58">
        <v>3707.5590000000002</v>
      </c>
      <c r="G61" s="58">
        <v>5384.5919999999996</v>
      </c>
      <c r="H61" s="58">
        <v>3180.7820000000002</v>
      </c>
      <c r="I61" s="58">
        <v>387.84199999999998</v>
      </c>
      <c r="J61" s="58">
        <v>1012.912</v>
      </c>
      <c r="K61" s="58">
        <v>2518.3690000000001</v>
      </c>
      <c r="L61" s="58">
        <v>4.1180000000000003</v>
      </c>
      <c r="M61" s="58">
        <v>1230.8879999999999</v>
      </c>
      <c r="N61" s="58">
        <v>5915.6559999999999</v>
      </c>
      <c r="O61" s="58">
        <v>2277.5839999999998</v>
      </c>
      <c r="P61" s="59">
        <v>27317.264999999999</v>
      </c>
      <c r="Q61" s="60"/>
      <c r="R61" s="60"/>
    </row>
    <row r="62" spans="1:18" s="64" customFormat="1" ht="6.75" customHeight="1" x14ac:dyDescent="0.3">
      <c r="A62" s="62"/>
      <c r="B62" s="63"/>
      <c r="C62" s="57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</row>
    <row r="63" spans="1:18" s="64" customFormat="1" ht="12.75" customHeight="1" x14ac:dyDescent="0.3">
      <c r="A63" s="62"/>
      <c r="B63" s="63"/>
      <c r="C63" s="57" t="s">
        <v>76</v>
      </c>
      <c r="D63" s="58">
        <v>928.50300000000004</v>
      </c>
      <c r="E63" s="58">
        <v>2736.3609999999999</v>
      </c>
      <c r="F63" s="58">
        <v>2399.8960000000002</v>
      </c>
      <c r="G63" s="58">
        <v>3802.739</v>
      </c>
      <c r="H63" s="58">
        <v>1769.0309999999999</v>
      </c>
      <c r="I63" s="58">
        <v>225.14599999999999</v>
      </c>
      <c r="J63" s="58">
        <v>626.18399999999997</v>
      </c>
      <c r="K63" s="58">
        <v>2098.7510000000002</v>
      </c>
      <c r="L63" s="58">
        <v>21.146999999999998</v>
      </c>
      <c r="M63" s="58">
        <v>630.29600000000005</v>
      </c>
      <c r="N63" s="58">
        <v>4166.0050000000001</v>
      </c>
      <c r="O63" s="58">
        <v>2450.9409999999998</v>
      </c>
      <c r="P63" s="59">
        <v>19455.103999999999</v>
      </c>
      <c r="Q63" s="60"/>
      <c r="R63" s="60"/>
    </row>
    <row r="64" spans="1:18" s="64" customFormat="1" ht="12.75" customHeight="1" x14ac:dyDescent="0.3">
      <c r="A64" s="62"/>
      <c r="B64" s="63"/>
      <c r="C64" s="57" t="s">
        <v>83</v>
      </c>
      <c r="D64" s="58">
        <v>6.1189999999999998</v>
      </c>
      <c r="E64" s="58">
        <v>337.52300000000002</v>
      </c>
      <c r="F64" s="58">
        <v>311.87700000000001</v>
      </c>
      <c r="G64" s="58">
        <v>160.297</v>
      </c>
      <c r="H64" s="58">
        <v>61.758000000000003</v>
      </c>
      <c r="I64" s="58">
        <v>6.9630000000000001</v>
      </c>
      <c r="J64" s="58">
        <v>136.45599999999999</v>
      </c>
      <c r="K64" s="58">
        <v>79.762</v>
      </c>
      <c r="L64" s="58">
        <v>0.59099999999999997</v>
      </c>
      <c r="M64" s="58">
        <v>64.900000000000006</v>
      </c>
      <c r="N64" s="58">
        <v>263.58199999999999</v>
      </c>
      <c r="O64" s="58">
        <v>703.697</v>
      </c>
      <c r="P64" s="59">
        <v>1821.6479999999999</v>
      </c>
      <c r="Q64" s="60"/>
      <c r="R64" s="60"/>
    </row>
    <row r="65" spans="1:18" s="64" customFormat="1" ht="12.75" customHeight="1" x14ac:dyDescent="0.3">
      <c r="A65" s="62"/>
      <c r="B65" s="63"/>
      <c r="C65" s="61" t="s">
        <v>74</v>
      </c>
      <c r="D65" s="58">
        <v>122.22</v>
      </c>
      <c r="E65" s="58">
        <v>0.308</v>
      </c>
      <c r="F65" s="58">
        <v>0.30099999999999999</v>
      </c>
      <c r="G65" s="58">
        <v>0.223</v>
      </c>
      <c r="H65" s="58">
        <v>0</v>
      </c>
      <c r="I65" s="58">
        <v>0</v>
      </c>
      <c r="J65" s="58">
        <v>0.188</v>
      </c>
      <c r="K65" s="58">
        <v>0</v>
      </c>
      <c r="L65" s="58">
        <v>0</v>
      </c>
      <c r="M65" s="58">
        <v>0</v>
      </c>
      <c r="N65" s="58">
        <v>647.30999999999995</v>
      </c>
      <c r="O65" s="58">
        <v>479</v>
      </c>
      <c r="P65" s="59">
        <v>1249.249</v>
      </c>
      <c r="Q65" s="60"/>
      <c r="R65" s="60"/>
    </row>
    <row r="66" spans="1:18" s="64" customFormat="1" ht="12.75" customHeight="1" x14ac:dyDescent="0.3">
      <c r="A66" s="62"/>
      <c r="B66" s="63">
        <v>2</v>
      </c>
      <c r="C66" s="57" t="s">
        <v>75</v>
      </c>
      <c r="D66" s="58">
        <v>1056.8420000000001</v>
      </c>
      <c r="E66" s="58">
        <v>3074.192</v>
      </c>
      <c r="F66" s="58">
        <v>2712.0740000000001</v>
      </c>
      <c r="G66" s="58">
        <v>3963.259</v>
      </c>
      <c r="H66" s="58">
        <v>1830.789</v>
      </c>
      <c r="I66" s="58">
        <v>232.10900000000001</v>
      </c>
      <c r="J66" s="58">
        <v>762.82799999999997</v>
      </c>
      <c r="K66" s="58">
        <v>2178.5129999999999</v>
      </c>
      <c r="L66" s="58">
        <v>21.738</v>
      </c>
      <c r="M66" s="58">
        <v>695.19600000000003</v>
      </c>
      <c r="N66" s="58">
        <v>5076.8969999999999</v>
      </c>
      <c r="O66" s="58">
        <v>3633.6379999999999</v>
      </c>
      <c r="P66" s="59">
        <v>22526.001</v>
      </c>
      <c r="Q66" s="60"/>
      <c r="R66" s="60"/>
    </row>
    <row r="67" spans="1:18" s="64" customFormat="1" ht="6.75" customHeight="1" x14ac:dyDescent="0.3">
      <c r="A67" s="62"/>
      <c r="B67" s="63"/>
      <c r="C67" s="57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</row>
    <row r="68" spans="1:18" s="64" customFormat="1" ht="12.75" customHeight="1" x14ac:dyDescent="0.3">
      <c r="A68" s="62"/>
      <c r="B68" s="63"/>
      <c r="C68" s="57" t="s">
        <v>76</v>
      </c>
      <c r="D68" s="58">
        <v>713.78300000000002</v>
      </c>
      <c r="E68" s="58">
        <v>3670.7170000000001</v>
      </c>
      <c r="F68" s="58">
        <v>3374.55</v>
      </c>
      <c r="G68" s="58">
        <v>5395.1360000000004</v>
      </c>
      <c r="H68" s="58">
        <v>4135.9690000000001</v>
      </c>
      <c r="I68" s="58">
        <v>337.642</v>
      </c>
      <c r="J68" s="58">
        <v>909.98599999999999</v>
      </c>
      <c r="K68" s="58">
        <v>2686.8009999999999</v>
      </c>
      <c r="L68" s="58">
        <v>31.99</v>
      </c>
      <c r="M68" s="58">
        <v>3005.4110000000001</v>
      </c>
      <c r="N68" s="58">
        <v>6680.0450000000001</v>
      </c>
      <c r="O68" s="58">
        <v>3107.241</v>
      </c>
      <c r="P68" s="59">
        <v>30674.721000000001</v>
      </c>
      <c r="Q68" s="60"/>
      <c r="R68" s="60"/>
    </row>
    <row r="69" spans="1:18" s="64" customFormat="1" ht="12.75" customHeight="1" x14ac:dyDescent="0.3">
      <c r="A69" s="62"/>
      <c r="B69" s="63"/>
      <c r="C69" s="57" t="s">
        <v>83</v>
      </c>
      <c r="D69" s="58">
        <v>1.837</v>
      </c>
      <c r="E69" s="58">
        <v>432.39499999999998</v>
      </c>
      <c r="F69" s="58">
        <v>397.66800000000001</v>
      </c>
      <c r="G69" s="58">
        <v>230.261</v>
      </c>
      <c r="H69" s="58">
        <v>71.325000000000003</v>
      </c>
      <c r="I69" s="58">
        <v>26.716000000000001</v>
      </c>
      <c r="J69" s="58">
        <v>146.08600000000001</v>
      </c>
      <c r="K69" s="58">
        <v>111.949</v>
      </c>
      <c r="L69" s="58">
        <v>0.32800000000000001</v>
      </c>
      <c r="M69" s="58">
        <v>130.71199999999999</v>
      </c>
      <c r="N69" s="58">
        <v>177.95099999999999</v>
      </c>
      <c r="O69" s="58">
        <v>752.30799999999999</v>
      </c>
      <c r="P69" s="59">
        <v>2081.8679999999999</v>
      </c>
      <c r="Q69" s="60"/>
      <c r="R69" s="60"/>
    </row>
    <row r="70" spans="1:18" s="64" customFormat="1" ht="12.75" customHeight="1" x14ac:dyDescent="0.3">
      <c r="A70" s="62"/>
      <c r="B70" s="63"/>
      <c r="C70" s="61" t="s">
        <v>74</v>
      </c>
      <c r="D70" s="58">
        <v>230.57900000000001</v>
      </c>
      <c r="E70" s="58">
        <v>0.69499999999999995</v>
      </c>
      <c r="F70" s="58">
        <v>0.64100000000000001</v>
      </c>
      <c r="G70" s="58">
        <v>1.151</v>
      </c>
      <c r="H70" s="58">
        <v>106.8</v>
      </c>
      <c r="I70" s="58">
        <v>0</v>
      </c>
      <c r="J70" s="58">
        <v>0.112</v>
      </c>
      <c r="K70" s="58">
        <v>0</v>
      </c>
      <c r="L70" s="58">
        <v>0</v>
      </c>
      <c r="M70" s="58">
        <v>0</v>
      </c>
      <c r="N70" s="58">
        <v>126.11799999999999</v>
      </c>
      <c r="O70" s="58">
        <v>460</v>
      </c>
      <c r="P70" s="59">
        <v>925.45500000000004</v>
      </c>
      <c r="Q70" s="60"/>
      <c r="R70" s="60"/>
    </row>
    <row r="71" spans="1:18" s="64" customFormat="1" ht="12.75" customHeight="1" x14ac:dyDescent="0.3">
      <c r="A71" s="62"/>
      <c r="B71" s="63">
        <v>3</v>
      </c>
      <c r="C71" s="57" t="s">
        <v>75</v>
      </c>
      <c r="D71" s="58">
        <v>946.19899999999996</v>
      </c>
      <c r="E71" s="58">
        <v>4103.8069999999998</v>
      </c>
      <c r="F71" s="58">
        <v>3772.8589999999999</v>
      </c>
      <c r="G71" s="58">
        <v>5626.5479999999998</v>
      </c>
      <c r="H71" s="58">
        <v>4314.0940000000001</v>
      </c>
      <c r="I71" s="58">
        <v>364.358</v>
      </c>
      <c r="J71" s="58">
        <v>1056.184</v>
      </c>
      <c r="K71" s="58">
        <v>2798.75</v>
      </c>
      <c r="L71" s="58">
        <v>32.317999999999998</v>
      </c>
      <c r="M71" s="58">
        <v>3136.123</v>
      </c>
      <c r="N71" s="58">
        <v>6984.1139999999996</v>
      </c>
      <c r="O71" s="58">
        <v>4319.549</v>
      </c>
      <c r="P71" s="59">
        <v>33682.044000000002</v>
      </c>
      <c r="Q71" s="60"/>
      <c r="R71" s="60"/>
    </row>
    <row r="72" spans="1:18" s="64" customFormat="1" ht="6.75" customHeight="1" x14ac:dyDescent="0.3">
      <c r="A72" s="62"/>
      <c r="B72" s="63"/>
      <c r="C72" s="57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</row>
    <row r="73" spans="1:18" s="64" customFormat="1" ht="12.75" customHeight="1" x14ac:dyDescent="0.3">
      <c r="A73" s="62"/>
      <c r="B73" s="63"/>
      <c r="C73" s="57" t="s">
        <v>76</v>
      </c>
      <c r="D73" s="58">
        <v>1602.58</v>
      </c>
      <c r="E73" s="58">
        <v>3472.1489999999999</v>
      </c>
      <c r="F73" s="58">
        <v>3116.1260000000002</v>
      </c>
      <c r="G73" s="58">
        <v>5647.8810000000003</v>
      </c>
      <c r="H73" s="58">
        <v>1988.3140000000001</v>
      </c>
      <c r="I73" s="58">
        <v>403.85300000000001</v>
      </c>
      <c r="J73" s="58">
        <v>826.26300000000003</v>
      </c>
      <c r="K73" s="58">
        <v>2564.9459999999999</v>
      </c>
      <c r="L73" s="58">
        <v>2.202</v>
      </c>
      <c r="M73" s="58">
        <v>1031.184</v>
      </c>
      <c r="N73" s="58">
        <v>7048.0720000000001</v>
      </c>
      <c r="O73" s="58">
        <v>1706.5260000000001</v>
      </c>
      <c r="P73" s="59">
        <v>26293.97</v>
      </c>
      <c r="Q73" s="60"/>
      <c r="R73" s="60"/>
    </row>
    <row r="74" spans="1:18" s="64" customFormat="1" ht="12.75" customHeight="1" x14ac:dyDescent="0.3">
      <c r="A74" s="62"/>
      <c r="B74" s="63"/>
      <c r="C74" s="57" t="s">
        <v>83</v>
      </c>
      <c r="D74" s="58">
        <v>46.152000000000001</v>
      </c>
      <c r="E74" s="58">
        <v>324.50700000000001</v>
      </c>
      <c r="F74" s="58">
        <v>290.98700000000002</v>
      </c>
      <c r="G74" s="58">
        <v>263.59899999999999</v>
      </c>
      <c r="H74" s="58">
        <v>102.431</v>
      </c>
      <c r="I74" s="58">
        <v>19.829999999999998</v>
      </c>
      <c r="J74" s="58">
        <v>171.029</v>
      </c>
      <c r="K74" s="58">
        <v>111.087</v>
      </c>
      <c r="L74" s="58">
        <v>0.77600000000000002</v>
      </c>
      <c r="M74" s="58">
        <v>131.14500000000001</v>
      </c>
      <c r="N74" s="58">
        <v>385.10899999999998</v>
      </c>
      <c r="O74" s="58">
        <v>806.5</v>
      </c>
      <c r="P74" s="59">
        <v>2362.165</v>
      </c>
      <c r="Q74" s="60"/>
      <c r="R74" s="60"/>
    </row>
    <row r="75" spans="1:18" s="64" customFormat="1" ht="12.75" customHeight="1" x14ac:dyDescent="0.3">
      <c r="A75" s="62"/>
      <c r="B75" s="63"/>
      <c r="C75" s="61" t="s">
        <v>74</v>
      </c>
      <c r="D75" s="58">
        <v>107.63</v>
      </c>
      <c r="E75" s="58">
        <v>0.42599999999999999</v>
      </c>
      <c r="F75" s="58">
        <v>0.41399999999999998</v>
      </c>
      <c r="G75" s="58">
        <v>1.353</v>
      </c>
      <c r="H75" s="58">
        <v>92.2</v>
      </c>
      <c r="I75" s="58">
        <v>25</v>
      </c>
      <c r="J75" s="58">
        <v>1.2999999999999999E-2</v>
      </c>
      <c r="K75" s="58">
        <v>0</v>
      </c>
      <c r="L75" s="58">
        <v>0</v>
      </c>
      <c r="M75" s="58">
        <v>203</v>
      </c>
      <c r="N75" s="58">
        <v>20.225000000000001</v>
      </c>
      <c r="O75" s="58">
        <v>0</v>
      </c>
      <c r="P75" s="59">
        <v>449.84699999999998</v>
      </c>
      <c r="Q75" s="60"/>
      <c r="R75" s="60"/>
    </row>
    <row r="76" spans="1:18" s="64" customFormat="1" ht="12.75" customHeight="1" x14ac:dyDescent="0.3">
      <c r="A76" s="62"/>
      <c r="B76" s="63">
        <v>4</v>
      </c>
      <c r="C76" s="57" t="s">
        <v>75</v>
      </c>
      <c r="D76" s="58">
        <v>1756.3620000000001</v>
      </c>
      <c r="E76" s="58">
        <v>3797.0819999999999</v>
      </c>
      <c r="F76" s="58">
        <v>3407.527</v>
      </c>
      <c r="G76" s="58">
        <v>5912.8329999999996</v>
      </c>
      <c r="H76" s="58">
        <v>2182.9450000000002</v>
      </c>
      <c r="I76" s="58">
        <v>448.68299999999999</v>
      </c>
      <c r="J76" s="58">
        <v>997.30499999999995</v>
      </c>
      <c r="K76" s="58">
        <v>2676.0329999999999</v>
      </c>
      <c r="L76" s="58">
        <v>2.9780000000000002</v>
      </c>
      <c r="M76" s="58">
        <v>1365.329</v>
      </c>
      <c r="N76" s="58">
        <v>7453.4059999999999</v>
      </c>
      <c r="O76" s="58">
        <v>2513.0259999999998</v>
      </c>
      <c r="P76" s="59">
        <v>29105.982</v>
      </c>
      <c r="Q76" s="60"/>
      <c r="R76" s="60"/>
    </row>
    <row r="77" spans="1:18" s="64" customFormat="1" ht="6.75" customHeight="1" x14ac:dyDescent="0.3">
      <c r="A77" s="62"/>
      <c r="B77" s="63"/>
      <c r="C77" s="66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9"/>
    </row>
    <row r="78" spans="1:18" s="64" customFormat="1" ht="12.75" customHeight="1" x14ac:dyDescent="0.3">
      <c r="A78" s="62"/>
      <c r="B78" s="63"/>
      <c r="C78" s="57" t="s">
        <v>76</v>
      </c>
      <c r="D78" s="58">
        <v>12481.379000000001</v>
      </c>
      <c r="E78" s="58">
        <v>3974.9989999999998</v>
      </c>
      <c r="F78" s="58">
        <v>3441.904</v>
      </c>
      <c r="G78" s="58">
        <v>6927.2849999999999</v>
      </c>
      <c r="H78" s="58">
        <v>2863.5650000000001</v>
      </c>
      <c r="I78" s="58">
        <v>337.44900000000001</v>
      </c>
      <c r="J78" s="58">
        <v>1077.8430000000001</v>
      </c>
      <c r="K78" s="58">
        <v>2878.5</v>
      </c>
      <c r="L78" s="58">
        <v>23.908000000000001</v>
      </c>
      <c r="M78" s="58">
        <v>2433.7739999999999</v>
      </c>
      <c r="N78" s="58">
        <v>6549.1589999999997</v>
      </c>
      <c r="O78" s="58">
        <v>2102.35</v>
      </c>
      <c r="P78" s="59">
        <v>41650.211000000003</v>
      </c>
      <c r="Q78" s="60"/>
      <c r="R78" s="60"/>
    </row>
    <row r="79" spans="1:18" s="64" customFormat="1" ht="12.75" customHeight="1" x14ac:dyDescent="0.3">
      <c r="A79" s="62"/>
      <c r="B79" s="63"/>
      <c r="C79" s="57" t="s">
        <v>83</v>
      </c>
      <c r="D79" s="58">
        <v>18.984999999999999</v>
      </c>
      <c r="E79" s="58">
        <v>445.51</v>
      </c>
      <c r="F79" s="58">
        <v>405.75599999999997</v>
      </c>
      <c r="G79" s="58">
        <v>305.053</v>
      </c>
      <c r="H79" s="58">
        <v>52.642000000000003</v>
      </c>
      <c r="I79" s="58">
        <v>19.616</v>
      </c>
      <c r="J79" s="58">
        <v>183.07900000000001</v>
      </c>
      <c r="K79" s="58">
        <v>180.82599999999999</v>
      </c>
      <c r="L79" s="58">
        <v>0.99299999999999999</v>
      </c>
      <c r="M79" s="58">
        <v>310.07299999999998</v>
      </c>
      <c r="N79" s="58">
        <v>612.94500000000005</v>
      </c>
      <c r="O79" s="58">
        <v>827.654</v>
      </c>
      <c r="P79" s="59">
        <v>2957.3760000000002</v>
      </c>
      <c r="Q79" s="60"/>
      <c r="R79" s="60"/>
    </row>
    <row r="80" spans="1:18" s="64" customFormat="1" ht="12.75" customHeight="1" x14ac:dyDescent="0.3">
      <c r="A80" s="62"/>
      <c r="B80" s="63"/>
      <c r="C80" s="61" t="s">
        <v>74</v>
      </c>
      <c r="D80" s="58">
        <v>286.22000000000003</v>
      </c>
      <c r="E80" s="58">
        <v>0.13200000000000001</v>
      </c>
      <c r="F80" s="58">
        <v>0.13200000000000001</v>
      </c>
      <c r="G80" s="58">
        <v>0.623</v>
      </c>
      <c r="H80" s="58">
        <v>16.2</v>
      </c>
      <c r="I80" s="58">
        <v>0</v>
      </c>
      <c r="J80" s="58">
        <v>0.25</v>
      </c>
      <c r="K80" s="58">
        <v>0</v>
      </c>
      <c r="L80" s="58">
        <v>0</v>
      </c>
      <c r="M80" s="58">
        <v>55.36</v>
      </c>
      <c r="N80" s="58">
        <v>81.260999999999996</v>
      </c>
      <c r="O80" s="58">
        <v>38</v>
      </c>
      <c r="P80" s="59">
        <v>478.04599999999999</v>
      </c>
      <c r="Q80" s="60"/>
      <c r="R80" s="60"/>
    </row>
    <row r="81" spans="1:18" ht="12.75" customHeight="1" x14ac:dyDescent="0.25">
      <c r="A81" s="62"/>
      <c r="B81" s="63">
        <v>5</v>
      </c>
      <c r="C81" s="57" t="s">
        <v>75</v>
      </c>
      <c r="D81" s="58">
        <v>12786.584000000001</v>
      </c>
      <c r="E81" s="58">
        <v>4420.6409999999996</v>
      </c>
      <c r="F81" s="58">
        <v>3847.7919999999999</v>
      </c>
      <c r="G81" s="58">
        <v>7232.9610000000002</v>
      </c>
      <c r="H81" s="58">
        <v>2932.4070000000002</v>
      </c>
      <c r="I81" s="58">
        <v>357.065</v>
      </c>
      <c r="J81" s="58">
        <v>1261.172</v>
      </c>
      <c r="K81" s="58">
        <v>3059.326</v>
      </c>
      <c r="L81" s="58">
        <v>24.901</v>
      </c>
      <c r="M81" s="58">
        <v>2799.2069999999999</v>
      </c>
      <c r="N81" s="58">
        <v>7243.3649999999998</v>
      </c>
      <c r="O81" s="58">
        <v>2968.0039999999999</v>
      </c>
      <c r="P81" s="59">
        <v>45085.633000000002</v>
      </c>
      <c r="Q81" s="60"/>
      <c r="R81" s="60"/>
    </row>
    <row r="82" spans="1:18" ht="6.75" customHeight="1" x14ac:dyDescent="0.3">
      <c r="A82" s="62"/>
      <c r="B82" s="63"/>
      <c r="C82" s="57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9"/>
      <c r="Q82" s="64"/>
      <c r="R82" s="64"/>
    </row>
    <row r="83" spans="1:18" ht="12.75" customHeight="1" x14ac:dyDescent="0.25">
      <c r="A83" s="62"/>
      <c r="B83" s="63"/>
      <c r="C83" s="57" t="s">
        <v>76</v>
      </c>
      <c r="D83" s="58">
        <v>11239.743</v>
      </c>
      <c r="E83" s="58">
        <v>4201.8590000000004</v>
      </c>
      <c r="F83" s="58">
        <v>3943.7429999999999</v>
      </c>
      <c r="G83" s="58">
        <v>6347.2920000000004</v>
      </c>
      <c r="H83" s="58">
        <v>2763.3870000000002</v>
      </c>
      <c r="I83" s="58">
        <v>304.90199999999999</v>
      </c>
      <c r="J83" s="58">
        <v>944.00099999999998</v>
      </c>
      <c r="K83" s="58">
        <v>2554.846</v>
      </c>
      <c r="L83" s="58">
        <v>7.3230000000000004</v>
      </c>
      <c r="M83" s="58">
        <v>1110.8230000000001</v>
      </c>
      <c r="N83" s="58">
        <v>9793.3189999999995</v>
      </c>
      <c r="O83" s="58">
        <v>2211.9929999999999</v>
      </c>
      <c r="P83" s="59">
        <v>41479.487999999998</v>
      </c>
      <c r="Q83" s="60"/>
      <c r="R83" s="60"/>
    </row>
    <row r="84" spans="1:18" ht="12.75" customHeight="1" x14ac:dyDescent="0.25">
      <c r="A84" s="62"/>
      <c r="B84" s="63"/>
      <c r="C84" s="57" t="s">
        <v>83</v>
      </c>
      <c r="D84" s="58">
        <v>41.284999999999997</v>
      </c>
      <c r="E84" s="58">
        <v>327.202</v>
      </c>
      <c r="F84" s="58">
        <v>320.89800000000002</v>
      </c>
      <c r="G84" s="58">
        <v>424.95299999999997</v>
      </c>
      <c r="H84" s="58">
        <v>92.876999999999995</v>
      </c>
      <c r="I84" s="58">
        <v>134.517</v>
      </c>
      <c r="J84" s="58">
        <v>166.696</v>
      </c>
      <c r="K84" s="58">
        <v>124.94</v>
      </c>
      <c r="L84" s="58">
        <v>0.88400000000000001</v>
      </c>
      <c r="M84" s="58">
        <v>23.605</v>
      </c>
      <c r="N84" s="58">
        <v>422.613</v>
      </c>
      <c r="O84" s="58">
        <v>748.83900000000006</v>
      </c>
      <c r="P84" s="59">
        <v>2508.4110000000001</v>
      </c>
      <c r="Q84" s="60"/>
      <c r="R84" s="60"/>
    </row>
    <row r="85" spans="1:18" ht="12.75" customHeight="1" x14ac:dyDescent="0.25">
      <c r="A85" s="62"/>
      <c r="B85" s="63"/>
      <c r="C85" s="61" t="s">
        <v>74</v>
      </c>
      <c r="D85" s="58">
        <v>73.194000000000003</v>
      </c>
      <c r="E85" s="58">
        <v>0.35499999999999998</v>
      </c>
      <c r="F85" s="58">
        <v>0.34200000000000003</v>
      </c>
      <c r="G85" s="58">
        <v>1.9350000000000001</v>
      </c>
      <c r="H85" s="58">
        <v>45.08</v>
      </c>
      <c r="I85" s="58">
        <v>10</v>
      </c>
      <c r="J85" s="58">
        <v>0.11799999999999999</v>
      </c>
      <c r="K85" s="58">
        <v>0</v>
      </c>
      <c r="L85" s="58">
        <v>0</v>
      </c>
      <c r="M85" s="58">
        <v>140</v>
      </c>
      <c r="N85" s="58">
        <v>66.039000000000001</v>
      </c>
      <c r="O85" s="58">
        <v>1000</v>
      </c>
      <c r="P85" s="59">
        <v>1336.721</v>
      </c>
      <c r="Q85" s="60"/>
      <c r="R85" s="60"/>
    </row>
    <row r="86" spans="1:18" ht="12.75" customHeight="1" x14ac:dyDescent="0.25">
      <c r="A86" s="62"/>
      <c r="B86" s="63">
        <v>6</v>
      </c>
      <c r="C86" s="57" t="s">
        <v>75</v>
      </c>
      <c r="D86" s="58">
        <v>11354.222</v>
      </c>
      <c r="E86" s="58">
        <v>4529.4160000000002</v>
      </c>
      <c r="F86" s="58">
        <v>4264.9830000000002</v>
      </c>
      <c r="G86" s="58">
        <v>6774.18</v>
      </c>
      <c r="H86" s="58">
        <v>2901.3440000000001</v>
      </c>
      <c r="I86" s="58">
        <v>449.41899999999998</v>
      </c>
      <c r="J86" s="58">
        <v>1110.8150000000001</v>
      </c>
      <c r="K86" s="58">
        <v>2679.7860000000001</v>
      </c>
      <c r="L86" s="58">
        <v>8.2070000000000007</v>
      </c>
      <c r="M86" s="58">
        <v>1274.4280000000001</v>
      </c>
      <c r="N86" s="58">
        <v>10281.971</v>
      </c>
      <c r="O86" s="58">
        <v>3960.8319999999999</v>
      </c>
      <c r="P86" s="59">
        <v>45324.62</v>
      </c>
      <c r="Q86" s="60"/>
      <c r="R86" s="60"/>
    </row>
    <row r="87" spans="1:18" ht="6.75" customHeight="1" x14ac:dyDescent="0.3">
      <c r="A87" s="62"/>
      <c r="B87" s="63"/>
      <c r="C87" s="57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9"/>
      <c r="Q87" s="64"/>
      <c r="R87" s="64"/>
    </row>
    <row r="88" spans="1:18" ht="12.75" customHeight="1" x14ac:dyDescent="0.25">
      <c r="A88" s="62"/>
      <c r="B88" s="63"/>
      <c r="C88" s="57" t="s">
        <v>76</v>
      </c>
      <c r="D88" s="58">
        <v>3782.7240000000002</v>
      </c>
      <c r="E88" s="58">
        <v>4431.0529999999999</v>
      </c>
      <c r="F88" s="58">
        <v>4200.5619999999999</v>
      </c>
      <c r="G88" s="58">
        <v>6913.4040000000005</v>
      </c>
      <c r="H88" s="58">
        <v>3225.3150000000001</v>
      </c>
      <c r="I88" s="58">
        <v>1126.441</v>
      </c>
      <c r="J88" s="58">
        <v>1136.7940000000001</v>
      </c>
      <c r="K88" s="58">
        <v>2834.2359999999999</v>
      </c>
      <c r="L88" s="58">
        <v>1.97</v>
      </c>
      <c r="M88" s="58">
        <v>1831.5989999999999</v>
      </c>
      <c r="N88" s="58">
        <v>7803.8509999999997</v>
      </c>
      <c r="O88" s="58">
        <v>2676.9870000000001</v>
      </c>
      <c r="P88" s="59">
        <v>35764.374000000003</v>
      </c>
      <c r="Q88" s="60"/>
      <c r="R88" s="60"/>
    </row>
    <row r="89" spans="1:18" ht="12.75" customHeight="1" x14ac:dyDescent="0.25">
      <c r="A89" s="62"/>
      <c r="B89" s="63"/>
      <c r="C89" s="57" t="s">
        <v>83</v>
      </c>
      <c r="D89" s="58">
        <v>90.819000000000003</v>
      </c>
      <c r="E89" s="58">
        <v>399.30099999999999</v>
      </c>
      <c r="F89" s="58">
        <v>385.06400000000002</v>
      </c>
      <c r="G89" s="58">
        <v>342.68599999999998</v>
      </c>
      <c r="H89" s="58">
        <v>137.45400000000001</v>
      </c>
      <c r="I89" s="58">
        <v>2.48</v>
      </c>
      <c r="J89" s="58">
        <v>236.47900000000001</v>
      </c>
      <c r="K89" s="58">
        <v>133.523</v>
      </c>
      <c r="L89" s="58">
        <v>0.35199999999999998</v>
      </c>
      <c r="M89" s="58">
        <v>217.441</v>
      </c>
      <c r="N89" s="58">
        <v>909.30200000000002</v>
      </c>
      <c r="O89" s="58">
        <v>264.75299999999999</v>
      </c>
      <c r="P89" s="59">
        <v>2734.59</v>
      </c>
      <c r="Q89" s="60"/>
      <c r="R89" s="60"/>
    </row>
    <row r="90" spans="1:18" ht="12.75" customHeight="1" x14ac:dyDescent="0.25">
      <c r="A90" s="62"/>
      <c r="B90" s="63"/>
      <c r="C90" s="61" t="s">
        <v>74</v>
      </c>
      <c r="D90" s="58">
        <v>88.984999999999999</v>
      </c>
      <c r="E90" s="58">
        <v>0.34</v>
      </c>
      <c r="F90" s="58">
        <v>0.24099999999999999</v>
      </c>
      <c r="G90" s="58">
        <v>0.77700000000000002</v>
      </c>
      <c r="H90" s="58">
        <v>0</v>
      </c>
      <c r="I90" s="58">
        <v>0</v>
      </c>
      <c r="J90" s="58">
        <v>0.27200000000000002</v>
      </c>
      <c r="K90" s="58">
        <v>0</v>
      </c>
      <c r="L90" s="58">
        <v>0</v>
      </c>
      <c r="M90" s="58">
        <v>250</v>
      </c>
      <c r="N90" s="58">
        <v>25.396000000000001</v>
      </c>
      <c r="O90" s="58">
        <v>102.75</v>
      </c>
      <c r="P90" s="59">
        <v>468.52</v>
      </c>
      <c r="Q90" s="60"/>
      <c r="R90" s="60"/>
    </row>
    <row r="91" spans="1:18" ht="12.75" customHeight="1" x14ac:dyDescent="0.25">
      <c r="A91" s="62"/>
      <c r="B91" s="63">
        <v>7</v>
      </c>
      <c r="C91" s="57" t="s">
        <v>75</v>
      </c>
      <c r="D91" s="58">
        <v>3962.5279999999998</v>
      </c>
      <c r="E91" s="58">
        <v>4830.6940000000004</v>
      </c>
      <c r="F91" s="58">
        <v>4585.8670000000002</v>
      </c>
      <c r="G91" s="58">
        <v>7256.8670000000002</v>
      </c>
      <c r="H91" s="58">
        <v>3362.7689999999998</v>
      </c>
      <c r="I91" s="58">
        <v>1128.921</v>
      </c>
      <c r="J91" s="58">
        <v>1373.5450000000001</v>
      </c>
      <c r="K91" s="58">
        <v>2967.759</v>
      </c>
      <c r="L91" s="58">
        <v>2.3220000000000001</v>
      </c>
      <c r="M91" s="58">
        <v>2299.04</v>
      </c>
      <c r="N91" s="58">
        <v>8738.5490000000009</v>
      </c>
      <c r="O91" s="58">
        <v>3044.49</v>
      </c>
      <c r="P91" s="59">
        <v>38967.483999999997</v>
      </c>
      <c r="Q91" s="60"/>
      <c r="R91" s="60"/>
    </row>
    <row r="92" spans="1:18" ht="6.75" customHeight="1" x14ac:dyDescent="0.3">
      <c r="A92" s="62"/>
      <c r="B92" s="63"/>
      <c r="C92" s="57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9"/>
      <c r="Q92" s="64"/>
      <c r="R92" s="64"/>
    </row>
    <row r="93" spans="1:18" ht="12.75" customHeight="1" x14ac:dyDescent="0.25">
      <c r="A93" s="62"/>
      <c r="B93" s="63"/>
      <c r="C93" s="57" t="s">
        <v>76</v>
      </c>
      <c r="D93" s="58">
        <v>3370.2049999999999</v>
      </c>
      <c r="E93" s="58">
        <v>4682.6930000000002</v>
      </c>
      <c r="F93" s="58">
        <v>4437.835</v>
      </c>
      <c r="G93" s="58">
        <v>7458.2370000000001</v>
      </c>
      <c r="H93" s="58">
        <v>3161.9679999999998</v>
      </c>
      <c r="I93" s="58">
        <v>333.96699999999998</v>
      </c>
      <c r="J93" s="58">
        <v>1334.846</v>
      </c>
      <c r="K93" s="58">
        <v>2884.337</v>
      </c>
      <c r="L93" s="58">
        <v>3.202</v>
      </c>
      <c r="M93" s="58">
        <v>1409.877</v>
      </c>
      <c r="N93" s="58">
        <v>9574.9750000000004</v>
      </c>
      <c r="O93" s="58">
        <v>3091.5430000000001</v>
      </c>
      <c r="P93" s="59">
        <v>37305.85</v>
      </c>
      <c r="Q93" s="60"/>
      <c r="R93" s="60"/>
    </row>
    <row r="94" spans="1:18" ht="12.75" customHeight="1" x14ac:dyDescent="0.25">
      <c r="A94" s="62"/>
      <c r="B94" s="63"/>
      <c r="C94" s="57" t="s">
        <v>83</v>
      </c>
      <c r="D94" s="58">
        <v>352.05900000000003</v>
      </c>
      <c r="E94" s="58">
        <v>545.10299999999995</v>
      </c>
      <c r="F94" s="58">
        <v>526.58100000000002</v>
      </c>
      <c r="G94" s="58">
        <v>471.95699999999999</v>
      </c>
      <c r="H94" s="58">
        <v>134.857</v>
      </c>
      <c r="I94" s="58">
        <v>46.036999999999999</v>
      </c>
      <c r="J94" s="58">
        <v>294.89699999999999</v>
      </c>
      <c r="K94" s="58">
        <v>148.36099999999999</v>
      </c>
      <c r="L94" s="58">
        <v>8.0000000000000002E-3</v>
      </c>
      <c r="M94" s="58">
        <v>239.726</v>
      </c>
      <c r="N94" s="58">
        <v>1314.6079999999999</v>
      </c>
      <c r="O94" s="58">
        <v>388.88900000000001</v>
      </c>
      <c r="P94" s="59">
        <v>3936.502</v>
      </c>
      <c r="Q94" s="60"/>
      <c r="R94" s="60"/>
    </row>
    <row r="95" spans="1:18" ht="12.75" customHeight="1" x14ac:dyDescent="0.25">
      <c r="A95" s="62"/>
      <c r="B95" s="63"/>
      <c r="C95" s="61" t="s">
        <v>74</v>
      </c>
      <c r="D95" s="58">
        <v>71.2</v>
      </c>
      <c r="E95" s="58">
        <v>0.47599999999999998</v>
      </c>
      <c r="F95" s="58">
        <v>0.36099999999999999</v>
      </c>
      <c r="G95" s="58">
        <v>0.872</v>
      </c>
      <c r="H95" s="58">
        <v>48</v>
      </c>
      <c r="I95" s="58">
        <v>0</v>
      </c>
      <c r="J95" s="58">
        <v>0.35499999999999998</v>
      </c>
      <c r="K95" s="58">
        <v>0</v>
      </c>
      <c r="L95" s="58">
        <v>0</v>
      </c>
      <c r="M95" s="58">
        <v>41</v>
      </c>
      <c r="N95" s="58">
        <v>173.953</v>
      </c>
      <c r="O95" s="58">
        <v>123.62</v>
      </c>
      <c r="P95" s="59">
        <v>459.476</v>
      </c>
      <c r="Q95" s="60"/>
      <c r="R95" s="60"/>
    </row>
    <row r="96" spans="1:18" ht="12.75" customHeight="1" x14ac:dyDescent="0.25">
      <c r="A96" s="62"/>
      <c r="B96" s="63">
        <v>8</v>
      </c>
      <c r="C96" s="57" t="s">
        <v>75</v>
      </c>
      <c r="D96" s="58">
        <v>3793.4639999999999</v>
      </c>
      <c r="E96" s="58">
        <v>5228.2719999999999</v>
      </c>
      <c r="F96" s="58">
        <v>4964.777</v>
      </c>
      <c r="G96" s="58">
        <v>7931.0659999999998</v>
      </c>
      <c r="H96" s="58">
        <v>3344.8249999999998</v>
      </c>
      <c r="I96" s="58">
        <v>380.00400000000002</v>
      </c>
      <c r="J96" s="58">
        <v>1630.098</v>
      </c>
      <c r="K96" s="58">
        <v>3032.6979999999999</v>
      </c>
      <c r="L96" s="58">
        <v>3.21</v>
      </c>
      <c r="M96" s="58">
        <v>1690.6030000000001</v>
      </c>
      <c r="N96" s="58">
        <v>11063.536</v>
      </c>
      <c r="O96" s="58">
        <v>3604.0520000000001</v>
      </c>
      <c r="P96" s="59">
        <v>41701.828000000001</v>
      </c>
      <c r="Q96" s="60"/>
      <c r="R96" s="60"/>
    </row>
    <row r="97" spans="1:18" ht="6.75" customHeight="1" x14ac:dyDescent="0.25">
      <c r="A97" s="62"/>
      <c r="B97" s="63"/>
      <c r="C97" s="57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9"/>
    </row>
    <row r="98" spans="1:18" ht="12.75" customHeight="1" x14ac:dyDescent="0.25">
      <c r="A98" s="62"/>
      <c r="B98" s="63"/>
      <c r="C98" s="57" t="s">
        <v>76</v>
      </c>
      <c r="D98" s="58">
        <v>2329.17</v>
      </c>
      <c r="E98" s="58">
        <v>4512.6670000000004</v>
      </c>
      <c r="F98" s="58">
        <v>4325.0540000000001</v>
      </c>
      <c r="G98" s="58">
        <v>6172.482</v>
      </c>
      <c r="H98" s="58">
        <v>3908.95</v>
      </c>
      <c r="I98" s="58">
        <v>228.625</v>
      </c>
      <c r="J98" s="58">
        <v>1303.2739999999999</v>
      </c>
      <c r="K98" s="58">
        <v>3657.3609999999999</v>
      </c>
      <c r="L98" s="58">
        <v>2.2040000000000002</v>
      </c>
      <c r="M98" s="58">
        <v>1892.076</v>
      </c>
      <c r="N98" s="58">
        <v>8198.2880000000005</v>
      </c>
      <c r="O98" s="58">
        <v>5637.8680000000004</v>
      </c>
      <c r="P98" s="59">
        <v>37842.964999999997</v>
      </c>
      <c r="Q98" s="60"/>
      <c r="R98" s="60"/>
    </row>
    <row r="99" spans="1:18" ht="12.75" customHeight="1" x14ac:dyDescent="0.25">
      <c r="A99" s="62"/>
      <c r="B99" s="63"/>
      <c r="C99" s="57" t="s">
        <v>83</v>
      </c>
      <c r="D99" s="58">
        <v>0.48299999999999998</v>
      </c>
      <c r="E99" s="58">
        <v>483.39699999999999</v>
      </c>
      <c r="F99" s="58">
        <v>462.38200000000001</v>
      </c>
      <c r="G99" s="58">
        <v>401.16899999999998</v>
      </c>
      <c r="H99" s="58">
        <v>39.683999999999997</v>
      </c>
      <c r="I99" s="58">
        <v>11.484999999999999</v>
      </c>
      <c r="J99" s="58">
        <v>263.26299999999998</v>
      </c>
      <c r="K99" s="58">
        <v>164.94200000000001</v>
      </c>
      <c r="L99" s="58">
        <v>8.0000000000000002E-3</v>
      </c>
      <c r="M99" s="58">
        <v>1161.29</v>
      </c>
      <c r="N99" s="58">
        <v>881.68399999999997</v>
      </c>
      <c r="O99" s="58">
        <v>218.49799999999999</v>
      </c>
      <c r="P99" s="59">
        <v>3625.9029999999998</v>
      </c>
      <c r="Q99" s="60"/>
      <c r="R99" s="60"/>
    </row>
    <row r="100" spans="1:18" ht="12.75" customHeight="1" x14ac:dyDescent="0.25">
      <c r="A100" s="62"/>
      <c r="B100" s="63"/>
      <c r="C100" s="61" t="s">
        <v>74</v>
      </c>
      <c r="D100" s="58">
        <v>87.673000000000002</v>
      </c>
      <c r="E100" s="58">
        <v>50.584000000000003</v>
      </c>
      <c r="F100" s="58">
        <v>0.51800000000000002</v>
      </c>
      <c r="G100" s="58">
        <v>0.41299999999999998</v>
      </c>
      <c r="H100" s="58">
        <v>4.5</v>
      </c>
      <c r="I100" s="58">
        <v>120</v>
      </c>
      <c r="J100" s="58">
        <v>0.01</v>
      </c>
      <c r="K100" s="58">
        <v>0</v>
      </c>
      <c r="L100" s="58">
        <v>5.0000000000000001E-3</v>
      </c>
      <c r="M100" s="58">
        <v>117</v>
      </c>
      <c r="N100" s="58">
        <v>284.911</v>
      </c>
      <c r="O100" s="58">
        <v>404.8</v>
      </c>
      <c r="P100" s="59">
        <v>1069.896</v>
      </c>
      <c r="Q100" s="60"/>
      <c r="R100" s="60"/>
    </row>
    <row r="101" spans="1:18" ht="12.75" customHeight="1" x14ac:dyDescent="0.25">
      <c r="A101" s="62"/>
      <c r="B101" s="63">
        <v>9</v>
      </c>
      <c r="C101" s="57" t="s">
        <v>75</v>
      </c>
      <c r="D101" s="58">
        <v>2417.326</v>
      </c>
      <c r="E101" s="58">
        <v>5046.6480000000001</v>
      </c>
      <c r="F101" s="58">
        <v>4787.9539999999997</v>
      </c>
      <c r="G101" s="58">
        <v>6574.0640000000003</v>
      </c>
      <c r="H101" s="58">
        <v>3953.134</v>
      </c>
      <c r="I101" s="58">
        <v>360.11</v>
      </c>
      <c r="J101" s="58">
        <v>1566.547</v>
      </c>
      <c r="K101" s="58">
        <v>3822.3029999999999</v>
      </c>
      <c r="L101" s="58">
        <v>2.2170000000000001</v>
      </c>
      <c r="M101" s="58">
        <v>3170.366</v>
      </c>
      <c r="N101" s="58">
        <v>9364.8829999999998</v>
      </c>
      <c r="O101" s="58">
        <v>6261.1660000000002</v>
      </c>
      <c r="P101" s="59">
        <v>42538.764000000003</v>
      </c>
      <c r="Q101" s="60"/>
      <c r="R101" s="60"/>
    </row>
    <row r="102" spans="1:18" ht="6.75" customHeight="1" x14ac:dyDescent="0.3">
      <c r="A102" s="62"/>
      <c r="B102" s="63"/>
      <c r="C102" s="57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9"/>
      <c r="Q102" s="64"/>
      <c r="R102" s="64"/>
    </row>
    <row r="103" spans="1:18" ht="12.75" customHeight="1" x14ac:dyDescent="0.25">
      <c r="A103" s="62"/>
      <c r="B103" s="63"/>
      <c r="C103" s="57" t="s">
        <v>76</v>
      </c>
      <c r="D103" s="58">
        <v>1513.6179999999999</v>
      </c>
      <c r="E103" s="58">
        <v>4283.116</v>
      </c>
      <c r="F103" s="58">
        <v>4075.076</v>
      </c>
      <c r="G103" s="58">
        <v>7222.366</v>
      </c>
      <c r="H103" s="58">
        <v>3697.7159999999999</v>
      </c>
      <c r="I103" s="58">
        <v>369.77800000000002</v>
      </c>
      <c r="J103" s="58">
        <v>1229.1610000000001</v>
      </c>
      <c r="K103" s="58">
        <v>4493.7569999999996</v>
      </c>
      <c r="L103" s="58">
        <v>1.5449999999999999</v>
      </c>
      <c r="M103" s="58">
        <v>1686.433</v>
      </c>
      <c r="N103" s="58">
        <v>8617.0949999999993</v>
      </c>
      <c r="O103" s="58">
        <v>2533.5329999999999</v>
      </c>
      <c r="P103" s="59">
        <v>35648.118000000002</v>
      </c>
      <c r="Q103" s="60"/>
      <c r="R103" s="60"/>
    </row>
    <row r="104" spans="1:18" ht="12.75" customHeight="1" x14ac:dyDescent="0.25">
      <c r="A104" s="62"/>
      <c r="B104" s="63"/>
      <c r="C104" s="57" t="s">
        <v>83</v>
      </c>
      <c r="D104" s="58">
        <v>1.0880000000000001</v>
      </c>
      <c r="E104" s="58">
        <v>396.18599999999998</v>
      </c>
      <c r="F104" s="58">
        <v>378.02600000000001</v>
      </c>
      <c r="G104" s="58">
        <v>336.09100000000001</v>
      </c>
      <c r="H104" s="58">
        <v>51.469000000000001</v>
      </c>
      <c r="I104" s="58">
        <v>0.5</v>
      </c>
      <c r="J104" s="58">
        <v>143.434</v>
      </c>
      <c r="K104" s="58">
        <v>115.551</v>
      </c>
      <c r="L104" s="58">
        <v>0</v>
      </c>
      <c r="M104" s="58">
        <v>166.386</v>
      </c>
      <c r="N104" s="58">
        <v>993.07899999999995</v>
      </c>
      <c r="O104" s="58">
        <v>189.99199999999999</v>
      </c>
      <c r="P104" s="59">
        <v>2393.7759999999998</v>
      </c>
      <c r="Q104" s="60"/>
      <c r="R104" s="60"/>
    </row>
    <row r="105" spans="1:18" ht="12.75" customHeight="1" x14ac:dyDescent="0.25">
      <c r="A105" s="62"/>
      <c r="B105" s="63"/>
      <c r="C105" s="61" t="s">
        <v>74</v>
      </c>
      <c r="D105" s="58">
        <v>78.802000000000007</v>
      </c>
      <c r="E105" s="58">
        <v>0.26600000000000001</v>
      </c>
      <c r="F105" s="58">
        <v>0.219</v>
      </c>
      <c r="G105" s="58">
        <v>0.94399999999999995</v>
      </c>
      <c r="H105" s="58">
        <v>0</v>
      </c>
      <c r="I105" s="58">
        <v>0</v>
      </c>
      <c r="J105" s="58">
        <v>2.7E-2</v>
      </c>
      <c r="K105" s="58">
        <v>0</v>
      </c>
      <c r="L105" s="58">
        <v>0</v>
      </c>
      <c r="M105" s="58">
        <v>250.8</v>
      </c>
      <c r="N105" s="58">
        <v>140.43700000000001</v>
      </c>
      <c r="O105" s="58">
        <v>110</v>
      </c>
      <c r="P105" s="59">
        <v>581.27599999999995</v>
      </c>
      <c r="Q105" s="60"/>
      <c r="R105" s="60"/>
    </row>
    <row r="106" spans="1:18" s="64" customFormat="1" ht="12.75" customHeight="1" x14ac:dyDescent="0.3">
      <c r="A106" s="62"/>
      <c r="B106" s="65">
        <v>10</v>
      </c>
      <c r="C106" s="57" t="s">
        <v>75</v>
      </c>
      <c r="D106" s="58">
        <v>1593.508</v>
      </c>
      <c r="E106" s="58">
        <v>4679.5680000000002</v>
      </c>
      <c r="F106" s="58">
        <v>4453.3209999999999</v>
      </c>
      <c r="G106" s="58">
        <v>7559.4009999999998</v>
      </c>
      <c r="H106" s="58">
        <v>3749.1849999999999</v>
      </c>
      <c r="I106" s="58">
        <v>370.27800000000002</v>
      </c>
      <c r="J106" s="58">
        <v>1372.6220000000001</v>
      </c>
      <c r="K106" s="58">
        <v>4609.308</v>
      </c>
      <c r="L106" s="58">
        <v>1.5449999999999999</v>
      </c>
      <c r="M106" s="58">
        <v>2103.6190000000001</v>
      </c>
      <c r="N106" s="58">
        <v>9750.6110000000008</v>
      </c>
      <c r="O106" s="58">
        <v>2833.5250000000001</v>
      </c>
      <c r="P106" s="59">
        <v>38623.17</v>
      </c>
      <c r="Q106" s="60"/>
      <c r="R106" s="60"/>
    </row>
    <row r="107" spans="1:18" s="64" customFormat="1" ht="6.75" customHeight="1" x14ac:dyDescent="0.3">
      <c r="A107" s="62"/>
      <c r="B107" s="65"/>
      <c r="C107" s="57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9"/>
    </row>
    <row r="108" spans="1:18" s="64" customFormat="1" ht="12.75" customHeight="1" x14ac:dyDescent="0.3">
      <c r="A108" s="62"/>
      <c r="B108" s="65"/>
      <c r="C108" s="57" t="s">
        <v>76</v>
      </c>
      <c r="D108" s="58">
        <v>8544.0820000000003</v>
      </c>
      <c r="E108" s="58">
        <v>4215.6440000000002</v>
      </c>
      <c r="F108" s="58">
        <v>3950.4189999999999</v>
      </c>
      <c r="G108" s="58">
        <v>8052.21</v>
      </c>
      <c r="H108" s="58">
        <v>3353.2489999999998</v>
      </c>
      <c r="I108" s="58">
        <v>341.767</v>
      </c>
      <c r="J108" s="58">
        <v>2261.8009999999999</v>
      </c>
      <c r="K108" s="58">
        <v>2748.8670000000002</v>
      </c>
      <c r="L108" s="58">
        <v>1.897</v>
      </c>
      <c r="M108" s="58">
        <v>2653.8539999999998</v>
      </c>
      <c r="N108" s="58">
        <v>7754.2470000000003</v>
      </c>
      <c r="O108" s="58">
        <v>6931.0709999999999</v>
      </c>
      <c r="P108" s="59">
        <v>46858.688999999998</v>
      </c>
      <c r="Q108" s="60"/>
      <c r="R108" s="60"/>
    </row>
    <row r="109" spans="1:18" s="64" customFormat="1" ht="12.75" customHeight="1" x14ac:dyDescent="0.3">
      <c r="A109" s="62"/>
      <c r="B109" s="65"/>
      <c r="C109" s="57" t="s">
        <v>83</v>
      </c>
      <c r="D109" s="58">
        <v>1530.3620000000001</v>
      </c>
      <c r="E109" s="58">
        <v>439.233</v>
      </c>
      <c r="F109" s="58">
        <v>431.09</v>
      </c>
      <c r="G109" s="58">
        <v>458.51799999999997</v>
      </c>
      <c r="H109" s="58">
        <v>451.726</v>
      </c>
      <c r="I109" s="58">
        <v>30.015000000000001</v>
      </c>
      <c r="J109" s="58">
        <v>243.90799999999999</v>
      </c>
      <c r="K109" s="58">
        <v>136.36699999999999</v>
      </c>
      <c r="L109" s="58">
        <v>2E-3</v>
      </c>
      <c r="M109" s="58">
        <v>269.93599999999998</v>
      </c>
      <c r="N109" s="58">
        <v>1545.559</v>
      </c>
      <c r="O109" s="58">
        <v>252.56100000000001</v>
      </c>
      <c r="P109" s="59">
        <v>5358.1869999999999</v>
      </c>
      <c r="Q109" s="60"/>
      <c r="R109" s="60"/>
    </row>
    <row r="110" spans="1:18" s="64" customFormat="1" ht="12.75" customHeight="1" x14ac:dyDescent="0.3">
      <c r="A110" s="62"/>
      <c r="B110" s="65"/>
      <c r="C110" s="61" t="s">
        <v>74</v>
      </c>
      <c r="D110" s="58">
        <v>52.128</v>
      </c>
      <c r="E110" s="58">
        <v>0.50800000000000001</v>
      </c>
      <c r="F110" s="58">
        <v>0.42699999999999999</v>
      </c>
      <c r="G110" s="58">
        <v>0.49</v>
      </c>
      <c r="H110" s="58">
        <v>0</v>
      </c>
      <c r="I110" s="58">
        <v>150</v>
      </c>
      <c r="J110" s="58">
        <v>36.124000000000002</v>
      </c>
      <c r="K110" s="58">
        <v>0</v>
      </c>
      <c r="L110" s="58">
        <v>6.0000000000000001E-3</v>
      </c>
      <c r="M110" s="58">
        <v>0</v>
      </c>
      <c r="N110" s="58">
        <v>109.824</v>
      </c>
      <c r="O110" s="58">
        <v>427.5</v>
      </c>
      <c r="P110" s="59">
        <v>776.58</v>
      </c>
      <c r="Q110" s="60"/>
      <c r="R110" s="60"/>
    </row>
    <row r="111" spans="1:18" s="64" customFormat="1" ht="12.75" customHeight="1" x14ac:dyDescent="0.3">
      <c r="A111" s="62"/>
      <c r="B111" s="63">
        <v>11</v>
      </c>
      <c r="C111" s="57" t="s">
        <v>75</v>
      </c>
      <c r="D111" s="58">
        <v>10126.572</v>
      </c>
      <c r="E111" s="58">
        <v>4655.3850000000002</v>
      </c>
      <c r="F111" s="58">
        <v>4381.9359999999997</v>
      </c>
      <c r="G111" s="58">
        <v>8511.2180000000008</v>
      </c>
      <c r="H111" s="58">
        <v>3804.9749999999999</v>
      </c>
      <c r="I111" s="58">
        <v>521.78200000000004</v>
      </c>
      <c r="J111" s="58">
        <v>2541.8330000000001</v>
      </c>
      <c r="K111" s="58">
        <v>2885.2339999999999</v>
      </c>
      <c r="L111" s="58">
        <v>1.905</v>
      </c>
      <c r="M111" s="58">
        <v>2923.79</v>
      </c>
      <c r="N111" s="58">
        <v>9409.6299999999992</v>
      </c>
      <c r="O111" s="58">
        <v>7611.1319999999996</v>
      </c>
      <c r="P111" s="59">
        <v>52993.455999999998</v>
      </c>
      <c r="Q111" s="60"/>
      <c r="R111" s="60"/>
    </row>
    <row r="112" spans="1:18" s="64" customFormat="1" ht="6.75" customHeight="1" x14ac:dyDescent="0.3">
      <c r="A112" s="62"/>
      <c r="B112" s="63"/>
      <c r="C112" s="57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9"/>
    </row>
    <row r="113" spans="1:18" s="64" customFormat="1" ht="12.75" customHeight="1" x14ac:dyDescent="0.3">
      <c r="A113" s="62"/>
      <c r="B113" s="63"/>
      <c r="C113" s="57" t="s">
        <v>76</v>
      </c>
      <c r="D113" s="58">
        <v>771.50900000000001</v>
      </c>
      <c r="E113" s="58">
        <v>4199.0780000000004</v>
      </c>
      <c r="F113" s="58">
        <v>3867.125</v>
      </c>
      <c r="G113" s="58">
        <v>6089.125</v>
      </c>
      <c r="H113" s="58">
        <v>3505.5859999999998</v>
      </c>
      <c r="I113" s="58">
        <v>296.17899999999997</v>
      </c>
      <c r="J113" s="58">
        <v>1260.1679999999999</v>
      </c>
      <c r="K113" s="58">
        <v>2869.0610000000001</v>
      </c>
      <c r="L113" s="58">
        <v>3.7650000000000001</v>
      </c>
      <c r="M113" s="58">
        <v>887.39</v>
      </c>
      <c r="N113" s="58">
        <v>15068.837</v>
      </c>
      <c r="O113" s="58">
        <v>2065.096</v>
      </c>
      <c r="P113" s="59">
        <v>37015.794000000002</v>
      </c>
      <c r="Q113" s="60"/>
      <c r="R113" s="60"/>
    </row>
    <row r="114" spans="1:18" s="64" customFormat="1" ht="12.75" customHeight="1" x14ac:dyDescent="0.3">
      <c r="A114" s="62"/>
      <c r="B114" s="63"/>
      <c r="C114" s="57" t="s">
        <v>83</v>
      </c>
      <c r="D114" s="58">
        <v>7.1669999999999998</v>
      </c>
      <c r="E114" s="58">
        <v>428.62799999999999</v>
      </c>
      <c r="F114" s="58">
        <v>425.79</v>
      </c>
      <c r="G114" s="58">
        <v>326.17599999999999</v>
      </c>
      <c r="H114" s="58">
        <v>64.921000000000006</v>
      </c>
      <c r="I114" s="58">
        <v>26.605</v>
      </c>
      <c r="J114" s="58">
        <v>214.62799999999999</v>
      </c>
      <c r="K114" s="58">
        <v>49.889000000000003</v>
      </c>
      <c r="L114" s="58">
        <v>7.0000000000000007E-2</v>
      </c>
      <c r="M114" s="58">
        <v>183.83799999999999</v>
      </c>
      <c r="N114" s="58">
        <v>529.57100000000003</v>
      </c>
      <c r="O114" s="58">
        <v>199.86699999999999</v>
      </c>
      <c r="P114" s="59">
        <v>2031.36</v>
      </c>
      <c r="Q114" s="60"/>
      <c r="R114" s="60"/>
    </row>
    <row r="115" spans="1:18" s="64" customFormat="1" ht="12.75" customHeight="1" x14ac:dyDescent="0.3">
      <c r="A115" s="62"/>
      <c r="B115" s="63"/>
      <c r="C115" s="61" t="s">
        <v>74</v>
      </c>
      <c r="D115" s="58">
        <v>207.50399999999999</v>
      </c>
      <c r="E115" s="58">
        <v>0</v>
      </c>
      <c r="F115" s="58">
        <v>0</v>
      </c>
      <c r="G115" s="58">
        <v>1.1359999999999999</v>
      </c>
      <c r="H115" s="58">
        <v>0</v>
      </c>
      <c r="I115" s="58">
        <v>150</v>
      </c>
      <c r="J115" s="58">
        <v>8.4109999999999996</v>
      </c>
      <c r="K115" s="58">
        <v>0</v>
      </c>
      <c r="L115" s="58">
        <v>0</v>
      </c>
      <c r="M115" s="58">
        <v>20.8</v>
      </c>
      <c r="N115" s="58">
        <v>119.965</v>
      </c>
      <c r="O115" s="58">
        <v>50</v>
      </c>
      <c r="P115" s="59">
        <v>557.81600000000003</v>
      </c>
      <c r="Q115" s="60"/>
      <c r="R115" s="60"/>
    </row>
    <row r="116" spans="1:18" s="64" customFormat="1" ht="12.75" customHeight="1" x14ac:dyDescent="0.3">
      <c r="A116" s="62"/>
      <c r="B116" s="63">
        <v>12</v>
      </c>
      <c r="C116" s="57" t="s">
        <v>75</v>
      </c>
      <c r="D116" s="58">
        <v>986.18</v>
      </c>
      <c r="E116" s="58">
        <v>4627.7060000000001</v>
      </c>
      <c r="F116" s="58">
        <v>4292.915</v>
      </c>
      <c r="G116" s="58">
        <v>6416.4369999999999</v>
      </c>
      <c r="H116" s="58">
        <v>3570.5070000000001</v>
      </c>
      <c r="I116" s="58">
        <v>472.78399999999999</v>
      </c>
      <c r="J116" s="58">
        <v>1483.2070000000001</v>
      </c>
      <c r="K116" s="58">
        <v>2918.95</v>
      </c>
      <c r="L116" s="58">
        <v>3.835</v>
      </c>
      <c r="M116" s="58">
        <v>1092.028</v>
      </c>
      <c r="N116" s="58">
        <v>15718.373</v>
      </c>
      <c r="O116" s="58">
        <v>2314.9630000000002</v>
      </c>
      <c r="P116" s="59">
        <v>39604.97</v>
      </c>
      <c r="Q116" s="60"/>
      <c r="R116" s="60"/>
    </row>
    <row r="117" spans="1:18" s="64" customFormat="1" ht="6" customHeight="1" x14ac:dyDescent="0.3">
      <c r="A117" s="62"/>
      <c r="B117" s="63"/>
      <c r="C117" s="66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9"/>
    </row>
    <row r="118" spans="1:18" s="64" customFormat="1" ht="12.75" customHeight="1" x14ac:dyDescent="0.3">
      <c r="A118" s="62"/>
      <c r="B118" s="63"/>
      <c r="C118" s="57" t="s">
        <v>76</v>
      </c>
      <c r="D118" s="58">
        <v>2452.3290000000002</v>
      </c>
      <c r="E118" s="58">
        <v>4679.5240000000003</v>
      </c>
      <c r="F118" s="58">
        <v>4448.0770000000002</v>
      </c>
      <c r="G118" s="58">
        <v>7245.7190000000001</v>
      </c>
      <c r="H118" s="58">
        <v>5138.1400000000003</v>
      </c>
      <c r="I118" s="58">
        <v>761.86099999999999</v>
      </c>
      <c r="J118" s="58">
        <v>1402.3689999999999</v>
      </c>
      <c r="K118" s="58">
        <v>2950.7080000000001</v>
      </c>
      <c r="L118" s="58">
        <v>3.1680000000000001</v>
      </c>
      <c r="M118" s="58">
        <v>1906.1110000000001</v>
      </c>
      <c r="N118" s="58">
        <v>6031.1629999999996</v>
      </c>
      <c r="O118" s="58">
        <v>2194.7170000000001</v>
      </c>
      <c r="P118" s="59">
        <v>34765.809000000001</v>
      </c>
      <c r="Q118" s="60"/>
      <c r="R118" s="60"/>
    </row>
    <row r="119" spans="1:18" s="64" customFormat="1" ht="12.75" customHeight="1" x14ac:dyDescent="0.3">
      <c r="A119" s="62"/>
      <c r="B119" s="63"/>
      <c r="C119" s="57" t="s">
        <v>83</v>
      </c>
      <c r="D119" s="58">
        <v>0.13900000000000001</v>
      </c>
      <c r="E119" s="58">
        <v>1085.73</v>
      </c>
      <c r="F119" s="58">
        <v>1079.693</v>
      </c>
      <c r="G119" s="58">
        <v>436.18700000000001</v>
      </c>
      <c r="H119" s="58">
        <v>222.08</v>
      </c>
      <c r="I119" s="58">
        <v>62.277999999999999</v>
      </c>
      <c r="J119" s="58">
        <v>276.87099999999998</v>
      </c>
      <c r="K119" s="58">
        <v>114.69199999999999</v>
      </c>
      <c r="L119" s="58">
        <v>0.317</v>
      </c>
      <c r="M119" s="58">
        <v>92.572999999999993</v>
      </c>
      <c r="N119" s="58">
        <v>1293.104</v>
      </c>
      <c r="O119" s="58">
        <v>663.99900000000002</v>
      </c>
      <c r="P119" s="59">
        <v>4247.97</v>
      </c>
      <c r="Q119" s="60"/>
      <c r="R119" s="60"/>
    </row>
    <row r="120" spans="1:18" s="64" customFormat="1" ht="12.75" customHeight="1" x14ac:dyDescent="0.3">
      <c r="A120" s="62"/>
      <c r="B120" s="63"/>
      <c r="C120" s="61" t="s">
        <v>74</v>
      </c>
      <c r="D120" s="58">
        <v>129.25399999999999</v>
      </c>
      <c r="E120" s="58">
        <v>0.13</v>
      </c>
      <c r="F120" s="58">
        <v>0.13</v>
      </c>
      <c r="G120" s="58">
        <v>1.379</v>
      </c>
      <c r="H120" s="58">
        <v>15.2</v>
      </c>
      <c r="I120" s="58">
        <v>200</v>
      </c>
      <c r="J120" s="58">
        <v>15.481999999999999</v>
      </c>
      <c r="K120" s="58">
        <v>0</v>
      </c>
      <c r="L120" s="58">
        <v>3.0000000000000001E-3</v>
      </c>
      <c r="M120" s="58">
        <v>50</v>
      </c>
      <c r="N120" s="58">
        <v>199.30199999999999</v>
      </c>
      <c r="O120" s="58">
        <v>30</v>
      </c>
      <c r="P120" s="59">
        <v>640.75</v>
      </c>
      <c r="Q120" s="60"/>
      <c r="R120" s="60"/>
    </row>
    <row r="121" spans="1:18" s="64" customFormat="1" ht="12.75" customHeight="1" x14ac:dyDescent="0.3">
      <c r="A121" s="62">
        <v>2008</v>
      </c>
      <c r="B121" s="63">
        <v>1</v>
      </c>
      <c r="C121" s="57" t="s">
        <v>75</v>
      </c>
      <c r="D121" s="58">
        <v>2581.7220000000002</v>
      </c>
      <c r="E121" s="58">
        <v>5765.384</v>
      </c>
      <c r="F121" s="58">
        <v>5527.9</v>
      </c>
      <c r="G121" s="58">
        <v>7683.2849999999999</v>
      </c>
      <c r="H121" s="58">
        <v>5375.42</v>
      </c>
      <c r="I121" s="58">
        <v>1024.1389999999999</v>
      </c>
      <c r="J121" s="58">
        <v>1694.722</v>
      </c>
      <c r="K121" s="58">
        <v>3065.4</v>
      </c>
      <c r="L121" s="58">
        <v>3.488</v>
      </c>
      <c r="M121" s="58">
        <v>2048.6840000000002</v>
      </c>
      <c r="N121" s="58">
        <v>7523.5690000000004</v>
      </c>
      <c r="O121" s="58">
        <v>2888.7159999999999</v>
      </c>
      <c r="P121" s="59">
        <v>39654.529000000002</v>
      </c>
      <c r="Q121" s="60"/>
      <c r="R121" s="60"/>
    </row>
    <row r="122" spans="1:18" s="64" customFormat="1" ht="6.75" customHeight="1" x14ac:dyDescent="0.3">
      <c r="A122" s="62"/>
      <c r="B122" s="63"/>
      <c r="C122" s="57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9"/>
    </row>
    <row r="123" spans="1:18" s="64" customFormat="1" ht="12.75" customHeight="1" x14ac:dyDescent="0.3">
      <c r="A123" s="62"/>
      <c r="B123" s="63"/>
      <c r="C123" s="57" t="s">
        <v>76</v>
      </c>
      <c r="D123" s="58">
        <v>842.71799999999996</v>
      </c>
      <c r="E123" s="58">
        <v>3404.415</v>
      </c>
      <c r="F123" s="58">
        <v>3240.6080000000002</v>
      </c>
      <c r="G123" s="58">
        <v>6130.991</v>
      </c>
      <c r="H123" s="58">
        <v>2971.7489999999998</v>
      </c>
      <c r="I123" s="58">
        <v>276.56200000000001</v>
      </c>
      <c r="J123" s="58">
        <v>1393.47</v>
      </c>
      <c r="K123" s="58">
        <v>2253.1350000000002</v>
      </c>
      <c r="L123" s="58">
        <v>1.4810000000000001</v>
      </c>
      <c r="M123" s="58">
        <v>1486.76</v>
      </c>
      <c r="N123" s="58">
        <v>5624.1809999999996</v>
      </c>
      <c r="O123" s="58">
        <v>2707.1559999999999</v>
      </c>
      <c r="P123" s="59">
        <v>27092.617999999999</v>
      </c>
      <c r="Q123" s="60"/>
      <c r="R123" s="60"/>
    </row>
    <row r="124" spans="1:18" s="64" customFormat="1" ht="12.75" customHeight="1" x14ac:dyDescent="0.3">
      <c r="A124" s="62"/>
      <c r="B124" s="63"/>
      <c r="C124" s="57" t="s">
        <v>83</v>
      </c>
      <c r="D124" s="58">
        <v>2.875</v>
      </c>
      <c r="E124" s="58">
        <v>874.07</v>
      </c>
      <c r="F124" s="58">
        <v>870.74</v>
      </c>
      <c r="G124" s="58">
        <v>433.13</v>
      </c>
      <c r="H124" s="58">
        <v>97.132000000000005</v>
      </c>
      <c r="I124" s="58">
        <v>13.72</v>
      </c>
      <c r="J124" s="58">
        <v>225.297</v>
      </c>
      <c r="K124" s="58">
        <v>95.762</v>
      </c>
      <c r="L124" s="58">
        <v>0.26100000000000001</v>
      </c>
      <c r="M124" s="58">
        <v>80.366</v>
      </c>
      <c r="N124" s="58">
        <v>1918.846</v>
      </c>
      <c r="O124" s="58">
        <v>152.69399999999999</v>
      </c>
      <c r="P124" s="59">
        <v>3894.1529999999998</v>
      </c>
      <c r="Q124" s="60"/>
      <c r="R124" s="60"/>
    </row>
    <row r="125" spans="1:18" s="64" customFormat="1" ht="12.75" customHeight="1" x14ac:dyDescent="0.3">
      <c r="A125" s="62"/>
      <c r="B125" s="63"/>
      <c r="C125" s="61" t="s">
        <v>74</v>
      </c>
      <c r="D125" s="58">
        <v>115.35899999999999</v>
      </c>
      <c r="E125" s="58">
        <v>0.21</v>
      </c>
      <c r="F125" s="58">
        <v>0.19500000000000001</v>
      </c>
      <c r="G125" s="58">
        <v>1.1339999999999999</v>
      </c>
      <c r="H125" s="58">
        <v>0</v>
      </c>
      <c r="I125" s="58">
        <v>0</v>
      </c>
      <c r="J125" s="58">
        <v>0.12</v>
      </c>
      <c r="K125" s="58">
        <v>0</v>
      </c>
      <c r="L125" s="58">
        <v>0</v>
      </c>
      <c r="M125" s="58">
        <v>0</v>
      </c>
      <c r="N125" s="58">
        <v>144.982</v>
      </c>
      <c r="O125" s="58">
        <v>120</v>
      </c>
      <c r="P125" s="59">
        <v>381.80500000000001</v>
      </c>
      <c r="Q125" s="60"/>
      <c r="R125" s="60"/>
    </row>
    <row r="126" spans="1:18" s="64" customFormat="1" ht="12.75" customHeight="1" x14ac:dyDescent="0.3">
      <c r="A126" s="62"/>
      <c r="B126" s="63">
        <v>2</v>
      </c>
      <c r="C126" s="57" t="s">
        <v>75</v>
      </c>
      <c r="D126" s="58">
        <v>960.952</v>
      </c>
      <c r="E126" s="58">
        <v>4278.6949999999997</v>
      </c>
      <c r="F126" s="58">
        <v>4111.5429999999997</v>
      </c>
      <c r="G126" s="58">
        <v>6565.2550000000001</v>
      </c>
      <c r="H126" s="58">
        <v>3068.8809999999999</v>
      </c>
      <c r="I126" s="58">
        <v>290.28199999999998</v>
      </c>
      <c r="J126" s="58">
        <v>1618.8869999999999</v>
      </c>
      <c r="K126" s="58">
        <v>2348.8969999999999</v>
      </c>
      <c r="L126" s="58">
        <v>1.742</v>
      </c>
      <c r="M126" s="58">
        <v>1567.126</v>
      </c>
      <c r="N126" s="58">
        <v>7688.009</v>
      </c>
      <c r="O126" s="58">
        <v>2979.85</v>
      </c>
      <c r="P126" s="59">
        <v>31368.576000000001</v>
      </c>
      <c r="Q126" s="60"/>
      <c r="R126" s="60"/>
    </row>
    <row r="127" spans="1:18" s="64" customFormat="1" ht="6.75" customHeight="1" x14ac:dyDescent="0.3">
      <c r="A127" s="62"/>
      <c r="B127" s="63"/>
      <c r="C127" s="57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9"/>
    </row>
    <row r="128" spans="1:18" s="64" customFormat="1" ht="12.75" customHeight="1" x14ac:dyDescent="0.3">
      <c r="A128" s="62"/>
      <c r="B128" s="63"/>
      <c r="C128" s="57" t="s">
        <v>76</v>
      </c>
      <c r="D128" s="58">
        <v>1118.568</v>
      </c>
      <c r="E128" s="58">
        <v>4445.7629999999999</v>
      </c>
      <c r="F128" s="58">
        <v>4057.2640000000001</v>
      </c>
      <c r="G128" s="58">
        <v>7719.384</v>
      </c>
      <c r="H128" s="58">
        <v>3225.962</v>
      </c>
      <c r="I128" s="58">
        <v>317.47000000000003</v>
      </c>
      <c r="J128" s="58">
        <v>1640.4760000000001</v>
      </c>
      <c r="K128" s="58">
        <v>2961.1039999999998</v>
      </c>
      <c r="L128" s="58">
        <v>1.1100000000000001</v>
      </c>
      <c r="M128" s="58">
        <v>1580.58</v>
      </c>
      <c r="N128" s="58">
        <v>11611.49</v>
      </c>
      <c r="O128" s="58">
        <v>1666.2819999999999</v>
      </c>
      <c r="P128" s="59">
        <v>36288.188999999998</v>
      </c>
      <c r="Q128" s="60"/>
      <c r="R128" s="60"/>
    </row>
    <row r="129" spans="1:18" s="64" customFormat="1" ht="12.75" customHeight="1" x14ac:dyDescent="0.3">
      <c r="A129" s="62"/>
      <c r="B129" s="63"/>
      <c r="C129" s="57" t="s">
        <v>83</v>
      </c>
      <c r="D129" s="58">
        <v>0.09</v>
      </c>
      <c r="E129" s="58">
        <v>711.17499999999995</v>
      </c>
      <c r="F129" s="58">
        <v>681.97400000000005</v>
      </c>
      <c r="G129" s="58">
        <v>530.38900000000001</v>
      </c>
      <c r="H129" s="58">
        <v>136.00800000000001</v>
      </c>
      <c r="I129" s="58">
        <v>70.16</v>
      </c>
      <c r="J129" s="58">
        <v>290.49700000000001</v>
      </c>
      <c r="K129" s="58">
        <v>104.233</v>
      </c>
      <c r="L129" s="58">
        <v>4.7E-2</v>
      </c>
      <c r="M129" s="58">
        <v>568.05700000000002</v>
      </c>
      <c r="N129" s="58">
        <v>1023.897</v>
      </c>
      <c r="O129" s="58">
        <v>127.63200000000001</v>
      </c>
      <c r="P129" s="59">
        <v>3562.1849999999999</v>
      </c>
      <c r="Q129" s="60"/>
      <c r="R129" s="60"/>
    </row>
    <row r="130" spans="1:18" s="64" customFormat="1" ht="12.75" customHeight="1" x14ac:dyDescent="0.3">
      <c r="A130" s="62"/>
      <c r="B130" s="63"/>
      <c r="C130" s="61" t="s">
        <v>74</v>
      </c>
      <c r="D130" s="58">
        <v>184.46299999999999</v>
      </c>
      <c r="E130" s="58">
        <v>0.216</v>
      </c>
      <c r="F130" s="58">
        <v>0.18099999999999999</v>
      </c>
      <c r="G130" s="58">
        <v>0.39500000000000002</v>
      </c>
      <c r="H130" s="58">
        <v>28.77</v>
      </c>
      <c r="I130" s="58">
        <v>0</v>
      </c>
      <c r="J130" s="58">
        <v>8.9999999999999993E-3</v>
      </c>
      <c r="K130" s="58">
        <v>0</v>
      </c>
      <c r="L130" s="58">
        <v>8.9999999999999993E-3</v>
      </c>
      <c r="M130" s="58">
        <v>7</v>
      </c>
      <c r="N130" s="58">
        <v>86.248000000000005</v>
      </c>
      <c r="O130" s="58">
        <v>130</v>
      </c>
      <c r="P130" s="59">
        <v>437.11</v>
      </c>
      <c r="Q130" s="60"/>
      <c r="R130" s="60"/>
    </row>
    <row r="131" spans="1:18" s="64" customFormat="1" ht="12.75" customHeight="1" x14ac:dyDescent="0.3">
      <c r="A131" s="62"/>
      <c r="B131" s="63">
        <v>3</v>
      </c>
      <c r="C131" s="57" t="s">
        <v>75</v>
      </c>
      <c r="D131" s="58">
        <v>1303.1210000000001</v>
      </c>
      <c r="E131" s="58">
        <v>5157.1540000000005</v>
      </c>
      <c r="F131" s="58">
        <v>4739.4189999999999</v>
      </c>
      <c r="G131" s="58">
        <v>8250.1679999999997</v>
      </c>
      <c r="H131" s="58">
        <v>3390.74</v>
      </c>
      <c r="I131" s="58">
        <v>387.63</v>
      </c>
      <c r="J131" s="58">
        <v>1930.982</v>
      </c>
      <c r="K131" s="58">
        <v>3065.337</v>
      </c>
      <c r="L131" s="58">
        <v>1.1659999999999999</v>
      </c>
      <c r="M131" s="58">
        <v>2155.6370000000002</v>
      </c>
      <c r="N131" s="58">
        <v>12721.635</v>
      </c>
      <c r="O131" s="58">
        <v>1923.914</v>
      </c>
      <c r="P131" s="59">
        <v>40287.483999999997</v>
      </c>
      <c r="Q131" s="60"/>
      <c r="R131" s="60"/>
    </row>
    <row r="132" spans="1:18" s="64" customFormat="1" ht="6.75" customHeight="1" x14ac:dyDescent="0.3">
      <c r="A132" s="62"/>
      <c r="B132" s="63"/>
      <c r="C132" s="66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9"/>
    </row>
    <row r="133" spans="1:18" s="64" customFormat="1" ht="12.75" customHeight="1" x14ac:dyDescent="0.3">
      <c r="A133" s="62"/>
      <c r="B133" s="63"/>
      <c r="C133" s="57" t="s">
        <v>76</v>
      </c>
      <c r="D133" s="58">
        <v>3195.8620000000001</v>
      </c>
      <c r="E133" s="58">
        <v>5043.8990000000003</v>
      </c>
      <c r="F133" s="58">
        <v>4684.7079999999996</v>
      </c>
      <c r="G133" s="58">
        <v>8513.9889999999996</v>
      </c>
      <c r="H133" s="58">
        <v>3923.4639999999999</v>
      </c>
      <c r="I133" s="58">
        <v>433.89800000000002</v>
      </c>
      <c r="J133" s="58">
        <v>1859.769</v>
      </c>
      <c r="K133" s="58">
        <v>3135.4549999999999</v>
      </c>
      <c r="L133" s="58">
        <v>3.2250000000000001</v>
      </c>
      <c r="M133" s="58">
        <v>2055.1979999999999</v>
      </c>
      <c r="N133" s="58">
        <v>9055.1869999999999</v>
      </c>
      <c r="O133" s="58">
        <v>1958.8040000000001</v>
      </c>
      <c r="P133" s="59">
        <v>39178.75</v>
      </c>
      <c r="Q133" s="60"/>
      <c r="R133" s="60"/>
    </row>
    <row r="134" spans="1:18" s="64" customFormat="1" ht="12.75" customHeight="1" x14ac:dyDescent="0.3">
      <c r="A134" s="62"/>
      <c r="B134" s="63"/>
      <c r="C134" s="57" t="s">
        <v>83</v>
      </c>
      <c r="D134" s="58">
        <v>4.7240000000000002</v>
      </c>
      <c r="E134" s="58">
        <v>787.67100000000005</v>
      </c>
      <c r="F134" s="58">
        <v>765.745</v>
      </c>
      <c r="G134" s="58">
        <v>542.77099999999996</v>
      </c>
      <c r="H134" s="58">
        <v>429.73899999999998</v>
      </c>
      <c r="I134" s="58">
        <v>0.35499999999999998</v>
      </c>
      <c r="J134" s="58">
        <v>302.577</v>
      </c>
      <c r="K134" s="58">
        <v>106.851</v>
      </c>
      <c r="L134" s="58">
        <v>6.4000000000000001E-2</v>
      </c>
      <c r="M134" s="58">
        <v>564.625</v>
      </c>
      <c r="N134" s="58">
        <v>1867.64</v>
      </c>
      <c r="O134" s="58">
        <v>133.52000000000001</v>
      </c>
      <c r="P134" s="59">
        <v>4740.5370000000003</v>
      </c>
      <c r="Q134" s="60"/>
      <c r="R134" s="60"/>
    </row>
    <row r="135" spans="1:18" s="64" customFormat="1" ht="12.75" customHeight="1" x14ac:dyDescent="0.3">
      <c r="A135" s="62"/>
      <c r="B135" s="63"/>
      <c r="C135" s="61" t="s">
        <v>74</v>
      </c>
      <c r="D135" s="58">
        <v>191.56299999999999</v>
      </c>
      <c r="E135" s="58">
        <v>0.66</v>
      </c>
      <c r="F135" s="58">
        <v>0.64100000000000001</v>
      </c>
      <c r="G135" s="58">
        <v>0.35199999999999998</v>
      </c>
      <c r="H135" s="58">
        <v>7.5</v>
      </c>
      <c r="I135" s="58">
        <v>0</v>
      </c>
      <c r="J135" s="58">
        <v>1.1419999999999999</v>
      </c>
      <c r="K135" s="58">
        <v>0</v>
      </c>
      <c r="L135" s="58">
        <v>6.0000000000000001E-3</v>
      </c>
      <c r="M135" s="58">
        <v>0</v>
      </c>
      <c r="N135" s="58">
        <v>87.605000000000004</v>
      </c>
      <c r="O135" s="58">
        <v>40.5</v>
      </c>
      <c r="P135" s="59">
        <v>329.32799999999997</v>
      </c>
      <c r="Q135" s="60"/>
      <c r="R135" s="60"/>
    </row>
    <row r="136" spans="1:18" s="64" customFormat="1" ht="12.75" customHeight="1" x14ac:dyDescent="0.3">
      <c r="A136" s="62"/>
      <c r="B136" s="63">
        <v>4</v>
      </c>
      <c r="C136" s="57" t="s">
        <v>75</v>
      </c>
      <c r="D136" s="58">
        <v>3392.1489999999999</v>
      </c>
      <c r="E136" s="58">
        <v>5832.23</v>
      </c>
      <c r="F136" s="58">
        <v>5451.0940000000001</v>
      </c>
      <c r="G136" s="58">
        <v>9057.1119999999992</v>
      </c>
      <c r="H136" s="58">
        <v>4360.7030000000004</v>
      </c>
      <c r="I136" s="58">
        <v>434.25299999999999</v>
      </c>
      <c r="J136" s="58">
        <v>2163.4879999999998</v>
      </c>
      <c r="K136" s="58">
        <v>3242.306</v>
      </c>
      <c r="L136" s="58">
        <v>3.2949999999999999</v>
      </c>
      <c r="M136" s="58">
        <v>2619.8229999999999</v>
      </c>
      <c r="N136" s="58">
        <v>11010.432000000001</v>
      </c>
      <c r="O136" s="58">
        <v>2132.8240000000001</v>
      </c>
      <c r="P136" s="59">
        <v>44248.614999999998</v>
      </c>
      <c r="Q136" s="60"/>
      <c r="R136" s="60"/>
    </row>
    <row r="137" spans="1:18" s="64" customFormat="1" ht="6.75" customHeight="1" x14ac:dyDescent="0.3">
      <c r="A137" s="62"/>
      <c r="B137" s="63"/>
      <c r="C137" s="57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9"/>
    </row>
    <row r="138" spans="1:18" s="64" customFormat="1" ht="12.75" customHeight="1" x14ac:dyDescent="0.3">
      <c r="A138" s="62"/>
      <c r="B138" s="63"/>
      <c r="C138" s="57" t="s">
        <v>76</v>
      </c>
      <c r="D138" s="58">
        <v>955.39200000000005</v>
      </c>
      <c r="E138" s="58">
        <v>4549.1270000000004</v>
      </c>
      <c r="F138" s="58">
        <v>4303.8710000000001</v>
      </c>
      <c r="G138" s="58">
        <v>8417.7720000000008</v>
      </c>
      <c r="H138" s="58">
        <v>3595.5369999999998</v>
      </c>
      <c r="I138" s="58">
        <v>427.28100000000001</v>
      </c>
      <c r="J138" s="58">
        <v>1576.904</v>
      </c>
      <c r="K138" s="58">
        <v>2483.0300000000002</v>
      </c>
      <c r="L138" s="58">
        <v>1.1739999999999999</v>
      </c>
      <c r="M138" s="58">
        <v>1518.511</v>
      </c>
      <c r="N138" s="58">
        <v>9649.4770000000008</v>
      </c>
      <c r="O138" s="58">
        <v>1675.548</v>
      </c>
      <c r="P138" s="59">
        <v>34849.752999999997</v>
      </c>
      <c r="Q138" s="60"/>
      <c r="R138" s="60"/>
    </row>
    <row r="139" spans="1:18" s="64" customFormat="1" ht="12.75" customHeight="1" x14ac:dyDescent="0.3">
      <c r="A139" s="62"/>
      <c r="B139" s="63"/>
      <c r="C139" s="57" t="s">
        <v>83</v>
      </c>
      <c r="D139" s="58">
        <v>0.55000000000000004</v>
      </c>
      <c r="E139" s="58">
        <v>854.61</v>
      </c>
      <c r="F139" s="58">
        <v>843.46</v>
      </c>
      <c r="G139" s="58">
        <v>566.18399999999997</v>
      </c>
      <c r="H139" s="58">
        <v>761.60199999999998</v>
      </c>
      <c r="I139" s="58">
        <v>7.3999999999999996E-2</v>
      </c>
      <c r="J139" s="58">
        <v>297.59800000000001</v>
      </c>
      <c r="K139" s="58">
        <v>100.029</v>
      </c>
      <c r="L139" s="58">
        <v>1.0999999999999999E-2</v>
      </c>
      <c r="M139" s="58">
        <v>515.21900000000005</v>
      </c>
      <c r="N139" s="58">
        <v>2196.8319999999999</v>
      </c>
      <c r="O139" s="58">
        <v>375.53699999999998</v>
      </c>
      <c r="P139" s="59">
        <v>5668.2460000000001</v>
      </c>
      <c r="Q139" s="60"/>
      <c r="R139" s="60"/>
    </row>
    <row r="140" spans="1:18" s="64" customFormat="1" ht="12.75" customHeight="1" x14ac:dyDescent="0.3">
      <c r="A140" s="62"/>
      <c r="B140" s="63"/>
      <c r="C140" s="61" t="s">
        <v>74</v>
      </c>
      <c r="D140" s="58">
        <v>104.955</v>
      </c>
      <c r="E140" s="58">
        <v>0.52500000000000002</v>
      </c>
      <c r="F140" s="58">
        <v>0.504</v>
      </c>
      <c r="G140" s="58">
        <v>0.78800000000000003</v>
      </c>
      <c r="H140" s="58">
        <v>20</v>
      </c>
      <c r="I140" s="58">
        <v>0</v>
      </c>
      <c r="J140" s="58">
        <v>0</v>
      </c>
      <c r="K140" s="58">
        <v>0</v>
      </c>
      <c r="L140" s="58">
        <v>3.0000000000000001E-3</v>
      </c>
      <c r="M140" s="58">
        <v>0</v>
      </c>
      <c r="N140" s="58">
        <v>17.561</v>
      </c>
      <c r="O140" s="58">
        <v>15</v>
      </c>
      <c r="P140" s="59">
        <v>158.83199999999999</v>
      </c>
      <c r="Q140" s="60"/>
      <c r="R140" s="60"/>
    </row>
    <row r="141" spans="1:18" ht="12.75" customHeight="1" x14ac:dyDescent="0.25">
      <c r="A141" s="62"/>
      <c r="B141" s="63">
        <v>5</v>
      </c>
      <c r="C141" s="57" t="s">
        <v>75</v>
      </c>
      <c r="D141" s="58">
        <v>1060.8969999999999</v>
      </c>
      <c r="E141" s="58">
        <v>5404.2619999999997</v>
      </c>
      <c r="F141" s="58">
        <v>5147.835</v>
      </c>
      <c r="G141" s="58">
        <v>8984.7440000000006</v>
      </c>
      <c r="H141" s="58">
        <v>4377.1390000000001</v>
      </c>
      <c r="I141" s="58">
        <v>427.35500000000002</v>
      </c>
      <c r="J141" s="58">
        <v>1874.502</v>
      </c>
      <c r="K141" s="58">
        <v>2583.0590000000002</v>
      </c>
      <c r="L141" s="58">
        <v>1.1879999999999999</v>
      </c>
      <c r="M141" s="58">
        <v>2033.73</v>
      </c>
      <c r="N141" s="58">
        <v>11863.87</v>
      </c>
      <c r="O141" s="58">
        <v>2066.085</v>
      </c>
      <c r="P141" s="59">
        <v>40676.830999999998</v>
      </c>
      <c r="Q141" s="60"/>
      <c r="R141" s="60"/>
    </row>
    <row r="142" spans="1:18" ht="6.75" customHeight="1" x14ac:dyDescent="0.3">
      <c r="A142" s="62"/>
      <c r="B142" s="63"/>
      <c r="C142" s="66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9"/>
      <c r="Q142" s="64"/>
      <c r="R142" s="64"/>
    </row>
    <row r="143" spans="1:18" ht="12.75" customHeight="1" x14ac:dyDescent="0.25">
      <c r="A143" s="62"/>
      <c r="B143" s="63"/>
      <c r="C143" s="57" t="s">
        <v>76</v>
      </c>
      <c r="D143" s="58">
        <v>792.49400000000003</v>
      </c>
      <c r="E143" s="58">
        <v>4749.6000000000004</v>
      </c>
      <c r="F143" s="58">
        <v>4420.3010000000004</v>
      </c>
      <c r="G143" s="58">
        <v>8791.0820000000003</v>
      </c>
      <c r="H143" s="58">
        <v>3802.8020000000001</v>
      </c>
      <c r="I143" s="58">
        <v>447.089</v>
      </c>
      <c r="J143" s="58">
        <v>1570.4680000000001</v>
      </c>
      <c r="K143" s="58">
        <v>2606.2550000000001</v>
      </c>
      <c r="L143" s="58">
        <v>1.7350000000000001</v>
      </c>
      <c r="M143" s="58">
        <v>1811.116</v>
      </c>
      <c r="N143" s="58">
        <v>10857.213</v>
      </c>
      <c r="O143" s="58">
        <v>1615.7159999999999</v>
      </c>
      <c r="P143" s="59">
        <v>37045.57</v>
      </c>
      <c r="Q143" s="60"/>
      <c r="R143" s="60"/>
    </row>
    <row r="144" spans="1:18" ht="12.75" customHeight="1" x14ac:dyDescent="0.25">
      <c r="A144" s="62"/>
      <c r="B144" s="63"/>
      <c r="C144" s="57" t="s">
        <v>83</v>
      </c>
      <c r="D144" s="58">
        <v>5.6000000000000001E-2</v>
      </c>
      <c r="E144" s="58">
        <v>940.45399999999995</v>
      </c>
      <c r="F144" s="58">
        <v>931.34500000000003</v>
      </c>
      <c r="G144" s="58">
        <v>702.83199999999999</v>
      </c>
      <c r="H144" s="58">
        <v>299.01799999999997</v>
      </c>
      <c r="I144" s="58">
        <v>153.291</v>
      </c>
      <c r="J144" s="58">
        <v>314.98</v>
      </c>
      <c r="K144" s="58">
        <v>70.935000000000002</v>
      </c>
      <c r="L144" s="58">
        <v>0.02</v>
      </c>
      <c r="M144" s="58">
        <v>683.00599999999997</v>
      </c>
      <c r="N144" s="58">
        <v>2092.1260000000002</v>
      </c>
      <c r="O144" s="58">
        <v>87.409000000000006</v>
      </c>
      <c r="P144" s="59">
        <v>5344.1270000000004</v>
      </c>
      <c r="Q144" s="60"/>
      <c r="R144" s="60"/>
    </row>
    <row r="145" spans="1:18" ht="12.75" customHeight="1" x14ac:dyDescent="0.25">
      <c r="A145" s="62"/>
      <c r="B145" s="63"/>
      <c r="C145" s="61" t="s">
        <v>74</v>
      </c>
      <c r="D145" s="58">
        <v>192.053</v>
      </c>
      <c r="E145" s="58">
        <v>0.28299999999999997</v>
      </c>
      <c r="F145" s="58">
        <v>0.24299999999999999</v>
      </c>
      <c r="G145" s="58">
        <v>0.76900000000000002</v>
      </c>
      <c r="H145" s="58">
        <v>9</v>
      </c>
      <c r="I145" s="58">
        <v>0</v>
      </c>
      <c r="J145" s="58">
        <v>1.008</v>
      </c>
      <c r="K145" s="58">
        <v>0</v>
      </c>
      <c r="L145" s="58">
        <v>0</v>
      </c>
      <c r="M145" s="58">
        <v>0</v>
      </c>
      <c r="N145" s="58">
        <v>20.516999999999999</v>
      </c>
      <c r="O145" s="58">
        <v>66</v>
      </c>
      <c r="P145" s="59">
        <v>289.63</v>
      </c>
      <c r="Q145" s="60"/>
      <c r="R145" s="60"/>
    </row>
    <row r="146" spans="1:18" ht="12.75" customHeight="1" x14ac:dyDescent="0.25">
      <c r="A146" s="62"/>
      <c r="B146" s="63">
        <v>6</v>
      </c>
      <c r="C146" s="57" t="s">
        <v>75</v>
      </c>
      <c r="D146" s="58">
        <v>984.60299999999995</v>
      </c>
      <c r="E146" s="58">
        <v>5690.3370000000004</v>
      </c>
      <c r="F146" s="58">
        <v>5351.8890000000001</v>
      </c>
      <c r="G146" s="58">
        <v>9494.6830000000009</v>
      </c>
      <c r="H146" s="58">
        <v>4110.82</v>
      </c>
      <c r="I146" s="58">
        <v>600.38</v>
      </c>
      <c r="J146" s="58">
        <v>1886.4559999999999</v>
      </c>
      <c r="K146" s="58">
        <v>2677.19</v>
      </c>
      <c r="L146" s="58">
        <v>1.7549999999999999</v>
      </c>
      <c r="M146" s="58">
        <v>2494.1219999999998</v>
      </c>
      <c r="N146" s="58">
        <v>12969.856</v>
      </c>
      <c r="O146" s="58">
        <v>1769.125</v>
      </c>
      <c r="P146" s="59">
        <v>42679.326999999997</v>
      </c>
      <c r="Q146" s="60"/>
      <c r="R146" s="60"/>
    </row>
    <row r="147" spans="1:18" ht="6.75" customHeight="1" x14ac:dyDescent="0.3">
      <c r="A147" s="62"/>
      <c r="B147" s="63"/>
      <c r="C147" s="66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9"/>
      <c r="Q147" s="64"/>
      <c r="R147" s="64"/>
    </row>
    <row r="148" spans="1:18" ht="12.75" customHeight="1" x14ac:dyDescent="0.25">
      <c r="A148" s="62"/>
      <c r="B148" s="63"/>
      <c r="C148" s="57" t="s">
        <v>76</v>
      </c>
      <c r="D148" s="58">
        <v>1116.1099999999999</v>
      </c>
      <c r="E148" s="58">
        <v>4590.0640000000003</v>
      </c>
      <c r="F148" s="58">
        <v>4289.8429999999998</v>
      </c>
      <c r="G148" s="58">
        <v>9458.9570000000003</v>
      </c>
      <c r="H148" s="58">
        <v>3927.7420000000002</v>
      </c>
      <c r="I148" s="58">
        <v>612.09199999999998</v>
      </c>
      <c r="J148" s="58">
        <v>1697.2550000000001</v>
      </c>
      <c r="K148" s="58">
        <v>2759.9670000000001</v>
      </c>
      <c r="L148" s="58">
        <v>3.2690000000000001</v>
      </c>
      <c r="M148" s="58">
        <v>1604.393</v>
      </c>
      <c r="N148" s="58">
        <v>7731.4480000000003</v>
      </c>
      <c r="O148" s="58">
        <v>3356.58</v>
      </c>
      <c r="P148" s="59">
        <v>36857.877</v>
      </c>
      <c r="Q148" s="60"/>
      <c r="R148" s="60"/>
    </row>
    <row r="149" spans="1:18" ht="12.75" customHeight="1" x14ac:dyDescent="0.25">
      <c r="A149" s="62"/>
      <c r="B149" s="63"/>
      <c r="C149" s="57" t="s">
        <v>83</v>
      </c>
      <c r="D149" s="58">
        <v>84.352999999999994</v>
      </c>
      <c r="E149" s="58">
        <v>991.44299999999998</v>
      </c>
      <c r="F149" s="58">
        <v>946.30100000000004</v>
      </c>
      <c r="G149" s="58">
        <v>719.31299999999999</v>
      </c>
      <c r="H149" s="58">
        <v>486.95499999999998</v>
      </c>
      <c r="I149" s="58">
        <v>130.721</v>
      </c>
      <c r="J149" s="58">
        <v>456.84300000000002</v>
      </c>
      <c r="K149" s="58">
        <v>93.272000000000006</v>
      </c>
      <c r="L149" s="58">
        <v>1.2999999999999999E-2</v>
      </c>
      <c r="M149" s="58">
        <v>186.84299999999999</v>
      </c>
      <c r="N149" s="58">
        <v>2170.2289999999998</v>
      </c>
      <c r="O149" s="58">
        <v>381.16500000000002</v>
      </c>
      <c r="P149" s="59">
        <v>5701.15</v>
      </c>
      <c r="Q149" s="60"/>
      <c r="R149" s="60"/>
    </row>
    <row r="150" spans="1:18" ht="12.75" customHeight="1" x14ac:dyDescent="0.25">
      <c r="A150" s="62"/>
      <c r="B150" s="63"/>
      <c r="C150" s="61" t="s">
        <v>74</v>
      </c>
      <c r="D150" s="58">
        <v>240.96799999999999</v>
      </c>
      <c r="E150" s="58">
        <v>0.308</v>
      </c>
      <c r="F150" s="58">
        <v>0.24299999999999999</v>
      </c>
      <c r="G150" s="58">
        <v>0.55000000000000004</v>
      </c>
      <c r="H150" s="58">
        <v>2.38</v>
      </c>
      <c r="I150" s="58">
        <v>0</v>
      </c>
      <c r="J150" s="58">
        <v>2.7E-2</v>
      </c>
      <c r="K150" s="58">
        <v>0</v>
      </c>
      <c r="L150" s="58">
        <v>0</v>
      </c>
      <c r="M150" s="58">
        <v>51.6</v>
      </c>
      <c r="N150" s="58">
        <v>66.832999999999998</v>
      </c>
      <c r="O150" s="58">
        <v>155</v>
      </c>
      <c r="P150" s="59">
        <v>517.66600000000005</v>
      </c>
      <c r="Q150" s="60"/>
      <c r="R150" s="60"/>
    </row>
    <row r="151" spans="1:18" ht="12.75" customHeight="1" x14ac:dyDescent="0.25">
      <c r="A151" s="62"/>
      <c r="B151" s="63">
        <v>7</v>
      </c>
      <c r="C151" s="57" t="s">
        <v>75</v>
      </c>
      <c r="D151" s="58">
        <v>1441.431</v>
      </c>
      <c r="E151" s="58">
        <v>5581.8149999999996</v>
      </c>
      <c r="F151" s="58">
        <v>5236.3869999999997</v>
      </c>
      <c r="G151" s="58">
        <v>10178.82</v>
      </c>
      <c r="H151" s="58">
        <v>4417.0770000000002</v>
      </c>
      <c r="I151" s="58">
        <v>742.81299999999999</v>
      </c>
      <c r="J151" s="58">
        <v>2154.125</v>
      </c>
      <c r="K151" s="58">
        <v>2853.239</v>
      </c>
      <c r="L151" s="58">
        <v>3.282</v>
      </c>
      <c r="M151" s="58">
        <v>1842.836</v>
      </c>
      <c r="N151" s="58">
        <v>9968.51</v>
      </c>
      <c r="O151" s="58">
        <v>3892.7449999999999</v>
      </c>
      <c r="P151" s="59">
        <v>43076.692999999999</v>
      </c>
      <c r="Q151" s="60"/>
      <c r="R151" s="60"/>
    </row>
    <row r="152" spans="1:18" ht="6.75" customHeight="1" x14ac:dyDescent="0.3">
      <c r="A152" s="62"/>
      <c r="B152" s="63"/>
      <c r="C152" s="57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9"/>
      <c r="Q152" s="64"/>
      <c r="R152" s="64"/>
    </row>
    <row r="153" spans="1:18" ht="12.75" customHeight="1" x14ac:dyDescent="0.25">
      <c r="A153" s="62"/>
      <c r="B153" s="63"/>
      <c r="C153" s="57" t="s">
        <v>76</v>
      </c>
      <c r="D153" s="58">
        <v>2109.317</v>
      </c>
      <c r="E153" s="58">
        <v>3773.2489999999998</v>
      </c>
      <c r="F153" s="58">
        <v>3478.625</v>
      </c>
      <c r="G153" s="58">
        <v>7840.7139999999999</v>
      </c>
      <c r="H153" s="58">
        <v>3458.547</v>
      </c>
      <c r="I153" s="58">
        <v>386.63299999999998</v>
      </c>
      <c r="J153" s="58">
        <v>1398.405</v>
      </c>
      <c r="K153" s="58">
        <v>2555.5329999999999</v>
      </c>
      <c r="L153" s="58">
        <v>1.573</v>
      </c>
      <c r="M153" s="58">
        <v>2321.4180000000001</v>
      </c>
      <c r="N153" s="58">
        <v>13542.325000000001</v>
      </c>
      <c r="O153" s="58">
        <v>8445.5650000000005</v>
      </c>
      <c r="P153" s="59">
        <v>45833.279000000002</v>
      </c>
      <c r="Q153" s="60"/>
      <c r="R153" s="60"/>
    </row>
    <row r="154" spans="1:18" ht="12.75" customHeight="1" x14ac:dyDescent="0.25">
      <c r="A154" s="62"/>
      <c r="B154" s="63"/>
      <c r="C154" s="57" t="s">
        <v>83</v>
      </c>
      <c r="D154" s="58">
        <v>23.7</v>
      </c>
      <c r="E154" s="58">
        <v>985.79499999999996</v>
      </c>
      <c r="F154" s="58">
        <v>976.56799999999998</v>
      </c>
      <c r="G154" s="58">
        <v>804.05100000000004</v>
      </c>
      <c r="H154" s="58">
        <v>494.28500000000003</v>
      </c>
      <c r="I154" s="58">
        <v>27.1</v>
      </c>
      <c r="J154" s="58">
        <v>552.20500000000004</v>
      </c>
      <c r="K154" s="58">
        <v>71.369</v>
      </c>
      <c r="L154" s="58">
        <v>0.13700000000000001</v>
      </c>
      <c r="M154" s="58">
        <v>283.89299999999997</v>
      </c>
      <c r="N154" s="58">
        <v>1977.1559999999999</v>
      </c>
      <c r="O154" s="58">
        <v>722.54</v>
      </c>
      <c r="P154" s="59">
        <v>5942.2309999999998</v>
      </c>
      <c r="Q154" s="60"/>
      <c r="R154" s="60"/>
    </row>
    <row r="155" spans="1:18" ht="12.75" customHeight="1" x14ac:dyDescent="0.25">
      <c r="A155" s="62"/>
      <c r="B155" s="63"/>
      <c r="C155" s="61" t="s">
        <v>74</v>
      </c>
      <c r="D155" s="58">
        <v>52.732999999999997</v>
      </c>
      <c r="E155" s="58">
        <v>0.38600000000000001</v>
      </c>
      <c r="F155" s="58">
        <v>0.38600000000000001</v>
      </c>
      <c r="G155" s="58">
        <v>0.96</v>
      </c>
      <c r="H155" s="58">
        <v>12</v>
      </c>
      <c r="I155" s="58">
        <v>0</v>
      </c>
      <c r="J155" s="58">
        <v>3.6999999999999998E-2</v>
      </c>
      <c r="K155" s="58">
        <v>0</v>
      </c>
      <c r="L155" s="58">
        <v>2E-3</v>
      </c>
      <c r="M155" s="58">
        <v>0</v>
      </c>
      <c r="N155" s="58">
        <v>17.428000000000001</v>
      </c>
      <c r="O155" s="58">
        <v>0</v>
      </c>
      <c r="P155" s="59">
        <v>83.546000000000006</v>
      </c>
      <c r="Q155" s="60"/>
      <c r="R155" s="60"/>
    </row>
    <row r="156" spans="1:18" ht="12.75" customHeight="1" x14ac:dyDescent="0.25">
      <c r="A156" s="62"/>
      <c r="B156" s="63">
        <v>8</v>
      </c>
      <c r="C156" s="57" t="s">
        <v>75</v>
      </c>
      <c r="D156" s="58">
        <v>2185.75</v>
      </c>
      <c r="E156" s="58">
        <v>4759.43</v>
      </c>
      <c r="F156" s="58">
        <v>4455.5789999999997</v>
      </c>
      <c r="G156" s="58">
        <v>8645.7250000000004</v>
      </c>
      <c r="H156" s="58">
        <v>3964.8319999999999</v>
      </c>
      <c r="I156" s="58">
        <v>413.733</v>
      </c>
      <c r="J156" s="58">
        <v>1950.6469999999999</v>
      </c>
      <c r="K156" s="58">
        <v>2626.902</v>
      </c>
      <c r="L156" s="58">
        <v>1.712</v>
      </c>
      <c r="M156" s="58">
        <v>2605.3110000000001</v>
      </c>
      <c r="N156" s="58">
        <v>15536.909</v>
      </c>
      <c r="O156" s="58">
        <v>9168.1049999999996</v>
      </c>
      <c r="P156" s="59">
        <v>51859.055999999997</v>
      </c>
      <c r="Q156" s="60"/>
      <c r="R156" s="60"/>
    </row>
    <row r="157" spans="1:18" ht="6.75" customHeight="1" x14ac:dyDescent="0.25">
      <c r="A157" s="62"/>
      <c r="B157" s="63"/>
      <c r="C157" s="66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9"/>
    </row>
    <row r="158" spans="1:18" ht="12.75" customHeight="1" x14ac:dyDescent="0.25">
      <c r="A158" s="62"/>
      <c r="B158" s="63"/>
      <c r="C158" s="57" t="s">
        <v>76</v>
      </c>
      <c r="D158" s="58">
        <v>517.04700000000003</v>
      </c>
      <c r="E158" s="58">
        <v>4288.8649999999998</v>
      </c>
      <c r="F158" s="58">
        <v>4050.3910000000001</v>
      </c>
      <c r="G158" s="58">
        <v>7689.7910000000002</v>
      </c>
      <c r="H158" s="58">
        <v>3441.1039999999998</v>
      </c>
      <c r="I158" s="58">
        <v>399.3</v>
      </c>
      <c r="J158" s="58">
        <v>1332.8889999999999</v>
      </c>
      <c r="K158" s="58">
        <v>2503.576</v>
      </c>
      <c r="L158" s="58">
        <v>5.3970000000000002</v>
      </c>
      <c r="M158" s="58">
        <v>1922.172</v>
      </c>
      <c r="N158" s="58">
        <v>8115.8490000000002</v>
      </c>
      <c r="O158" s="58">
        <v>2939.72</v>
      </c>
      <c r="P158" s="59">
        <v>33155.71</v>
      </c>
      <c r="Q158" s="60"/>
      <c r="R158" s="60"/>
    </row>
    <row r="159" spans="1:18" ht="12.75" customHeight="1" x14ac:dyDescent="0.25">
      <c r="A159" s="62"/>
      <c r="B159" s="63"/>
      <c r="C159" s="57" t="s">
        <v>83</v>
      </c>
      <c r="D159" s="58">
        <v>46.8</v>
      </c>
      <c r="E159" s="58">
        <v>882.86800000000005</v>
      </c>
      <c r="F159" s="58">
        <v>874.36199999999997</v>
      </c>
      <c r="G159" s="58">
        <v>653.18399999999997</v>
      </c>
      <c r="H159" s="58">
        <v>304.48099999999999</v>
      </c>
      <c r="I159" s="58">
        <v>2</v>
      </c>
      <c r="J159" s="58">
        <v>638.74</v>
      </c>
      <c r="K159" s="58">
        <v>101.524</v>
      </c>
      <c r="L159" s="58">
        <v>0.20200000000000001</v>
      </c>
      <c r="M159" s="58">
        <v>349.37799999999999</v>
      </c>
      <c r="N159" s="58">
        <v>2504.3939999999998</v>
      </c>
      <c r="O159" s="58">
        <v>391.87599999999998</v>
      </c>
      <c r="P159" s="59">
        <v>5875.4470000000001</v>
      </c>
      <c r="Q159" s="60"/>
      <c r="R159" s="60"/>
    </row>
    <row r="160" spans="1:18" ht="12.75" customHeight="1" x14ac:dyDescent="0.25">
      <c r="A160" s="62"/>
      <c r="B160" s="63"/>
      <c r="C160" s="61" t="s">
        <v>74</v>
      </c>
      <c r="D160" s="58">
        <v>80.817999999999998</v>
      </c>
      <c r="E160" s="58">
        <v>0.42199999999999999</v>
      </c>
      <c r="F160" s="58">
        <v>0.41899999999999998</v>
      </c>
      <c r="G160" s="58">
        <v>1.1819999999999999</v>
      </c>
      <c r="H160" s="58">
        <v>40</v>
      </c>
      <c r="I160" s="58">
        <v>0</v>
      </c>
      <c r="J160" s="58">
        <v>0</v>
      </c>
      <c r="K160" s="58">
        <v>0</v>
      </c>
      <c r="L160" s="58">
        <v>0</v>
      </c>
      <c r="M160" s="58">
        <v>4</v>
      </c>
      <c r="N160" s="58">
        <v>167.88300000000001</v>
      </c>
      <c r="O160" s="58">
        <v>0</v>
      </c>
      <c r="P160" s="59">
        <v>294.30500000000001</v>
      </c>
      <c r="Q160" s="60"/>
      <c r="R160" s="60"/>
    </row>
    <row r="161" spans="1:18" ht="12.75" customHeight="1" x14ac:dyDescent="0.25">
      <c r="A161" s="62"/>
      <c r="B161" s="63">
        <v>9</v>
      </c>
      <c r="C161" s="57" t="s">
        <v>75</v>
      </c>
      <c r="D161" s="58">
        <v>644.66499999999996</v>
      </c>
      <c r="E161" s="58">
        <v>5172.1549999999997</v>
      </c>
      <c r="F161" s="58">
        <v>4925.1719999999996</v>
      </c>
      <c r="G161" s="58">
        <v>8344.1569999999992</v>
      </c>
      <c r="H161" s="58">
        <v>3785.585</v>
      </c>
      <c r="I161" s="58">
        <v>401.3</v>
      </c>
      <c r="J161" s="58">
        <v>1971.6289999999999</v>
      </c>
      <c r="K161" s="58">
        <v>2605.1</v>
      </c>
      <c r="L161" s="58">
        <v>5.5990000000000002</v>
      </c>
      <c r="M161" s="58">
        <v>2275.5500000000002</v>
      </c>
      <c r="N161" s="58">
        <v>10788.126</v>
      </c>
      <c r="O161" s="58">
        <v>3331.596</v>
      </c>
      <c r="P161" s="59">
        <v>39325.462</v>
      </c>
      <c r="Q161" s="60"/>
      <c r="R161" s="60"/>
    </row>
    <row r="162" spans="1:18" ht="6.75" customHeight="1" x14ac:dyDescent="0.3">
      <c r="A162" s="62"/>
      <c r="B162" s="63"/>
      <c r="C162" s="66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9"/>
      <c r="Q162" s="64"/>
      <c r="R162" s="64"/>
    </row>
    <row r="163" spans="1:18" ht="12.75" customHeight="1" x14ac:dyDescent="0.25">
      <c r="A163" s="62"/>
      <c r="B163" s="63"/>
      <c r="C163" s="57" t="s">
        <v>76</v>
      </c>
      <c r="D163" s="58">
        <v>598.79300000000001</v>
      </c>
      <c r="E163" s="58">
        <v>3270.1</v>
      </c>
      <c r="F163" s="58">
        <v>3051.136</v>
      </c>
      <c r="G163" s="58">
        <v>6670.5630000000001</v>
      </c>
      <c r="H163" s="58">
        <v>2745.5230000000001</v>
      </c>
      <c r="I163" s="58">
        <v>383.17899999999997</v>
      </c>
      <c r="J163" s="58">
        <v>1177.3440000000001</v>
      </c>
      <c r="K163" s="58">
        <v>2230.4810000000002</v>
      </c>
      <c r="L163" s="58">
        <v>0.48399999999999999</v>
      </c>
      <c r="M163" s="58">
        <v>1229.2339999999999</v>
      </c>
      <c r="N163" s="58">
        <v>6830.93</v>
      </c>
      <c r="O163" s="58">
        <v>3943.7860000000001</v>
      </c>
      <c r="P163" s="59">
        <v>29080.417000000001</v>
      </c>
      <c r="Q163" s="60"/>
      <c r="R163" s="60"/>
    </row>
    <row r="164" spans="1:18" ht="12.75" customHeight="1" x14ac:dyDescent="0.25">
      <c r="A164" s="62"/>
      <c r="B164" s="63"/>
      <c r="C164" s="57" t="s">
        <v>83</v>
      </c>
      <c r="D164" s="58">
        <v>60.317999999999998</v>
      </c>
      <c r="E164" s="58">
        <v>728.77700000000004</v>
      </c>
      <c r="F164" s="58">
        <v>720.68100000000004</v>
      </c>
      <c r="G164" s="58">
        <v>598.52200000000005</v>
      </c>
      <c r="H164" s="58">
        <v>322.28100000000001</v>
      </c>
      <c r="I164" s="58">
        <v>174.51400000000001</v>
      </c>
      <c r="J164" s="58">
        <v>572.82399999999996</v>
      </c>
      <c r="K164" s="58">
        <v>141.34100000000001</v>
      </c>
      <c r="L164" s="58">
        <v>0.127</v>
      </c>
      <c r="M164" s="58">
        <v>148.88300000000001</v>
      </c>
      <c r="N164" s="58">
        <v>2925.2939999999999</v>
      </c>
      <c r="O164" s="58">
        <v>49.582000000000001</v>
      </c>
      <c r="P164" s="59">
        <v>5722.4629999999997</v>
      </c>
      <c r="Q164" s="60"/>
      <c r="R164" s="60"/>
    </row>
    <row r="165" spans="1:18" ht="12.75" customHeight="1" x14ac:dyDescent="0.25">
      <c r="A165" s="62"/>
      <c r="B165" s="63"/>
      <c r="C165" s="61" t="s">
        <v>74</v>
      </c>
      <c r="D165" s="58">
        <v>44.771999999999998</v>
      </c>
      <c r="E165" s="58">
        <v>0.74299999999999999</v>
      </c>
      <c r="F165" s="58">
        <v>0.70099999999999996</v>
      </c>
      <c r="G165" s="58">
        <v>0.107</v>
      </c>
      <c r="H165" s="58">
        <v>5.65</v>
      </c>
      <c r="I165" s="58">
        <v>0</v>
      </c>
      <c r="J165" s="58">
        <v>1.4999999999999999E-2</v>
      </c>
      <c r="K165" s="58">
        <v>0</v>
      </c>
      <c r="L165" s="58">
        <v>0</v>
      </c>
      <c r="M165" s="58">
        <v>60</v>
      </c>
      <c r="N165" s="58">
        <v>138.08799999999999</v>
      </c>
      <c r="O165" s="58">
        <v>70</v>
      </c>
      <c r="P165" s="59">
        <v>319.375</v>
      </c>
      <c r="Q165" s="60"/>
      <c r="R165" s="60"/>
    </row>
    <row r="166" spans="1:18" ht="12.75" customHeight="1" x14ac:dyDescent="0.25">
      <c r="A166" s="62"/>
      <c r="B166" s="63">
        <v>10</v>
      </c>
      <c r="C166" s="57" t="s">
        <v>75</v>
      </c>
      <c r="D166" s="58">
        <v>703.88300000000004</v>
      </c>
      <c r="E166" s="58">
        <v>3999.62</v>
      </c>
      <c r="F166" s="58">
        <v>3772.518</v>
      </c>
      <c r="G166" s="58">
        <v>7269.192</v>
      </c>
      <c r="H166" s="58">
        <v>3073.4540000000002</v>
      </c>
      <c r="I166" s="58">
        <v>557.69299999999998</v>
      </c>
      <c r="J166" s="58">
        <v>1750.183</v>
      </c>
      <c r="K166" s="58">
        <v>2371.8220000000001</v>
      </c>
      <c r="L166" s="58">
        <v>0.61099999999999999</v>
      </c>
      <c r="M166" s="58">
        <v>1438.117</v>
      </c>
      <c r="N166" s="58">
        <v>9894.3119999999999</v>
      </c>
      <c r="O166" s="58">
        <v>4063.3679999999999</v>
      </c>
      <c r="P166" s="59">
        <v>35122.254999999997</v>
      </c>
      <c r="Q166" s="60"/>
      <c r="R166" s="60"/>
    </row>
    <row r="167" spans="1:18" ht="6.75" customHeight="1" x14ac:dyDescent="0.3">
      <c r="A167" s="62"/>
      <c r="B167" s="63"/>
      <c r="C167" s="57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9"/>
      <c r="Q167" s="64"/>
      <c r="R167" s="64"/>
    </row>
    <row r="168" spans="1:18" ht="12.75" customHeight="1" x14ac:dyDescent="0.25">
      <c r="A168" s="62"/>
      <c r="B168" s="63"/>
      <c r="C168" s="57" t="s">
        <v>76</v>
      </c>
      <c r="D168" s="58">
        <v>1291.3630000000001</v>
      </c>
      <c r="E168" s="58">
        <v>2844.2809999999999</v>
      </c>
      <c r="F168" s="58">
        <v>2630.1770000000001</v>
      </c>
      <c r="G168" s="58">
        <v>6466.4679999999998</v>
      </c>
      <c r="H168" s="58">
        <v>3038.232</v>
      </c>
      <c r="I168" s="58">
        <v>300.108</v>
      </c>
      <c r="J168" s="58">
        <v>1116.5619999999999</v>
      </c>
      <c r="K168" s="58">
        <v>2489.8290000000002</v>
      </c>
      <c r="L168" s="58">
        <v>3.2570000000000001</v>
      </c>
      <c r="M168" s="58">
        <v>991.15099999999995</v>
      </c>
      <c r="N168" s="58">
        <v>6757.5410000000002</v>
      </c>
      <c r="O168" s="58">
        <v>2338.4879999999998</v>
      </c>
      <c r="P168" s="59">
        <v>27637.279999999999</v>
      </c>
      <c r="Q168" s="60"/>
      <c r="R168" s="60"/>
    </row>
    <row r="169" spans="1:18" ht="12.75" customHeight="1" x14ac:dyDescent="0.25">
      <c r="A169" s="62"/>
      <c r="B169" s="63"/>
      <c r="C169" s="57" t="s">
        <v>83</v>
      </c>
      <c r="D169" s="58">
        <v>86.692999999999998</v>
      </c>
      <c r="E169" s="58">
        <v>1182.1679999999999</v>
      </c>
      <c r="F169" s="58">
        <v>1172.5039999999999</v>
      </c>
      <c r="G169" s="58">
        <v>991.75699999999995</v>
      </c>
      <c r="H169" s="58">
        <v>331.17</v>
      </c>
      <c r="I169" s="58">
        <v>86.944000000000003</v>
      </c>
      <c r="J169" s="58">
        <v>932.28800000000001</v>
      </c>
      <c r="K169" s="58">
        <v>287.55099999999999</v>
      </c>
      <c r="L169" s="58">
        <v>0.96599999999999997</v>
      </c>
      <c r="M169" s="58">
        <v>792.31700000000001</v>
      </c>
      <c r="N169" s="58">
        <v>1706.5239999999999</v>
      </c>
      <c r="O169" s="58">
        <v>778.59400000000005</v>
      </c>
      <c r="P169" s="59">
        <v>7176.9719999999998</v>
      </c>
      <c r="Q169" s="60"/>
      <c r="R169" s="60"/>
    </row>
    <row r="170" spans="1:18" ht="12.75" customHeight="1" x14ac:dyDescent="0.25">
      <c r="A170" s="62"/>
      <c r="B170" s="63"/>
      <c r="C170" s="61" t="s">
        <v>74</v>
      </c>
      <c r="D170" s="58">
        <v>104.24299999999999</v>
      </c>
      <c r="E170" s="58">
        <v>0.42499999999999999</v>
      </c>
      <c r="F170" s="58">
        <v>0.41899999999999998</v>
      </c>
      <c r="G170" s="58">
        <v>0.20300000000000001</v>
      </c>
      <c r="H170" s="58">
        <v>0</v>
      </c>
      <c r="I170" s="58">
        <v>0</v>
      </c>
      <c r="J170" s="58">
        <v>2.7E-2</v>
      </c>
      <c r="K170" s="58">
        <v>0</v>
      </c>
      <c r="L170" s="58">
        <v>0</v>
      </c>
      <c r="M170" s="58">
        <v>0</v>
      </c>
      <c r="N170" s="58">
        <v>17.294</v>
      </c>
      <c r="O170" s="58">
        <v>16.7</v>
      </c>
      <c r="P170" s="59">
        <v>138.892</v>
      </c>
      <c r="Q170" s="60"/>
      <c r="R170" s="60"/>
    </row>
    <row r="171" spans="1:18" ht="12.75" customHeight="1" x14ac:dyDescent="0.25">
      <c r="A171" s="62"/>
      <c r="B171" s="63">
        <v>11</v>
      </c>
      <c r="C171" s="57" t="s">
        <v>75</v>
      </c>
      <c r="D171" s="58">
        <v>1482.299</v>
      </c>
      <c r="E171" s="58">
        <v>4026.8739999999998</v>
      </c>
      <c r="F171" s="58">
        <v>3803.1</v>
      </c>
      <c r="G171" s="58">
        <v>7458.4279999999999</v>
      </c>
      <c r="H171" s="58">
        <v>3369.402</v>
      </c>
      <c r="I171" s="58">
        <v>387.05200000000002</v>
      </c>
      <c r="J171" s="58">
        <v>2048.877</v>
      </c>
      <c r="K171" s="58">
        <v>2777.38</v>
      </c>
      <c r="L171" s="58">
        <v>4.2229999999999999</v>
      </c>
      <c r="M171" s="58">
        <v>1783.4680000000001</v>
      </c>
      <c r="N171" s="58">
        <v>8481.3590000000004</v>
      </c>
      <c r="O171" s="58">
        <v>3133.7820000000002</v>
      </c>
      <c r="P171" s="59">
        <v>34953.144</v>
      </c>
      <c r="Q171" s="60"/>
      <c r="R171" s="60"/>
    </row>
    <row r="172" spans="1:18" ht="6.75" customHeight="1" x14ac:dyDescent="0.3">
      <c r="A172" s="62"/>
      <c r="B172" s="63"/>
      <c r="C172" s="66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9"/>
      <c r="Q172" s="64"/>
      <c r="R172" s="64"/>
    </row>
    <row r="173" spans="1:18" ht="12.75" customHeight="1" x14ac:dyDescent="0.25">
      <c r="A173" s="62"/>
      <c r="B173" s="63"/>
      <c r="C173" s="57" t="s">
        <v>76</v>
      </c>
      <c r="D173" s="58">
        <v>741.79</v>
      </c>
      <c r="E173" s="58">
        <v>2782.2240000000002</v>
      </c>
      <c r="F173" s="58">
        <v>2552.33</v>
      </c>
      <c r="G173" s="58">
        <v>5429.1679999999997</v>
      </c>
      <c r="H173" s="58">
        <v>2517.0439999999999</v>
      </c>
      <c r="I173" s="58">
        <v>285.01400000000001</v>
      </c>
      <c r="J173" s="58">
        <v>1019.218</v>
      </c>
      <c r="K173" s="58">
        <v>2285.5810000000001</v>
      </c>
      <c r="L173" s="58">
        <v>0.55800000000000005</v>
      </c>
      <c r="M173" s="58">
        <v>1350.124</v>
      </c>
      <c r="N173" s="58">
        <v>6403.5789999999997</v>
      </c>
      <c r="O173" s="58">
        <v>2041.4780000000001</v>
      </c>
      <c r="P173" s="59">
        <v>24855.777999999998</v>
      </c>
      <c r="Q173" s="60"/>
      <c r="R173" s="60"/>
    </row>
    <row r="174" spans="1:18" ht="12.75" customHeight="1" x14ac:dyDescent="0.25">
      <c r="A174" s="62"/>
      <c r="B174" s="63"/>
      <c r="C174" s="57" t="s">
        <v>83</v>
      </c>
      <c r="D174" s="58">
        <v>93.745000000000005</v>
      </c>
      <c r="E174" s="58">
        <v>1188.8579999999999</v>
      </c>
      <c r="F174" s="58">
        <v>1178.05</v>
      </c>
      <c r="G174" s="58">
        <v>947.08900000000006</v>
      </c>
      <c r="H174" s="58">
        <v>402.30399999999997</v>
      </c>
      <c r="I174" s="58">
        <v>48.515000000000001</v>
      </c>
      <c r="J174" s="58">
        <v>872.07299999999998</v>
      </c>
      <c r="K174" s="58">
        <v>431.4</v>
      </c>
      <c r="L174" s="58">
        <v>0.312</v>
      </c>
      <c r="M174" s="58">
        <v>233.089</v>
      </c>
      <c r="N174" s="58">
        <v>1830.3710000000001</v>
      </c>
      <c r="O174" s="58">
        <v>405.036</v>
      </c>
      <c r="P174" s="59">
        <v>6452.7920000000004</v>
      </c>
      <c r="Q174" s="60"/>
      <c r="R174" s="60"/>
    </row>
    <row r="175" spans="1:18" ht="12.75" customHeight="1" x14ac:dyDescent="0.25">
      <c r="A175" s="62"/>
      <c r="B175" s="63"/>
      <c r="C175" s="61" t="s">
        <v>74</v>
      </c>
      <c r="D175" s="58">
        <v>90.832999999999998</v>
      </c>
      <c r="E175" s="58">
        <v>0.78800000000000003</v>
      </c>
      <c r="F175" s="58">
        <v>0.75</v>
      </c>
      <c r="G175" s="58">
        <v>0.42199999999999999</v>
      </c>
      <c r="H175" s="58">
        <v>0</v>
      </c>
      <c r="I175" s="58">
        <v>0</v>
      </c>
      <c r="J175" s="58">
        <v>0.19400000000000001</v>
      </c>
      <c r="K175" s="58">
        <v>0</v>
      </c>
      <c r="L175" s="58">
        <v>0</v>
      </c>
      <c r="M175" s="58">
        <v>0</v>
      </c>
      <c r="N175" s="58">
        <v>77.248999999999995</v>
      </c>
      <c r="O175" s="58">
        <v>0</v>
      </c>
      <c r="P175" s="59">
        <v>169.48599999999999</v>
      </c>
      <c r="Q175" s="60"/>
      <c r="R175" s="60"/>
    </row>
    <row r="176" spans="1:18" ht="12.75" customHeight="1" x14ac:dyDescent="0.25">
      <c r="A176" s="62"/>
      <c r="B176" s="63">
        <v>12</v>
      </c>
      <c r="C176" s="57" t="s">
        <v>75</v>
      </c>
      <c r="D176" s="58">
        <v>926.36800000000005</v>
      </c>
      <c r="E176" s="58">
        <v>3971.87</v>
      </c>
      <c r="F176" s="58">
        <v>3731.13</v>
      </c>
      <c r="G176" s="58">
        <v>6376.6790000000001</v>
      </c>
      <c r="H176" s="58">
        <v>2919.348</v>
      </c>
      <c r="I176" s="58">
        <v>333.529</v>
      </c>
      <c r="J176" s="58">
        <v>1891.4849999999999</v>
      </c>
      <c r="K176" s="58">
        <v>2716.9810000000002</v>
      </c>
      <c r="L176" s="58">
        <v>0.87</v>
      </c>
      <c r="M176" s="58">
        <v>1583.213</v>
      </c>
      <c r="N176" s="58">
        <v>8311.1990000000005</v>
      </c>
      <c r="O176" s="58">
        <v>2446.5140000000001</v>
      </c>
      <c r="P176" s="59">
        <v>31478.056</v>
      </c>
      <c r="Q176" s="60"/>
      <c r="R176" s="60"/>
    </row>
    <row r="177" spans="1:18" ht="6" customHeight="1" x14ac:dyDescent="0.25">
      <c r="A177" s="62"/>
      <c r="B177" s="63"/>
      <c r="C177" s="66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9"/>
    </row>
    <row r="178" spans="1:18" ht="12.75" customHeight="1" x14ac:dyDescent="0.25">
      <c r="A178" s="62"/>
      <c r="B178" s="63"/>
      <c r="C178" s="57" t="s">
        <v>76</v>
      </c>
      <c r="D178" s="58">
        <v>555.31700000000001</v>
      </c>
      <c r="E178" s="58">
        <v>2629.4850000000001</v>
      </c>
      <c r="F178" s="58">
        <v>2507.8339999999998</v>
      </c>
      <c r="G178" s="58">
        <v>4888.2950000000001</v>
      </c>
      <c r="H178" s="58">
        <v>2296.3069999999998</v>
      </c>
      <c r="I178" s="58">
        <v>400.38200000000001</v>
      </c>
      <c r="J178" s="58">
        <v>925.91800000000001</v>
      </c>
      <c r="K178" s="58">
        <v>2312.0819999999999</v>
      </c>
      <c r="L178" s="58">
        <v>1.056</v>
      </c>
      <c r="M178" s="58">
        <v>648.923</v>
      </c>
      <c r="N178" s="58">
        <v>6705.6239999999998</v>
      </c>
      <c r="O178" s="58">
        <v>1566.721</v>
      </c>
      <c r="P178" s="59">
        <v>22930.11</v>
      </c>
      <c r="Q178" s="60"/>
      <c r="R178" s="60"/>
    </row>
    <row r="179" spans="1:18" ht="12.75" customHeight="1" x14ac:dyDescent="0.25">
      <c r="A179" s="62"/>
      <c r="B179" s="63"/>
      <c r="C179" s="57" t="s">
        <v>83</v>
      </c>
      <c r="D179" s="58">
        <v>201.60499999999999</v>
      </c>
      <c r="E179" s="58">
        <v>1215.096</v>
      </c>
      <c r="F179" s="58">
        <v>1207.7049999999999</v>
      </c>
      <c r="G179" s="58">
        <v>862.44200000000001</v>
      </c>
      <c r="H179" s="58">
        <v>175.47499999999999</v>
      </c>
      <c r="I179" s="58">
        <v>26.652999999999999</v>
      </c>
      <c r="J179" s="58">
        <v>1033.8140000000001</v>
      </c>
      <c r="K179" s="58">
        <v>467.798</v>
      </c>
      <c r="L179" s="58">
        <v>0.36799999999999999</v>
      </c>
      <c r="M179" s="58">
        <v>16.071999999999999</v>
      </c>
      <c r="N179" s="58">
        <v>4462.0119999999997</v>
      </c>
      <c r="O179" s="58">
        <v>85.974000000000004</v>
      </c>
      <c r="P179" s="59">
        <v>8547.3089999999993</v>
      </c>
      <c r="Q179" s="60"/>
      <c r="R179" s="60"/>
    </row>
    <row r="180" spans="1:18" ht="12.75" customHeight="1" x14ac:dyDescent="0.25">
      <c r="A180" s="62"/>
      <c r="B180" s="63"/>
      <c r="C180" s="61" t="s">
        <v>74</v>
      </c>
      <c r="D180" s="58">
        <v>62.04</v>
      </c>
      <c r="E180" s="58">
        <v>0.28999999999999998</v>
      </c>
      <c r="F180" s="58">
        <v>0.27200000000000002</v>
      </c>
      <c r="G180" s="58">
        <v>7.0000000000000007E-2</v>
      </c>
      <c r="H180" s="58">
        <v>1.5</v>
      </c>
      <c r="I180" s="58">
        <v>0</v>
      </c>
      <c r="J180" s="58">
        <v>0.254</v>
      </c>
      <c r="K180" s="58">
        <v>0</v>
      </c>
      <c r="L180" s="58">
        <v>0</v>
      </c>
      <c r="M180" s="58">
        <v>0</v>
      </c>
      <c r="N180" s="58">
        <v>0</v>
      </c>
      <c r="O180" s="58">
        <v>0</v>
      </c>
      <c r="P180" s="59">
        <v>64.153999999999996</v>
      </c>
      <c r="Q180" s="60"/>
      <c r="R180" s="60"/>
    </row>
    <row r="181" spans="1:18" ht="12.75" customHeight="1" x14ac:dyDescent="0.25">
      <c r="A181" s="62">
        <v>2009</v>
      </c>
      <c r="B181" s="63">
        <v>1</v>
      </c>
      <c r="C181" s="57" t="s">
        <v>75</v>
      </c>
      <c r="D181" s="58">
        <v>818.96199999999999</v>
      </c>
      <c r="E181" s="58">
        <v>3844.8710000000001</v>
      </c>
      <c r="F181" s="58">
        <v>3715.8110000000001</v>
      </c>
      <c r="G181" s="58">
        <v>5750.8069999999998</v>
      </c>
      <c r="H181" s="58">
        <v>2473.2820000000002</v>
      </c>
      <c r="I181" s="58">
        <v>427.03500000000003</v>
      </c>
      <c r="J181" s="58">
        <v>1959.9860000000001</v>
      </c>
      <c r="K181" s="58">
        <v>2779.88</v>
      </c>
      <c r="L181" s="58">
        <v>1.4239999999999999</v>
      </c>
      <c r="M181" s="58">
        <v>664.995</v>
      </c>
      <c r="N181" s="58">
        <v>11167.636</v>
      </c>
      <c r="O181" s="58">
        <v>1652.6949999999999</v>
      </c>
      <c r="P181" s="59">
        <v>31541.573</v>
      </c>
      <c r="Q181" s="60"/>
      <c r="R181" s="60"/>
    </row>
    <row r="182" spans="1:18" ht="6.75" customHeight="1" x14ac:dyDescent="0.3">
      <c r="A182" s="62"/>
      <c r="B182" s="63"/>
      <c r="C182" s="66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9"/>
      <c r="Q182" s="64"/>
      <c r="R182" s="64"/>
    </row>
    <row r="183" spans="1:18" ht="12.75" customHeight="1" x14ac:dyDescent="0.25">
      <c r="A183" s="62"/>
      <c r="B183" s="63"/>
      <c r="C183" s="57" t="s">
        <v>76</v>
      </c>
      <c r="D183" s="58">
        <v>707.04499999999996</v>
      </c>
      <c r="E183" s="58">
        <v>3108.319</v>
      </c>
      <c r="F183" s="58">
        <v>2937.4540000000002</v>
      </c>
      <c r="G183" s="58">
        <v>5742.6629999999996</v>
      </c>
      <c r="H183" s="58">
        <v>2676.4670000000001</v>
      </c>
      <c r="I183" s="58">
        <v>107.468</v>
      </c>
      <c r="J183" s="58">
        <v>907.29200000000003</v>
      </c>
      <c r="K183" s="58">
        <v>2182.0100000000002</v>
      </c>
      <c r="L183" s="58">
        <v>1.5349999999999999</v>
      </c>
      <c r="M183" s="58">
        <v>1270.655</v>
      </c>
      <c r="N183" s="58">
        <v>6933.6679999999997</v>
      </c>
      <c r="O183" s="58">
        <v>4717.2150000000001</v>
      </c>
      <c r="P183" s="59">
        <v>28354.337</v>
      </c>
      <c r="Q183" s="60"/>
      <c r="R183" s="60"/>
    </row>
    <row r="184" spans="1:18" ht="12.75" customHeight="1" x14ac:dyDescent="0.25">
      <c r="A184" s="62"/>
      <c r="B184" s="63"/>
      <c r="C184" s="57" t="s">
        <v>83</v>
      </c>
      <c r="D184" s="58">
        <v>219.77799999999999</v>
      </c>
      <c r="E184" s="58">
        <v>1258.653</v>
      </c>
      <c r="F184" s="58">
        <v>1248.171</v>
      </c>
      <c r="G184" s="58">
        <v>1027.7139999999999</v>
      </c>
      <c r="H184" s="58">
        <v>420.60300000000001</v>
      </c>
      <c r="I184" s="58">
        <v>35.521999999999998</v>
      </c>
      <c r="J184" s="58">
        <v>1024.028</v>
      </c>
      <c r="K184" s="58">
        <v>470.48599999999999</v>
      </c>
      <c r="L184" s="58">
        <v>0.11</v>
      </c>
      <c r="M184" s="58">
        <v>88.040999999999997</v>
      </c>
      <c r="N184" s="58">
        <v>656.00599999999997</v>
      </c>
      <c r="O184" s="58">
        <v>142.89699999999999</v>
      </c>
      <c r="P184" s="59">
        <v>5343.8379999999997</v>
      </c>
      <c r="Q184" s="60"/>
      <c r="R184" s="60"/>
    </row>
    <row r="185" spans="1:18" ht="12.75" customHeight="1" x14ac:dyDescent="0.25">
      <c r="A185" s="62"/>
      <c r="B185" s="63"/>
      <c r="C185" s="61" t="s">
        <v>74</v>
      </c>
      <c r="D185" s="58">
        <v>18.215</v>
      </c>
      <c r="E185" s="58">
        <v>0.16600000000000001</v>
      </c>
      <c r="F185" s="58">
        <v>0.1</v>
      </c>
      <c r="G185" s="58">
        <v>0.23699999999999999</v>
      </c>
      <c r="H185" s="58">
        <v>0</v>
      </c>
      <c r="I185" s="58">
        <v>0</v>
      </c>
      <c r="J185" s="58">
        <v>2.1000000000000001E-2</v>
      </c>
      <c r="K185" s="58">
        <v>0</v>
      </c>
      <c r="L185" s="58">
        <v>3.0000000000000001E-3</v>
      </c>
      <c r="M185" s="58">
        <v>0</v>
      </c>
      <c r="N185" s="58">
        <v>50</v>
      </c>
      <c r="O185" s="58">
        <v>79.7</v>
      </c>
      <c r="P185" s="59">
        <v>148.34200000000001</v>
      </c>
      <c r="Q185" s="60"/>
      <c r="R185" s="60"/>
    </row>
    <row r="186" spans="1:18" ht="12.75" customHeight="1" x14ac:dyDescent="0.25">
      <c r="A186" s="62"/>
      <c r="B186" s="63">
        <v>2</v>
      </c>
      <c r="C186" s="57" t="s">
        <v>75</v>
      </c>
      <c r="D186" s="58">
        <v>945.03800000000001</v>
      </c>
      <c r="E186" s="58">
        <v>4367.1379999999999</v>
      </c>
      <c r="F186" s="58">
        <v>4185.7250000000004</v>
      </c>
      <c r="G186" s="58">
        <v>6770.6139999999996</v>
      </c>
      <c r="H186" s="58">
        <v>3097.07</v>
      </c>
      <c r="I186" s="58">
        <v>142.99</v>
      </c>
      <c r="J186" s="58">
        <v>1931.3409999999999</v>
      </c>
      <c r="K186" s="58">
        <v>2652.4960000000001</v>
      </c>
      <c r="L186" s="58">
        <v>1.6479999999999999</v>
      </c>
      <c r="M186" s="58">
        <v>1358.6959999999999</v>
      </c>
      <c r="N186" s="58">
        <v>7639.674</v>
      </c>
      <c r="O186" s="58">
        <v>4939.8119999999999</v>
      </c>
      <c r="P186" s="59">
        <v>33846.517</v>
      </c>
      <c r="Q186" s="60"/>
      <c r="R186" s="60"/>
    </row>
    <row r="187" spans="1:18" ht="6.75" customHeight="1" x14ac:dyDescent="0.3">
      <c r="A187" s="62"/>
      <c r="B187" s="63"/>
      <c r="C187" s="66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9"/>
      <c r="Q187" s="64"/>
      <c r="R187" s="64"/>
    </row>
    <row r="188" spans="1:18" ht="12.75" customHeight="1" x14ac:dyDescent="0.25">
      <c r="A188" s="62"/>
      <c r="B188" s="63"/>
      <c r="C188" s="57" t="s">
        <v>76</v>
      </c>
      <c r="D188" s="58">
        <v>701.33799999999997</v>
      </c>
      <c r="E188" s="58">
        <v>3480.35</v>
      </c>
      <c r="F188" s="58">
        <v>3267.6480000000001</v>
      </c>
      <c r="G188" s="58">
        <v>8240.2870000000003</v>
      </c>
      <c r="H188" s="58">
        <v>3257.277</v>
      </c>
      <c r="I188" s="58">
        <v>182.43299999999999</v>
      </c>
      <c r="J188" s="58">
        <v>1161.299</v>
      </c>
      <c r="K188" s="58">
        <v>3478.1039999999998</v>
      </c>
      <c r="L188" s="58">
        <v>1.077</v>
      </c>
      <c r="M188" s="58">
        <v>885.16800000000001</v>
      </c>
      <c r="N188" s="58">
        <v>9380.2009999999991</v>
      </c>
      <c r="O188" s="58">
        <v>2640.308</v>
      </c>
      <c r="P188" s="59">
        <v>33407.841999999997</v>
      </c>
      <c r="Q188" s="60"/>
      <c r="R188" s="60"/>
    </row>
    <row r="189" spans="1:18" ht="12.75" customHeight="1" x14ac:dyDescent="0.25">
      <c r="A189" s="62"/>
      <c r="B189" s="63"/>
      <c r="C189" s="57" t="s">
        <v>83</v>
      </c>
      <c r="D189" s="58">
        <v>263.38900000000001</v>
      </c>
      <c r="E189" s="58">
        <v>1605.9949999999999</v>
      </c>
      <c r="F189" s="58">
        <v>1593.732</v>
      </c>
      <c r="G189" s="58">
        <v>1556.634</v>
      </c>
      <c r="H189" s="58">
        <v>264.82799999999997</v>
      </c>
      <c r="I189" s="58">
        <v>52.634</v>
      </c>
      <c r="J189" s="58">
        <v>1290.105</v>
      </c>
      <c r="K189" s="58">
        <v>482.815</v>
      </c>
      <c r="L189" s="58">
        <v>0.57199999999999995</v>
      </c>
      <c r="M189" s="58">
        <v>169.71899999999999</v>
      </c>
      <c r="N189" s="58">
        <v>2596.16</v>
      </c>
      <c r="O189" s="58">
        <v>411.43299999999999</v>
      </c>
      <c r="P189" s="59">
        <v>8694.2839999999997</v>
      </c>
      <c r="Q189" s="60"/>
      <c r="R189" s="60"/>
    </row>
    <row r="190" spans="1:18" ht="12.75" customHeight="1" x14ac:dyDescent="0.25">
      <c r="A190" s="62"/>
      <c r="B190" s="63"/>
      <c r="C190" s="61" t="s">
        <v>74</v>
      </c>
      <c r="D190" s="58">
        <v>47.96</v>
      </c>
      <c r="E190" s="58">
        <v>0.31</v>
      </c>
      <c r="F190" s="58">
        <v>0.29899999999999999</v>
      </c>
      <c r="G190" s="58">
        <v>0.371</v>
      </c>
      <c r="H190" s="58">
        <v>2</v>
      </c>
      <c r="I190" s="58">
        <v>0</v>
      </c>
      <c r="J190" s="58">
        <v>0.12</v>
      </c>
      <c r="K190" s="58">
        <v>0</v>
      </c>
      <c r="L190" s="58">
        <v>0</v>
      </c>
      <c r="M190" s="58">
        <v>0</v>
      </c>
      <c r="N190" s="58">
        <v>0</v>
      </c>
      <c r="O190" s="58">
        <v>3</v>
      </c>
      <c r="P190" s="59">
        <v>53.761000000000003</v>
      </c>
      <c r="Q190" s="60"/>
      <c r="R190" s="60"/>
    </row>
    <row r="191" spans="1:18" ht="12.75" customHeight="1" x14ac:dyDescent="0.25">
      <c r="A191" s="62"/>
      <c r="B191" s="63">
        <v>3</v>
      </c>
      <c r="C191" s="57" t="s">
        <v>75</v>
      </c>
      <c r="D191" s="58">
        <v>1012.687</v>
      </c>
      <c r="E191" s="58">
        <v>5086.6549999999997</v>
      </c>
      <c r="F191" s="58">
        <v>4861.6790000000001</v>
      </c>
      <c r="G191" s="58">
        <v>9797.2919999999995</v>
      </c>
      <c r="H191" s="58">
        <v>3524.105</v>
      </c>
      <c r="I191" s="58">
        <v>235.06700000000001</v>
      </c>
      <c r="J191" s="58">
        <v>2451.5239999999999</v>
      </c>
      <c r="K191" s="58">
        <v>3960.9189999999999</v>
      </c>
      <c r="L191" s="58">
        <v>1.649</v>
      </c>
      <c r="M191" s="58">
        <v>1054.8869999999999</v>
      </c>
      <c r="N191" s="58">
        <v>11976.361000000001</v>
      </c>
      <c r="O191" s="58">
        <v>3054.741</v>
      </c>
      <c r="P191" s="59">
        <v>42155.887000000002</v>
      </c>
      <c r="Q191" s="60"/>
      <c r="R191" s="60"/>
    </row>
    <row r="192" spans="1:18" ht="6.75" customHeight="1" x14ac:dyDescent="0.3">
      <c r="A192" s="62"/>
      <c r="B192" s="63"/>
      <c r="C192" s="57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9"/>
      <c r="Q192" s="64"/>
      <c r="R192" s="64"/>
    </row>
    <row r="193" spans="1:18" ht="12.75" customHeight="1" x14ac:dyDescent="0.25">
      <c r="A193" s="62"/>
      <c r="B193" s="63"/>
      <c r="C193" s="57" t="s">
        <v>76</v>
      </c>
      <c r="D193" s="58">
        <v>932.79300000000001</v>
      </c>
      <c r="E193" s="58">
        <v>4553.3429999999998</v>
      </c>
      <c r="F193" s="58">
        <v>4134.3519999999999</v>
      </c>
      <c r="G193" s="58">
        <v>9062.4560000000001</v>
      </c>
      <c r="H193" s="58">
        <v>3465.3020000000001</v>
      </c>
      <c r="I193" s="58">
        <v>152.65600000000001</v>
      </c>
      <c r="J193" s="58">
        <v>1184.0719999999999</v>
      </c>
      <c r="K193" s="58">
        <v>2463.9119999999998</v>
      </c>
      <c r="L193" s="58">
        <v>0.79200000000000004</v>
      </c>
      <c r="M193" s="58">
        <v>796.61599999999999</v>
      </c>
      <c r="N193" s="58">
        <v>8527.7150000000001</v>
      </c>
      <c r="O193" s="58">
        <v>2123.0929999999998</v>
      </c>
      <c r="P193" s="59">
        <v>33262.75</v>
      </c>
      <c r="Q193" s="60"/>
      <c r="R193" s="60"/>
    </row>
    <row r="194" spans="1:18" ht="12.75" customHeight="1" x14ac:dyDescent="0.25">
      <c r="A194" s="62"/>
      <c r="B194" s="63"/>
      <c r="C194" s="57" t="s">
        <v>83</v>
      </c>
      <c r="D194" s="58">
        <v>273.76600000000002</v>
      </c>
      <c r="E194" s="58">
        <v>2098.1779999999999</v>
      </c>
      <c r="F194" s="58">
        <v>1992.92</v>
      </c>
      <c r="G194" s="58">
        <v>1680.2860000000001</v>
      </c>
      <c r="H194" s="58">
        <v>369.95299999999997</v>
      </c>
      <c r="I194" s="58">
        <v>17.626999999999999</v>
      </c>
      <c r="J194" s="58">
        <v>1538.96</v>
      </c>
      <c r="K194" s="58">
        <v>428.76100000000002</v>
      </c>
      <c r="L194" s="58">
        <v>0.30299999999999999</v>
      </c>
      <c r="M194" s="58">
        <v>74.838999999999999</v>
      </c>
      <c r="N194" s="58">
        <v>1770.127</v>
      </c>
      <c r="O194" s="58">
        <v>460.471</v>
      </c>
      <c r="P194" s="59">
        <v>8713.2710000000006</v>
      </c>
      <c r="Q194" s="60"/>
      <c r="R194" s="60"/>
    </row>
    <row r="195" spans="1:18" ht="12.75" customHeight="1" x14ac:dyDescent="0.25">
      <c r="A195" s="62"/>
      <c r="B195" s="63"/>
      <c r="C195" s="61" t="s">
        <v>74</v>
      </c>
      <c r="D195" s="58">
        <v>28.425000000000001</v>
      </c>
      <c r="E195" s="58">
        <v>0.17100000000000001</v>
      </c>
      <c r="F195" s="58">
        <v>0.115</v>
      </c>
      <c r="G195" s="58">
        <v>0.27300000000000002</v>
      </c>
      <c r="H195" s="58">
        <v>0</v>
      </c>
      <c r="I195" s="58">
        <v>0</v>
      </c>
      <c r="J195" s="58">
        <v>0.25</v>
      </c>
      <c r="K195" s="58">
        <v>0</v>
      </c>
      <c r="L195" s="58">
        <v>0</v>
      </c>
      <c r="M195" s="58">
        <v>0</v>
      </c>
      <c r="N195" s="58">
        <v>7.5</v>
      </c>
      <c r="O195" s="58">
        <v>21.2</v>
      </c>
      <c r="P195" s="59">
        <v>57.819000000000003</v>
      </c>
      <c r="Q195" s="60"/>
      <c r="R195" s="60"/>
    </row>
    <row r="196" spans="1:18" ht="12.75" customHeight="1" x14ac:dyDescent="0.25">
      <c r="A196" s="62"/>
      <c r="B196" s="63">
        <v>4</v>
      </c>
      <c r="C196" s="57" t="s">
        <v>75</v>
      </c>
      <c r="D196" s="58">
        <v>1234.9839999999999</v>
      </c>
      <c r="E196" s="58">
        <v>6651.692</v>
      </c>
      <c r="F196" s="58">
        <v>6127.3869999999997</v>
      </c>
      <c r="G196" s="58">
        <v>10743.014999999999</v>
      </c>
      <c r="H196" s="58">
        <v>3835.2550000000001</v>
      </c>
      <c r="I196" s="58">
        <v>170.28299999999999</v>
      </c>
      <c r="J196" s="58">
        <v>2723.2820000000002</v>
      </c>
      <c r="K196" s="58">
        <v>2892.6729999999998</v>
      </c>
      <c r="L196" s="58">
        <v>1.095</v>
      </c>
      <c r="M196" s="58">
        <v>871.45500000000004</v>
      </c>
      <c r="N196" s="58">
        <v>10305.342000000001</v>
      </c>
      <c r="O196" s="58">
        <v>2604.7640000000001</v>
      </c>
      <c r="P196" s="59">
        <v>42033.84</v>
      </c>
      <c r="Q196" s="60"/>
      <c r="R196" s="60"/>
    </row>
    <row r="197" spans="1:18" ht="6.75" customHeight="1" x14ac:dyDescent="0.3">
      <c r="A197" s="62"/>
      <c r="B197" s="63"/>
      <c r="C197" s="57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9"/>
      <c r="Q197" s="64"/>
      <c r="R197" s="64"/>
    </row>
    <row r="198" spans="1:18" ht="12.75" customHeight="1" x14ac:dyDescent="0.25">
      <c r="A198" s="62"/>
      <c r="B198" s="63"/>
      <c r="C198" s="57" t="s">
        <v>76</v>
      </c>
      <c r="D198" s="58">
        <v>946.68299999999999</v>
      </c>
      <c r="E198" s="58">
        <v>3430.4059999999999</v>
      </c>
      <c r="F198" s="58">
        <v>3249.3380000000002</v>
      </c>
      <c r="G198" s="58">
        <v>9130.0519999999997</v>
      </c>
      <c r="H198" s="58">
        <v>3545.13</v>
      </c>
      <c r="I198" s="58">
        <v>123.02</v>
      </c>
      <c r="J198" s="58">
        <v>1005.398</v>
      </c>
      <c r="K198" s="58">
        <v>2294.8009999999999</v>
      </c>
      <c r="L198" s="58">
        <v>2.177</v>
      </c>
      <c r="M198" s="58">
        <v>1790.932</v>
      </c>
      <c r="N198" s="58">
        <v>7587.2520000000004</v>
      </c>
      <c r="O198" s="58">
        <v>3297.8440000000001</v>
      </c>
      <c r="P198" s="59">
        <v>33153.695</v>
      </c>
      <c r="Q198" s="60"/>
      <c r="R198" s="60"/>
    </row>
    <row r="199" spans="1:18" ht="12.75" customHeight="1" x14ac:dyDescent="0.25">
      <c r="A199" s="62"/>
      <c r="B199" s="63"/>
      <c r="C199" s="57" t="s">
        <v>83</v>
      </c>
      <c r="D199" s="58">
        <v>275.98200000000003</v>
      </c>
      <c r="E199" s="58">
        <v>1978.1089999999999</v>
      </c>
      <c r="F199" s="58">
        <v>1756.1949999999999</v>
      </c>
      <c r="G199" s="58">
        <v>1725.9280000000001</v>
      </c>
      <c r="H199" s="58">
        <v>370.298</v>
      </c>
      <c r="I199" s="58">
        <v>41.927999999999997</v>
      </c>
      <c r="J199" s="58">
        <v>1326.4860000000001</v>
      </c>
      <c r="K199" s="58">
        <v>490.77800000000002</v>
      </c>
      <c r="L199" s="58">
        <v>0.34100000000000003</v>
      </c>
      <c r="M199" s="58">
        <v>158.958</v>
      </c>
      <c r="N199" s="58">
        <v>5307.4740000000002</v>
      </c>
      <c r="O199" s="58">
        <v>446.39800000000002</v>
      </c>
      <c r="P199" s="59">
        <v>12122.68</v>
      </c>
      <c r="Q199" s="60"/>
      <c r="R199" s="60"/>
    </row>
    <row r="200" spans="1:18" ht="12.75" customHeight="1" x14ac:dyDescent="0.25">
      <c r="A200" s="62"/>
      <c r="B200" s="63"/>
      <c r="C200" s="61" t="s">
        <v>74</v>
      </c>
      <c r="D200" s="58">
        <v>114.375</v>
      </c>
      <c r="E200" s="58">
        <v>0.108</v>
      </c>
      <c r="F200" s="58">
        <v>8.4000000000000005E-2</v>
      </c>
      <c r="G200" s="58">
        <v>0.318</v>
      </c>
      <c r="H200" s="58">
        <v>0</v>
      </c>
      <c r="I200" s="58">
        <v>0</v>
      </c>
      <c r="J200" s="58">
        <v>2.5000000000000001E-2</v>
      </c>
      <c r="K200" s="58">
        <v>0</v>
      </c>
      <c r="L200" s="58">
        <v>0</v>
      </c>
      <c r="M200" s="58">
        <v>0</v>
      </c>
      <c r="N200" s="58">
        <v>34.5</v>
      </c>
      <c r="O200" s="58">
        <v>8</v>
      </c>
      <c r="P200" s="59">
        <v>157.32599999999999</v>
      </c>
      <c r="Q200" s="60"/>
      <c r="R200" s="60"/>
    </row>
    <row r="201" spans="1:18" ht="12.75" customHeight="1" x14ac:dyDescent="0.25">
      <c r="A201" s="62"/>
      <c r="B201" s="63">
        <v>5</v>
      </c>
      <c r="C201" s="57" t="s">
        <v>75</v>
      </c>
      <c r="D201" s="58">
        <v>1337.04</v>
      </c>
      <c r="E201" s="58">
        <v>5408.6229999999996</v>
      </c>
      <c r="F201" s="58">
        <v>5005.6170000000002</v>
      </c>
      <c r="G201" s="58">
        <v>10856.298000000001</v>
      </c>
      <c r="H201" s="58">
        <v>3915.4279999999999</v>
      </c>
      <c r="I201" s="58">
        <v>164.94800000000001</v>
      </c>
      <c r="J201" s="58">
        <v>2331.9090000000001</v>
      </c>
      <c r="K201" s="58">
        <v>2785.5790000000002</v>
      </c>
      <c r="L201" s="58">
        <v>2.5179999999999998</v>
      </c>
      <c r="M201" s="58">
        <v>1949.89</v>
      </c>
      <c r="N201" s="58">
        <v>12929.226000000001</v>
      </c>
      <c r="O201" s="58">
        <v>3752.2420000000002</v>
      </c>
      <c r="P201" s="59">
        <v>45433.701000000001</v>
      </c>
      <c r="Q201" s="60"/>
      <c r="R201" s="60"/>
    </row>
    <row r="202" spans="1:18" ht="6.75" customHeight="1" x14ac:dyDescent="0.3">
      <c r="A202" s="62"/>
      <c r="B202" s="63"/>
      <c r="C202" s="66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9"/>
      <c r="Q202" s="64"/>
      <c r="R202" s="64"/>
    </row>
    <row r="203" spans="1:18" ht="12.75" customHeight="1" x14ac:dyDescent="0.25">
      <c r="A203" s="62"/>
      <c r="B203" s="63"/>
      <c r="C203" s="57" t="s">
        <v>76</v>
      </c>
      <c r="D203" s="58">
        <v>1614.1669999999999</v>
      </c>
      <c r="E203" s="58">
        <v>3428.0030000000002</v>
      </c>
      <c r="F203" s="58">
        <v>3143.2350000000001</v>
      </c>
      <c r="G203" s="58">
        <v>9860.5040000000008</v>
      </c>
      <c r="H203" s="58">
        <v>4289.6210000000001</v>
      </c>
      <c r="I203" s="58">
        <v>210.37299999999999</v>
      </c>
      <c r="J203" s="58">
        <v>1014.841</v>
      </c>
      <c r="K203" s="58">
        <v>2260.6610000000001</v>
      </c>
      <c r="L203" s="58">
        <v>1.5589999999999999</v>
      </c>
      <c r="M203" s="58">
        <v>2320.2370000000001</v>
      </c>
      <c r="N203" s="58">
        <v>8306.241</v>
      </c>
      <c r="O203" s="58">
        <v>3633.4589999999998</v>
      </c>
      <c r="P203" s="59">
        <v>36939.665999999997</v>
      </c>
      <c r="Q203" s="60"/>
      <c r="R203" s="60"/>
    </row>
    <row r="204" spans="1:18" ht="12.75" customHeight="1" x14ac:dyDescent="0.25">
      <c r="A204" s="62"/>
      <c r="B204" s="63"/>
      <c r="C204" s="57" t="s">
        <v>83</v>
      </c>
      <c r="D204" s="58">
        <v>3719.2530000000002</v>
      </c>
      <c r="E204" s="58">
        <v>1792.634</v>
      </c>
      <c r="F204" s="58">
        <v>1777.4849999999999</v>
      </c>
      <c r="G204" s="58">
        <v>1821.5329999999999</v>
      </c>
      <c r="H204" s="58">
        <v>506.91399999999999</v>
      </c>
      <c r="I204" s="58">
        <v>27.556000000000001</v>
      </c>
      <c r="J204" s="58">
        <v>1277.6780000000001</v>
      </c>
      <c r="K204" s="58">
        <v>424.54899999999998</v>
      </c>
      <c r="L204" s="58">
        <v>0.51300000000000001</v>
      </c>
      <c r="M204" s="58">
        <v>20.692</v>
      </c>
      <c r="N204" s="58">
        <v>1712.0139999999999</v>
      </c>
      <c r="O204" s="58">
        <v>968.91099999999994</v>
      </c>
      <c r="P204" s="59">
        <v>12272.246999999999</v>
      </c>
      <c r="Q204" s="60"/>
      <c r="R204" s="60"/>
    </row>
    <row r="205" spans="1:18" ht="12.75" customHeight="1" x14ac:dyDescent="0.25">
      <c r="A205" s="62"/>
      <c r="B205" s="63"/>
      <c r="C205" s="61" t="s">
        <v>74</v>
      </c>
      <c r="D205" s="58">
        <v>49.86</v>
      </c>
      <c r="E205" s="58">
        <v>0.78100000000000003</v>
      </c>
      <c r="F205" s="58">
        <v>0.74399999999999999</v>
      </c>
      <c r="G205" s="58">
        <v>0.28999999999999998</v>
      </c>
      <c r="H205" s="58">
        <v>26</v>
      </c>
      <c r="I205" s="58">
        <v>0</v>
      </c>
      <c r="J205" s="58">
        <v>0.115</v>
      </c>
      <c r="K205" s="58">
        <v>0</v>
      </c>
      <c r="L205" s="58">
        <v>0</v>
      </c>
      <c r="M205" s="58">
        <v>58</v>
      </c>
      <c r="N205" s="58">
        <v>17.239999999999998</v>
      </c>
      <c r="O205" s="58">
        <v>239.76</v>
      </c>
      <c r="P205" s="59">
        <v>392.04599999999999</v>
      </c>
      <c r="Q205" s="60"/>
      <c r="R205" s="60"/>
    </row>
    <row r="206" spans="1:18" ht="12.75" customHeight="1" x14ac:dyDescent="0.25">
      <c r="A206" s="62"/>
      <c r="B206" s="63">
        <v>6</v>
      </c>
      <c r="C206" s="57" t="s">
        <v>75</v>
      </c>
      <c r="D206" s="58">
        <v>5383.28</v>
      </c>
      <c r="E206" s="58">
        <v>5221.4179999999997</v>
      </c>
      <c r="F206" s="58">
        <v>4921.4639999999999</v>
      </c>
      <c r="G206" s="58">
        <v>11682.326999999999</v>
      </c>
      <c r="H206" s="58">
        <v>4822.5349999999999</v>
      </c>
      <c r="I206" s="58">
        <v>237.929</v>
      </c>
      <c r="J206" s="58">
        <v>2292.634</v>
      </c>
      <c r="K206" s="58">
        <v>2685.21</v>
      </c>
      <c r="L206" s="58">
        <v>2.0720000000000001</v>
      </c>
      <c r="M206" s="58">
        <v>2398.9290000000001</v>
      </c>
      <c r="N206" s="58">
        <v>10035.495000000001</v>
      </c>
      <c r="O206" s="58">
        <v>4842.13</v>
      </c>
      <c r="P206" s="59">
        <v>49603.959000000003</v>
      </c>
      <c r="Q206" s="60"/>
      <c r="R206" s="60"/>
    </row>
    <row r="207" spans="1:18" ht="6.75" customHeight="1" x14ac:dyDescent="0.3">
      <c r="A207" s="62"/>
      <c r="B207" s="63"/>
      <c r="C207" s="66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9"/>
      <c r="Q207" s="64"/>
      <c r="R207" s="64"/>
    </row>
    <row r="208" spans="1:18" ht="12.75" customHeight="1" x14ac:dyDescent="0.25">
      <c r="A208" s="62"/>
      <c r="B208" s="63"/>
      <c r="C208" s="57" t="s">
        <v>76</v>
      </c>
      <c r="D208" s="58">
        <v>1358.443</v>
      </c>
      <c r="E208" s="58">
        <v>3909.0149999999999</v>
      </c>
      <c r="F208" s="58">
        <v>3618.5680000000002</v>
      </c>
      <c r="G208" s="58">
        <v>11072.218000000001</v>
      </c>
      <c r="H208" s="58">
        <v>4764.9560000000001</v>
      </c>
      <c r="I208" s="58">
        <v>383.60199999999998</v>
      </c>
      <c r="J208" s="58">
        <v>1038.21</v>
      </c>
      <c r="K208" s="58">
        <v>2722.7930000000001</v>
      </c>
      <c r="L208" s="58">
        <v>1.6830000000000001</v>
      </c>
      <c r="M208" s="58">
        <v>1529.934</v>
      </c>
      <c r="N208" s="58">
        <v>10593.548000000001</v>
      </c>
      <c r="O208" s="58">
        <v>3918.4740000000002</v>
      </c>
      <c r="P208" s="59">
        <v>41292.875999999997</v>
      </c>
      <c r="Q208" s="60"/>
      <c r="R208" s="60"/>
    </row>
    <row r="209" spans="1:18" ht="12.75" customHeight="1" x14ac:dyDescent="0.25">
      <c r="A209" s="62"/>
      <c r="B209" s="63"/>
      <c r="C209" s="57" t="s">
        <v>83</v>
      </c>
      <c r="D209" s="58">
        <v>188.136</v>
      </c>
      <c r="E209" s="58">
        <v>2304.0940000000001</v>
      </c>
      <c r="F209" s="58">
        <v>2286.1390000000001</v>
      </c>
      <c r="G209" s="58">
        <v>2100.6619999999998</v>
      </c>
      <c r="H209" s="58">
        <v>542.58500000000004</v>
      </c>
      <c r="I209" s="58">
        <v>145.91</v>
      </c>
      <c r="J209" s="58">
        <v>1430.028</v>
      </c>
      <c r="K209" s="58">
        <v>421.30599999999998</v>
      </c>
      <c r="L209" s="58">
        <v>0.70499999999999996</v>
      </c>
      <c r="M209" s="58">
        <v>524.08799999999997</v>
      </c>
      <c r="N209" s="58">
        <v>2172.4459999999999</v>
      </c>
      <c r="O209" s="58">
        <v>177.48500000000001</v>
      </c>
      <c r="P209" s="59">
        <v>10007.445</v>
      </c>
      <c r="Q209" s="60"/>
      <c r="R209" s="60"/>
    </row>
    <row r="210" spans="1:18" ht="12.75" customHeight="1" x14ac:dyDescent="0.25">
      <c r="A210" s="62"/>
      <c r="B210" s="63"/>
      <c r="C210" s="61" t="s">
        <v>74</v>
      </c>
      <c r="D210" s="58">
        <v>43.914999999999999</v>
      </c>
      <c r="E210" s="58">
        <v>0.49199999999999999</v>
      </c>
      <c r="F210" s="58">
        <v>0.44600000000000001</v>
      </c>
      <c r="G210" s="58">
        <v>0.25</v>
      </c>
      <c r="H210" s="58">
        <v>0</v>
      </c>
      <c r="I210" s="58">
        <v>0</v>
      </c>
      <c r="J210" s="58">
        <v>0.115</v>
      </c>
      <c r="K210" s="58">
        <v>0</v>
      </c>
      <c r="L210" s="58">
        <v>8.9999999999999993E-3</v>
      </c>
      <c r="M210" s="58">
        <v>0</v>
      </c>
      <c r="N210" s="58">
        <v>5</v>
      </c>
      <c r="O210" s="58">
        <v>0</v>
      </c>
      <c r="P210" s="59">
        <v>49.780999999999999</v>
      </c>
      <c r="Q210" s="60"/>
      <c r="R210" s="60"/>
    </row>
    <row r="211" spans="1:18" ht="12.75" customHeight="1" x14ac:dyDescent="0.25">
      <c r="A211" s="62"/>
      <c r="B211" s="63">
        <v>7</v>
      </c>
      <c r="C211" s="57" t="s">
        <v>75</v>
      </c>
      <c r="D211" s="58">
        <v>1590.4939999999999</v>
      </c>
      <c r="E211" s="58">
        <v>6213.6009999999997</v>
      </c>
      <c r="F211" s="58">
        <v>5905.1530000000002</v>
      </c>
      <c r="G211" s="58">
        <v>13173.13</v>
      </c>
      <c r="H211" s="58">
        <v>5307.5410000000002</v>
      </c>
      <c r="I211" s="58">
        <v>529.51199999999994</v>
      </c>
      <c r="J211" s="58">
        <v>2468.3530000000001</v>
      </c>
      <c r="K211" s="58">
        <v>3144.0990000000002</v>
      </c>
      <c r="L211" s="58">
        <v>2.3969999999999998</v>
      </c>
      <c r="M211" s="58">
        <v>2054.0219999999999</v>
      </c>
      <c r="N211" s="58">
        <v>12770.994000000001</v>
      </c>
      <c r="O211" s="58">
        <v>4095.9589999999998</v>
      </c>
      <c r="P211" s="59">
        <v>51350.101999999999</v>
      </c>
      <c r="Q211" s="60"/>
      <c r="R211" s="60"/>
    </row>
    <row r="212" spans="1:18" ht="6.75" customHeight="1" x14ac:dyDescent="0.3">
      <c r="A212" s="62"/>
      <c r="B212" s="63"/>
      <c r="C212" s="57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9"/>
      <c r="Q212" s="64"/>
      <c r="R212" s="64"/>
    </row>
    <row r="213" spans="1:18" ht="12.75" customHeight="1" x14ac:dyDescent="0.25">
      <c r="A213" s="62"/>
      <c r="B213" s="63"/>
      <c r="C213" s="57" t="s">
        <v>76</v>
      </c>
      <c r="D213" s="58">
        <v>1543.201</v>
      </c>
      <c r="E213" s="58">
        <v>3653.6089999999999</v>
      </c>
      <c r="F213" s="58">
        <v>3313.3249999999998</v>
      </c>
      <c r="G213" s="58">
        <v>9468.2379999999994</v>
      </c>
      <c r="H213" s="58">
        <v>4010.17</v>
      </c>
      <c r="I213" s="58">
        <v>390.27499999999998</v>
      </c>
      <c r="J213" s="58">
        <v>896.40200000000004</v>
      </c>
      <c r="K213" s="58">
        <v>2297.6590000000001</v>
      </c>
      <c r="L213" s="58">
        <v>2.4390000000000001</v>
      </c>
      <c r="M213" s="58">
        <v>1157.739</v>
      </c>
      <c r="N213" s="58">
        <v>9270.2990000000009</v>
      </c>
      <c r="O213" s="58">
        <v>1550.029</v>
      </c>
      <c r="P213" s="59">
        <v>34240.06</v>
      </c>
      <c r="Q213" s="60"/>
      <c r="R213" s="60"/>
    </row>
    <row r="214" spans="1:18" ht="12.75" customHeight="1" x14ac:dyDescent="0.25">
      <c r="A214" s="62"/>
      <c r="B214" s="63"/>
      <c r="C214" s="57" t="s">
        <v>83</v>
      </c>
      <c r="D214" s="58">
        <v>185.39099999999999</v>
      </c>
      <c r="E214" s="58">
        <v>2006.48</v>
      </c>
      <c r="F214" s="58">
        <v>1989.0940000000001</v>
      </c>
      <c r="G214" s="58">
        <v>2239.8809999999999</v>
      </c>
      <c r="H214" s="58">
        <v>655.18600000000004</v>
      </c>
      <c r="I214" s="58">
        <v>41.686</v>
      </c>
      <c r="J214" s="58">
        <v>1365.673</v>
      </c>
      <c r="K214" s="58">
        <v>384.11700000000002</v>
      </c>
      <c r="L214" s="58">
        <v>0.155</v>
      </c>
      <c r="M214" s="58">
        <v>471.76900000000001</v>
      </c>
      <c r="N214" s="58">
        <v>1083.375</v>
      </c>
      <c r="O214" s="58">
        <v>72.180999999999997</v>
      </c>
      <c r="P214" s="59">
        <v>8505.8940000000002</v>
      </c>
      <c r="Q214" s="60"/>
      <c r="R214" s="60"/>
    </row>
    <row r="215" spans="1:18" ht="12.75" customHeight="1" x14ac:dyDescent="0.25">
      <c r="A215" s="62"/>
      <c r="B215" s="63"/>
      <c r="C215" s="61" t="s">
        <v>74</v>
      </c>
      <c r="D215" s="58">
        <v>80.22</v>
      </c>
      <c r="E215" s="58">
        <v>0.42699999999999999</v>
      </c>
      <c r="F215" s="58">
        <v>0.37</v>
      </c>
      <c r="G215" s="58">
        <v>0</v>
      </c>
      <c r="H215" s="58">
        <v>5</v>
      </c>
      <c r="I215" s="58">
        <v>0</v>
      </c>
      <c r="J215" s="58">
        <v>0.20799999999999999</v>
      </c>
      <c r="K215" s="58">
        <v>0</v>
      </c>
      <c r="L215" s="58">
        <v>0</v>
      </c>
      <c r="M215" s="58">
        <v>0</v>
      </c>
      <c r="N215" s="58">
        <v>0</v>
      </c>
      <c r="O215" s="58">
        <v>36.5</v>
      </c>
      <c r="P215" s="59">
        <v>122.355</v>
      </c>
      <c r="Q215" s="60"/>
      <c r="R215" s="60"/>
    </row>
    <row r="216" spans="1:18" ht="12.75" customHeight="1" x14ac:dyDescent="0.25">
      <c r="A216" s="62"/>
      <c r="B216" s="63">
        <v>8</v>
      </c>
      <c r="C216" s="57" t="s">
        <v>75</v>
      </c>
      <c r="D216" s="58">
        <v>1808.8119999999999</v>
      </c>
      <c r="E216" s="58">
        <v>5660.5159999999996</v>
      </c>
      <c r="F216" s="58">
        <v>5302.7889999999998</v>
      </c>
      <c r="G216" s="58">
        <v>11708.119000000001</v>
      </c>
      <c r="H216" s="58">
        <v>4670.3559999999998</v>
      </c>
      <c r="I216" s="58">
        <v>431.96100000000001</v>
      </c>
      <c r="J216" s="58">
        <v>2262.2829999999999</v>
      </c>
      <c r="K216" s="58">
        <v>2681.7759999999998</v>
      </c>
      <c r="L216" s="58">
        <v>2.5939999999999999</v>
      </c>
      <c r="M216" s="58">
        <v>1629.508</v>
      </c>
      <c r="N216" s="58">
        <v>10353.674000000001</v>
      </c>
      <c r="O216" s="58">
        <v>1658.71</v>
      </c>
      <c r="P216" s="59">
        <v>42868.309000000001</v>
      </c>
      <c r="Q216" s="60"/>
      <c r="R216" s="60"/>
    </row>
    <row r="217" spans="1:18" ht="6.75" customHeight="1" x14ac:dyDescent="0.25">
      <c r="A217" s="62"/>
      <c r="B217" s="63"/>
      <c r="C217" s="66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9"/>
    </row>
    <row r="218" spans="1:18" ht="12.75" customHeight="1" x14ac:dyDescent="0.25">
      <c r="A218" s="62"/>
      <c r="B218" s="63"/>
      <c r="C218" s="57" t="s">
        <v>76</v>
      </c>
      <c r="D218" s="58">
        <v>517.33600000000001</v>
      </c>
      <c r="E218" s="58">
        <v>3289.6840000000002</v>
      </c>
      <c r="F218" s="58">
        <v>3090.491</v>
      </c>
      <c r="G218" s="58">
        <v>8341.8619999999992</v>
      </c>
      <c r="H218" s="58">
        <v>4228.0569999999998</v>
      </c>
      <c r="I218" s="58">
        <v>327.06599999999997</v>
      </c>
      <c r="J218" s="58">
        <v>967.44500000000005</v>
      </c>
      <c r="K218" s="58">
        <v>2538.7260000000001</v>
      </c>
      <c r="L218" s="58">
        <v>1.0029999999999999</v>
      </c>
      <c r="M218" s="58">
        <v>1819.722</v>
      </c>
      <c r="N218" s="58">
        <v>6589.8159999999998</v>
      </c>
      <c r="O218" s="58">
        <v>1419.576</v>
      </c>
      <c r="P218" s="59">
        <v>30040.293000000001</v>
      </c>
      <c r="Q218" s="60"/>
      <c r="R218" s="60"/>
    </row>
    <row r="219" spans="1:18" ht="12.75" customHeight="1" x14ac:dyDescent="0.25">
      <c r="A219" s="62"/>
      <c r="B219" s="63"/>
      <c r="C219" s="57" t="s">
        <v>83</v>
      </c>
      <c r="D219" s="58">
        <v>158.054</v>
      </c>
      <c r="E219" s="58">
        <v>1831.318</v>
      </c>
      <c r="F219" s="58">
        <v>1817.2550000000001</v>
      </c>
      <c r="G219" s="58">
        <v>2009.365</v>
      </c>
      <c r="H219" s="58">
        <v>896.10299999999995</v>
      </c>
      <c r="I219" s="58">
        <v>343.07</v>
      </c>
      <c r="J219" s="58">
        <v>1505.655</v>
      </c>
      <c r="K219" s="58">
        <v>351.00900000000001</v>
      </c>
      <c r="L219" s="58">
        <v>0.36799999999999999</v>
      </c>
      <c r="M219" s="58">
        <v>809.25900000000001</v>
      </c>
      <c r="N219" s="58">
        <v>2042.7270000000001</v>
      </c>
      <c r="O219" s="58">
        <v>1060.499</v>
      </c>
      <c r="P219" s="59">
        <v>11007.427</v>
      </c>
      <c r="Q219" s="60"/>
      <c r="R219" s="60"/>
    </row>
    <row r="220" spans="1:18" ht="12.75" customHeight="1" x14ac:dyDescent="0.25">
      <c r="A220" s="62"/>
      <c r="B220" s="63"/>
      <c r="C220" s="61" t="s">
        <v>74</v>
      </c>
      <c r="D220" s="58">
        <v>238.89</v>
      </c>
      <c r="E220" s="58">
        <v>0.13</v>
      </c>
      <c r="F220" s="58">
        <v>0.122</v>
      </c>
      <c r="G220" s="58">
        <v>0.06</v>
      </c>
      <c r="H220" s="58">
        <v>0</v>
      </c>
      <c r="I220" s="58">
        <v>0</v>
      </c>
      <c r="J220" s="58">
        <v>2.1000000000000001E-2</v>
      </c>
      <c r="K220" s="58">
        <v>0</v>
      </c>
      <c r="L220" s="58">
        <v>0</v>
      </c>
      <c r="M220" s="58">
        <v>0</v>
      </c>
      <c r="N220" s="58">
        <v>0</v>
      </c>
      <c r="O220" s="58">
        <v>55</v>
      </c>
      <c r="P220" s="59">
        <v>294.101</v>
      </c>
      <c r="Q220" s="60"/>
      <c r="R220" s="60"/>
    </row>
    <row r="221" spans="1:18" ht="12.75" customHeight="1" x14ac:dyDescent="0.25">
      <c r="A221" s="62"/>
      <c r="B221" s="63">
        <v>9</v>
      </c>
      <c r="C221" s="57" t="s">
        <v>75</v>
      </c>
      <c r="D221" s="58">
        <v>914.28</v>
      </c>
      <c r="E221" s="58">
        <v>5121.1319999999996</v>
      </c>
      <c r="F221" s="58">
        <v>4907.8680000000004</v>
      </c>
      <c r="G221" s="58">
        <v>10351.287</v>
      </c>
      <c r="H221" s="58">
        <v>5124.16</v>
      </c>
      <c r="I221" s="58">
        <v>670.13599999999997</v>
      </c>
      <c r="J221" s="58">
        <v>2473.1210000000001</v>
      </c>
      <c r="K221" s="58">
        <v>2889.7350000000001</v>
      </c>
      <c r="L221" s="58">
        <v>1.371</v>
      </c>
      <c r="M221" s="58">
        <v>2628.9810000000002</v>
      </c>
      <c r="N221" s="58">
        <v>8632.5429999999997</v>
      </c>
      <c r="O221" s="58">
        <v>2535.0749999999998</v>
      </c>
      <c r="P221" s="59">
        <v>41341.821000000004</v>
      </c>
      <c r="Q221" s="60"/>
      <c r="R221" s="60"/>
    </row>
    <row r="222" spans="1:18" ht="6.75" customHeight="1" x14ac:dyDescent="0.3">
      <c r="A222" s="62"/>
      <c r="B222" s="63"/>
      <c r="C222" s="66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9"/>
      <c r="Q222" s="64"/>
      <c r="R222" s="64"/>
    </row>
    <row r="223" spans="1:18" ht="12.75" customHeight="1" x14ac:dyDescent="0.25">
      <c r="A223" s="62"/>
      <c r="B223" s="63"/>
      <c r="C223" s="57" t="s">
        <v>76</v>
      </c>
      <c r="D223" s="58">
        <v>1265.8219999999999</v>
      </c>
      <c r="E223" s="58">
        <v>3485.7860000000001</v>
      </c>
      <c r="F223" s="58">
        <v>3213.2849999999999</v>
      </c>
      <c r="G223" s="58">
        <v>11254.322</v>
      </c>
      <c r="H223" s="58">
        <v>5222.5129999999999</v>
      </c>
      <c r="I223" s="58">
        <v>308.29599999999999</v>
      </c>
      <c r="J223" s="58">
        <v>1052.2349999999999</v>
      </c>
      <c r="K223" s="58">
        <v>2820.165</v>
      </c>
      <c r="L223" s="58">
        <v>2.6960000000000002</v>
      </c>
      <c r="M223" s="58">
        <v>1700.5329999999999</v>
      </c>
      <c r="N223" s="58">
        <v>10985.23</v>
      </c>
      <c r="O223" s="58">
        <v>1529.452</v>
      </c>
      <c r="P223" s="59">
        <v>39627.050000000003</v>
      </c>
      <c r="Q223" s="60"/>
      <c r="R223" s="60"/>
    </row>
    <row r="224" spans="1:18" ht="12.75" customHeight="1" x14ac:dyDescent="0.25">
      <c r="A224" s="62"/>
      <c r="B224" s="63"/>
      <c r="C224" s="57" t="s">
        <v>83</v>
      </c>
      <c r="D224" s="58">
        <v>193.10499999999999</v>
      </c>
      <c r="E224" s="58">
        <v>1983.8440000000001</v>
      </c>
      <c r="F224" s="58">
        <v>1959.9780000000001</v>
      </c>
      <c r="G224" s="58">
        <v>2604.48</v>
      </c>
      <c r="H224" s="58">
        <v>503.92099999999999</v>
      </c>
      <c r="I224" s="58">
        <v>96.394000000000005</v>
      </c>
      <c r="J224" s="58">
        <v>1260.1669999999999</v>
      </c>
      <c r="K224" s="58">
        <v>402.76600000000002</v>
      </c>
      <c r="L224" s="58">
        <v>0.218</v>
      </c>
      <c r="M224" s="58">
        <v>225.12</v>
      </c>
      <c r="N224" s="58">
        <v>2188.7640000000001</v>
      </c>
      <c r="O224" s="58">
        <v>549.92600000000004</v>
      </c>
      <c r="P224" s="59">
        <v>10008.705</v>
      </c>
      <c r="Q224" s="60"/>
      <c r="R224" s="60"/>
    </row>
    <row r="225" spans="1:18" ht="12.75" customHeight="1" x14ac:dyDescent="0.25">
      <c r="A225" s="62"/>
      <c r="B225" s="63"/>
      <c r="C225" s="61" t="s">
        <v>74</v>
      </c>
      <c r="D225" s="58">
        <v>34.854999999999997</v>
      </c>
      <c r="E225" s="58">
        <v>0.39200000000000002</v>
      </c>
      <c r="F225" s="58">
        <v>0.38600000000000001</v>
      </c>
      <c r="G225" s="58">
        <v>0.29199999999999998</v>
      </c>
      <c r="H225" s="58">
        <v>22.4</v>
      </c>
      <c r="I225" s="58">
        <v>0</v>
      </c>
      <c r="J225" s="58">
        <v>0.56999999999999995</v>
      </c>
      <c r="K225" s="58">
        <v>0</v>
      </c>
      <c r="L225" s="58">
        <v>0</v>
      </c>
      <c r="M225" s="58">
        <v>20</v>
      </c>
      <c r="N225" s="58">
        <v>25</v>
      </c>
      <c r="O225" s="58">
        <v>0</v>
      </c>
      <c r="P225" s="59">
        <v>103.509</v>
      </c>
      <c r="Q225" s="60"/>
      <c r="R225" s="60"/>
    </row>
    <row r="226" spans="1:18" ht="12.75" customHeight="1" x14ac:dyDescent="0.25">
      <c r="A226" s="62"/>
      <c r="B226" s="63">
        <v>10</v>
      </c>
      <c r="C226" s="57" t="s">
        <v>75</v>
      </c>
      <c r="D226" s="58">
        <v>1493.7819999999999</v>
      </c>
      <c r="E226" s="58">
        <v>5470.0219999999999</v>
      </c>
      <c r="F226" s="58">
        <v>5173.6490000000003</v>
      </c>
      <c r="G226" s="58">
        <v>13859.093999999999</v>
      </c>
      <c r="H226" s="58">
        <v>5748.8339999999998</v>
      </c>
      <c r="I226" s="58">
        <v>404.69</v>
      </c>
      <c r="J226" s="58">
        <v>2312.9720000000002</v>
      </c>
      <c r="K226" s="58">
        <v>3222.931</v>
      </c>
      <c r="L226" s="58">
        <v>2.9140000000000001</v>
      </c>
      <c r="M226" s="58">
        <v>1945.653</v>
      </c>
      <c r="N226" s="58">
        <v>13198.994000000001</v>
      </c>
      <c r="O226" s="58">
        <v>2079.3780000000002</v>
      </c>
      <c r="P226" s="59">
        <v>49739.264000000003</v>
      </c>
      <c r="Q226" s="60"/>
      <c r="R226" s="60"/>
    </row>
    <row r="227" spans="1:18" ht="6.75" customHeight="1" x14ac:dyDescent="0.3">
      <c r="A227" s="62"/>
      <c r="B227" s="63"/>
      <c r="C227" s="57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9"/>
      <c r="Q227" s="64"/>
      <c r="R227" s="64"/>
    </row>
    <row r="228" spans="1:18" ht="12.75" customHeight="1" x14ac:dyDescent="0.25">
      <c r="A228" s="62"/>
      <c r="B228" s="63"/>
      <c r="C228" s="57" t="s">
        <v>76</v>
      </c>
      <c r="D228" s="58">
        <v>1399.307</v>
      </c>
      <c r="E228" s="58">
        <v>3440.44</v>
      </c>
      <c r="F228" s="58">
        <v>3044.395</v>
      </c>
      <c r="G228" s="58">
        <v>11114.94</v>
      </c>
      <c r="H228" s="58">
        <v>4645.2449999999999</v>
      </c>
      <c r="I228" s="58">
        <v>384.76100000000002</v>
      </c>
      <c r="J228" s="58">
        <v>1151.345</v>
      </c>
      <c r="K228" s="58">
        <v>2318.3760000000002</v>
      </c>
      <c r="L228" s="58">
        <v>0.67400000000000004</v>
      </c>
      <c r="M228" s="58">
        <v>2345.8130000000001</v>
      </c>
      <c r="N228" s="58">
        <v>7829.0469999999996</v>
      </c>
      <c r="O228" s="58">
        <v>5119.46</v>
      </c>
      <c r="P228" s="59">
        <v>39749.408000000003</v>
      </c>
      <c r="Q228" s="60"/>
      <c r="R228" s="60"/>
    </row>
    <row r="229" spans="1:18" ht="12.75" customHeight="1" x14ac:dyDescent="0.25">
      <c r="A229" s="62"/>
      <c r="B229" s="63"/>
      <c r="C229" s="57" t="s">
        <v>83</v>
      </c>
      <c r="D229" s="58">
        <v>214.98400000000001</v>
      </c>
      <c r="E229" s="58">
        <v>1921.6849999999999</v>
      </c>
      <c r="F229" s="58">
        <v>1898.2339999999999</v>
      </c>
      <c r="G229" s="58">
        <v>2567.4479999999999</v>
      </c>
      <c r="H229" s="58">
        <v>658.52800000000002</v>
      </c>
      <c r="I229" s="58">
        <v>33.277000000000001</v>
      </c>
      <c r="J229" s="58">
        <v>1216.377</v>
      </c>
      <c r="K229" s="58">
        <v>352.03699999999998</v>
      </c>
      <c r="L229" s="58">
        <v>0.161</v>
      </c>
      <c r="M229" s="58">
        <v>290.13</v>
      </c>
      <c r="N229" s="58">
        <v>1918.9939999999999</v>
      </c>
      <c r="O229" s="58">
        <v>363.77100000000002</v>
      </c>
      <c r="P229" s="59">
        <v>9537.3919999999998</v>
      </c>
      <c r="Q229" s="60"/>
      <c r="R229" s="60"/>
    </row>
    <row r="230" spans="1:18" ht="12.75" customHeight="1" x14ac:dyDescent="0.25">
      <c r="A230" s="62"/>
      <c r="B230" s="63"/>
      <c r="C230" s="61" t="s">
        <v>74</v>
      </c>
      <c r="D230" s="58">
        <v>90.39</v>
      </c>
      <c r="E230" s="58">
        <v>0.71099999999999997</v>
      </c>
      <c r="F230" s="58">
        <v>0.69</v>
      </c>
      <c r="G230" s="58">
        <v>0.20399999999999999</v>
      </c>
      <c r="H230" s="58">
        <v>1.8</v>
      </c>
      <c r="I230" s="58">
        <v>0</v>
      </c>
      <c r="J230" s="58">
        <v>6.7000000000000004E-2</v>
      </c>
      <c r="K230" s="58">
        <v>0</v>
      </c>
      <c r="L230" s="58">
        <v>0</v>
      </c>
      <c r="M230" s="58">
        <v>0</v>
      </c>
      <c r="N230" s="58">
        <v>72</v>
      </c>
      <c r="O230" s="58">
        <v>40.700000000000003</v>
      </c>
      <c r="P230" s="59">
        <v>205.87200000000001</v>
      </c>
      <c r="Q230" s="60"/>
      <c r="R230" s="60"/>
    </row>
    <row r="231" spans="1:18" x14ac:dyDescent="0.25">
      <c r="A231" s="67"/>
      <c r="B231" s="63">
        <v>11</v>
      </c>
      <c r="C231" s="57" t="s">
        <v>75</v>
      </c>
      <c r="D231" s="58">
        <v>1704.681</v>
      </c>
      <c r="E231" s="58">
        <v>5362.8360000000002</v>
      </c>
      <c r="F231" s="58">
        <v>4943.3190000000004</v>
      </c>
      <c r="G231" s="58">
        <v>13682.592000000001</v>
      </c>
      <c r="H231" s="58">
        <v>5305.5730000000003</v>
      </c>
      <c r="I231" s="58">
        <v>418.03800000000001</v>
      </c>
      <c r="J231" s="58">
        <v>2367.7890000000002</v>
      </c>
      <c r="K231" s="58">
        <v>2670.413</v>
      </c>
      <c r="L231" s="58">
        <v>0.83499999999999996</v>
      </c>
      <c r="M231" s="58">
        <v>2635.9430000000002</v>
      </c>
      <c r="N231" s="58">
        <v>9820.0409999999993</v>
      </c>
      <c r="O231" s="58">
        <v>5523.9309999999996</v>
      </c>
      <c r="P231" s="59">
        <v>49492.671999999999</v>
      </c>
      <c r="Q231" s="60"/>
      <c r="R231" s="60"/>
    </row>
    <row r="232" spans="1:18" ht="6.75" customHeight="1" x14ac:dyDescent="0.3">
      <c r="A232" s="67"/>
      <c r="B232" s="63"/>
      <c r="C232" s="66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9"/>
      <c r="Q232" s="64"/>
      <c r="R232" s="64"/>
    </row>
    <row r="233" spans="1:18" x14ac:dyDescent="0.25">
      <c r="A233" s="67"/>
      <c r="B233" s="63"/>
      <c r="C233" s="57" t="s">
        <v>76</v>
      </c>
      <c r="D233" s="58">
        <v>1245.9010000000001</v>
      </c>
      <c r="E233" s="58">
        <v>3727.252</v>
      </c>
      <c r="F233" s="58">
        <v>3489.2449999999999</v>
      </c>
      <c r="G233" s="58">
        <v>9505.0069999999996</v>
      </c>
      <c r="H233" s="58">
        <v>4601.2359999999999</v>
      </c>
      <c r="I233" s="58">
        <v>147.10400000000001</v>
      </c>
      <c r="J233" s="58">
        <v>1110.481</v>
      </c>
      <c r="K233" s="58">
        <v>2256.8560000000002</v>
      </c>
      <c r="L233" s="58">
        <v>0.86599999999999999</v>
      </c>
      <c r="M233" s="58">
        <v>1538.9590000000001</v>
      </c>
      <c r="N233" s="58">
        <v>5263.2879999999996</v>
      </c>
      <c r="O233" s="58">
        <v>3203.7739999999999</v>
      </c>
      <c r="P233" s="59">
        <v>32600.723999999998</v>
      </c>
      <c r="Q233" s="60"/>
      <c r="R233" s="60"/>
    </row>
    <row r="234" spans="1:18" x14ac:dyDescent="0.25">
      <c r="A234" s="67"/>
      <c r="B234" s="63"/>
      <c r="C234" s="57" t="s">
        <v>83</v>
      </c>
      <c r="D234" s="58">
        <v>233.005</v>
      </c>
      <c r="E234" s="58">
        <v>2216.6849999999999</v>
      </c>
      <c r="F234" s="58">
        <v>2187.002</v>
      </c>
      <c r="G234" s="58">
        <v>2509.835</v>
      </c>
      <c r="H234" s="58">
        <v>597.35599999999999</v>
      </c>
      <c r="I234" s="58">
        <v>73.998999999999995</v>
      </c>
      <c r="J234" s="58">
        <v>1403.742</v>
      </c>
      <c r="K234" s="58">
        <v>328.98399999999998</v>
      </c>
      <c r="L234" s="58">
        <v>0.23699999999999999</v>
      </c>
      <c r="M234" s="58">
        <v>264.56900000000002</v>
      </c>
      <c r="N234" s="58">
        <v>1527.8520000000001</v>
      </c>
      <c r="O234" s="58">
        <v>94.39</v>
      </c>
      <c r="P234" s="59">
        <v>9250.6540000000005</v>
      </c>
      <c r="Q234" s="60"/>
      <c r="R234" s="60"/>
    </row>
    <row r="235" spans="1:18" x14ac:dyDescent="0.25">
      <c r="A235" s="67"/>
      <c r="B235" s="63"/>
      <c r="C235" s="61" t="s">
        <v>74</v>
      </c>
      <c r="D235" s="58">
        <v>81.405000000000001</v>
      </c>
      <c r="E235" s="58">
        <v>0.57599999999999996</v>
      </c>
      <c r="F235" s="58">
        <v>0.57599999999999996</v>
      </c>
      <c r="G235" s="58">
        <v>0</v>
      </c>
      <c r="H235" s="58">
        <v>15</v>
      </c>
      <c r="I235" s="58">
        <v>0</v>
      </c>
      <c r="J235" s="58">
        <v>0.154</v>
      </c>
      <c r="K235" s="58">
        <v>0</v>
      </c>
      <c r="L235" s="58">
        <v>0</v>
      </c>
      <c r="M235" s="58">
        <v>5.5</v>
      </c>
      <c r="N235" s="58">
        <v>45</v>
      </c>
      <c r="O235" s="58">
        <v>13.5</v>
      </c>
      <c r="P235" s="59">
        <v>161.13499999999999</v>
      </c>
      <c r="Q235" s="60"/>
      <c r="R235" s="60"/>
    </row>
    <row r="236" spans="1:18" x14ac:dyDescent="0.25">
      <c r="A236" s="67"/>
      <c r="B236" s="63">
        <v>12</v>
      </c>
      <c r="C236" s="57" t="s">
        <v>75</v>
      </c>
      <c r="D236" s="58">
        <v>1560.3109999999999</v>
      </c>
      <c r="E236" s="58">
        <v>5944.5129999999999</v>
      </c>
      <c r="F236" s="58">
        <v>5676.8230000000003</v>
      </c>
      <c r="G236" s="58">
        <v>12014.842000000001</v>
      </c>
      <c r="H236" s="58">
        <v>5213.5919999999996</v>
      </c>
      <c r="I236" s="58">
        <v>221.10300000000001</v>
      </c>
      <c r="J236" s="58">
        <v>2514.377</v>
      </c>
      <c r="K236" s="58">
        <v>2585.84</v>
      </c>
      <c r="L236" s="58">
        <v>1.103</v>
      </c>
      <c r="M236" s="58">
        <v>1809.028</v>
      </c>
      <c r="N236" s="58">
        <v>6836.14</v>
      </c>
      <c r="O236" s="58">
        <v>3311.6640000000002</v>
      </c>
      <c r="P236" s="59">
        <v>42012.512999999999</v>
      </c>
      <c r="Q236" s="60"/>
      <c r="R236" s="60"/>
    </row>
    <row r="237" spans="1:18" ht="6" customHeight="1" x14ac:dyDescent="0.25">
      <c r="A237" s="67"/>
      <c r="B237" s="63"/>
      <c r="C237" s="66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9"/>
    </row>
    <row r="238" spans="1:18" ht="12.75" customHeight="1" x14ac:dyDescent="0.25">
      <c r="A238" s="67"/>
      <c r="B238" s="63"/>
      <c r="C238" s="57" t="s">
        <v>76</v>
      </c>
      <c r="D238" s="58">
        <v>1379.2149999999999</v>
      </c>
      <c r="E238" s="58">
        <v>4460.2070000000003</v>
      </c>
      <c r="F238" s="58">
        <v>3992.1770000000001</v>
      </c>
      <c r="G238" s="58">
        <v>9987.1129999999994</v>
      </c>
      <c r="H238" s="58">
        <v>4640.924</v>
      </c>
      <c r="I238" s="58">
        <v>470.65</v>
      </c>
      <c r="J238" s="58">
        <v>1006.101</v>
      </c>
      <c r="K238" s="58">
        <v>1504.664</v>
      </c>
      <c r="L238" s="58">
        <v>10.696</v>
      </c>
      <c r="M238" s="58">
        <v>3488.1370000000002</v>
      </c>
      <c r="N238" s="58">
        <v>6811.0039999999999</v>
      </c>
      <c r="O238" s="58">
        <v>2634.6579999999999</v>
      </c>
      <c r="P238" s="59">
        <v>36393.368999999999</v>
      </c>
      <c r="Q238" s="60"/>
      <c r="R238" s="60"/>
    </row>
    <row r="239" spans="1:18" ht="12.75" customHeight="1" x14ac:dyDescent="0.25">
      <c r="A239" s="67"/>
      <c r="B239" s="63"/>
      <c r="C239" s="57" t="s">
        <v>83</v>
      </c>
      <c r="D239" s="58">
        <v>545.827</v>
      </c>
      <c r="E239" s="58">
        <v>2255.4569999999999</v>
      </c>
      <c r="F239" s="58">
        <v>2230.8989999999999</v>
      </c>
      <c r="G239" s="58">
        <v>2051.8229999999999</v>
      </c>
      <c r="H239" s="58">
        <v>501.94299999999998</v>
      </c>
      <c r="I239" s="58">
        <v>37.244</v>
      </c>
      <c r="J239" s="58">
        <v>1121.251</v>
      </c>
      <c r="K239" s="58">
        <v>272.24799999999999</v>
      </c>
      <c r="L239" s="58">
        <v>0.46100000000000002</v>
      </c>
      <c r="M239" s="58">
        <v>112.48399999999999</v>
      </c>
      <c r="N239" s="58">
        <v>3994.1909999999998</v>
      </c>
      <c r="O239" s="58">
        <v>332.50599999999997</v>
      </c>
      <c r="P239" s="59">
        <v>11225.434999999999</v>
      </c>
      <c r="Q239" s="60"/>
      <c r="R239" s="60"/>
    </row>
    <row r="240" spans="1:18" ht="12.75" customHeight="1" x14ac:dyDescent="0.25">
      <c r="A240" s="67"/>
      <c r="B240" s="63"/>
      <c r="C240" s="61" t="s">
        <v>74</v>
      </c>
      <c r="D240" s="58">
        <v>89.954999999999998</v>
      </c>
      <c r="E240" s="58">
        <v>0.56799999999999995</v>
      </c>
      <c r="F240" s="58">
        <v>0.54100000000000004</v>
      </c>
      <c r="G240" s="58">
        <v>0.438</v>
      </c>
      <c r="H240" s="58">
        <v>73</v>
      </c>
      <c r="I240" s="58">
        <v>0</v>
      </c>
      <c r="J240" s="58">
        <v>1.2999999999999999E-2</v>
      </c>
      <c r="K240" s="58">
        <v>0</v>
      </c>
      <c r="L240" s="58">
        <v>0</v>
      </c>
      <c r="M240" s="58">
        <v>0</v>
      </c>
      <c r="N240" s="58">
        <v>50</v>
      </c>
      <c r="O240" s="58">
        <v>0</v>
      </c>
      <c r="P240" s="59">
        <v>213.97399999999999</v>
      </c>
      <c r="Q240" s="60"/>
      <c r="R240" s="60"/>
    </row>
    <row r="241" spans="1:18" ht="12.75" customHeight="1" x14ac:dyDescent="0.25">
      <c r="A241" s="62">
        <v>2010</v>
      </c>
      <c r="B241" s="63">
        <v>1</v>
      </c>
      <c r="C241" s="57" t="s">
        <v>75</v>
      </c>
      <c r="D241" s="58">
        <v>2014.9970000000001</v>
      </c>
      <c r="E241" s="58">
        <v>6716.232</v>
      </c>
      <c r="F241" s="58">
        <v>6223.6170000000002</v>
      </c>
      <c r="G241" s="58">
        <v>12039.374</v>
      </c>
      <c r="H241" s="58">
        <v>5215.8670000000002</v>
      </c>
      <c r="I241" s="58">
        <v>507.89400000000001</v>
      </c>
      <c r="J241" s="58">
        <v>2127.3649999999998</v>
      </c>
      <c r="K241" s="58">
        <v>1776.912</v>
      </c>
      <c r="L241" s="58">
        <v>11.157</v>
      </c>
      <c r="M241" s="58">
        <v>3600.6210000000001</v>
      </c>
      <c r="N241" s="58">
        <v>10855.195</v>
      </c>
      <c r="O241" s="58">
        <v>2967.1640000000002</v>
      </c>
      <c r="P241" s="59">
        <v>47832.777999999998</v>
      </c>
      <c r="Q241" s="60"/>
      <c r="R241" s="60"/>
    </row>
    <row r="242" spans="1:18" ht="6.75" customHeight="1" x14ac:dyDescent="0.3">
      <c r="A242" s="62"/>
      <c r="B242" s="63"/>
      <c r="C242" s="57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9"/>
      <c r="Q242" s="64"/>
      <c r="R242" s="64"/>
    </row>
    <row r="243" spans="1:18" ht="12.75" customHeight="1" x14ac:dyDescent="0.25">
      <c r="A243" s="62"/>
      <c r="B243" s="63"/>
      <c r="C243" s="57" t="s">
        <v>76</v>
      </c>
      <c r="D243" s="58">
        <v>946.79200000000003</v>
      </c>
      <c r="E243" s="58">
        <v>2846.17</v>
      </c>
      <c r="F243" s="58">
        <v>2599.1260000000002</v>
      </c>
      <c r="G243" s="58">
        <v>6816.1509999999998</v>
      </c>
      <c r="H243" s="58">
        <v>3195.4059999999999</v>
      </c>
      <c r="I243" s="58">
        <v>228.708</v>
      </c>
      <c r="J243" s="58">
        <v>720.43899999999996</v>
      </c>
      <c r="K243" s="58">
        <v>1126.126</v>
      </c>
      <c r="L243" s="58">
        <v>0.79500000000000004</v>
      </c>
      <c r="M243" s="58">
        <v>1821.45</v>
      </c>
      <c r="N243" s="58">
        <v>4394.3339999999998</v>
      </c>
      <c r="O243" s="58">
        <v>3421.8310000000001</v>
      </c>
      <c r="P243" s="59">
        <v>25518.202000000001</v>
      </c>
      <c r="Q243" s="60"/>
      <c r="R243" s="60"/>
    </row>
    <row r="244" spans="1:18" ht="12.75" customHeight="1" x14ac:dyDescent="0.25">
      <c r="A244" s="62"/>
      <c r="B244" s="63"/>
      <c r="C244" s="57" t="s">
        <v>83</v>
      </c>
      <c r="D244" s="58">
        <v>410.51100000000002</v>
      </c>
      <c r="E244" s="58">
        <v>1561.835</v>
      </c>
      <c r="F244" s="58">
        <v>1550.655</v>
      </c>
      <c r="G244" s="58">
        <v>1521.009</v>
      </c>
      <c r="H244" s="58">
        <v>556.91200000000003</v>
      </c>
      <c r="I244" s="58">
        <v>60.494999999999997</v>
      </c>
      <c r="J244" s="58">
        <v>908.84500000000003</v>
      </c>
      <c r="K244" s="58">
        <v>190.67699999999999</v>
      </c>
      <c r="L244" s="58">
        <v>9.1999999999999998E-2</v>
      </c>
      <c r="M244" s="58">
        <v>440.72199999999998</v>
      </c>
      <c r="N244" s="58">
        <v>2129.1149999999998</v>
      </c>
      <c r="O244" s="58">
        <v>81.341999999999999</v>
      </c>
      <c r="P244" s="59">
        <v>7861.5550000000003</v>
      </c>
      <c r="Q244" s="60"/>
      <c r="R244" s="60"/>
    </row>
    <row r="245" spans="1:18" ht="12.75" customHeight="1" x14ac:dyDescent="0.25">
      <c r="A245" s="62"/>
      <c r="B245" s="63"/>
      <c r="C245" s="61" t="s">
        <v>74</v>
      </c>
      <c r="D245" s="58">
        <v>74.3</v>
      </c>
      <c r="E245" s="58">
        <v>0.82499999999999996</v>
      </c>
      <c r="F245" s="58">
        <v>0.81100000000000005</v>
      </c>
      <c r="G245" s="58">
        <v>0.25</v>
      </c>
      <c r="H245" s="58">
        <v>0</v>
      </c>
      <c r="I245" s="58">
        <v>0</v>
      </c>
      <c r="J245" s="58">
        <v>2E-3</v>
      </c>
      <c r="K245" s="58">
        <v>0</v>
      </c>
      <c r="L245" s="58">
        <v>2E-3</v>
      </c>
      <c r="M245" s="58">
        <v>0</v>
      </c>
      <c r="N245" s="58">
        <v>60</v>
      </c>
      <c r="O245" s="58">
        <v>0</v>
      </c>
      <c r="P245" s="59">
        <v>135.37899999999999</v>
      </c>
      <c r="Q245" s="60"/>
      <c r="R245" s="60"/>
    </row>
    <row r="246" spans="1:18" ht="12.75" customHeight="1" x14ac:dyDescent="0.25">
      <c r="A246" s="62"/>
      <c r="B246" s="63">
        <v>2</v>
      </c>
      <c r="C246" s="57" t="s">
        <v>75</v>
      </c>
      <c r="D246" s="58">
        <v>1431.6030000000001</v>
      </c>
      <c r="E246" s="58">
        <v>4408.83</v>
      </c>
      <c r="F246" s="58">
        <v>4150.5919999999996</v>
      </c>
      <c r="G246" s="58">
        <v>8337.41</v>
      </c>
      <c r="H246" s="58">
        <v>3752.3180000000002</v>
      </c>
      <c r="I246" s="58">
        <v>289.20299999999997</v>
      </c>
      <c r="J246" s="58">
        <v>1629.2860000000001</v>
      </c>
      <c r="K246" s="58">
        <v>1316.8030000000001</v>
      </c>
      <c r="L246" s="58">
        <v>0.88900000000000001</v>
      </c>
      <c r="M246" s="58">
        <v>2262.172</v>
      </c>
      <c r="N246" s="58">
        <v>6583.4489999999996</v>
      </c>
      <c r="O246" s="58">
        <v>3503.1729999999998</v>
      </c>
      <c r="P246" s="59">
        <v>33515.135999999999</v>
      </c>
      <c r="Q246" s="60"/>
      <c r="R246" s="60"/>
    </row>
    <row r="247" spans="1:18" ht="6.75" customHeight="1" x14ac:dyDescent="0.3">
      <c r="A247" s="62"/>
      <c r="B247" s="63"/>
      <c r="C247" s="66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9"/>
      <c r="Q247" s="64"/>
      <c r="R247" s="64"/>
    </row>
    <row r="248" spans="1:18" ht="12.75" customHeight="1" x14ac:dyDescent="0.25">
      <c r="A248" s="62"/>
      <c r="B248" s="63"/>
      <c r="C248" s="57" t="s">
        <v>76</v>
      </c>
      <c r="D248" s="58">
        <v>1179.9870000000001</v>
      </c>
      <c r="E248" s="58">
        <v>5107.232</v>
      </c>
      <c r="F248" s="58">
        <v>4741.9340000000002</v>
      </c>
      <c r="G248" s="58">
        <v>12417.793</v>
      </c>
      <c r="H248" s="58">
        <v>6180.2560000000003</v>
      </c>
      <c r="I248" s="58">
        <v>470.57799999999997</v>
      </c>
      <c r="J248" s="58">
        <v>1401.8779999999999</v>
      </c>
      <c r="K248" s="58">
        <v>1536.327</v>
      </c>
      <c r="L248" s="58">
        <v>0.83899999999999997</v>
      </c>
      <c r="M248" s="58">
        <v>2121.0079999999998</v>
      </c>
      <c r="N248" s="58">
        <v>8073.8959999999997</v>
      </c>
      <c r="O248" s="58">
        <v>3011.261</v>
      </c>
      <c r="P248" s="59">
        <v>41501.055</v>
      </c>
      <c r="Q248" s="60"/>
      <c r="R248" s="60"/>
    </row>
    <row r="249" spans="1:18" ht="12.75" customHeight="1" x14ac:dyDescent="0.25">
      <c r="A249" s="62"/>
      <c r="B249" s="63"/>
      <c r="C249" s="57" t="s">
        <v>83</v>
      </c>
      <c r="D249" s="58">
        <v>430.57900000000001</v>
      </c>
      <c r="E249" s="58">
        <v>2457.9229999999998</v>
      </c>
      <c r="F249" s="58">
        <v>2438.634</v>
      </c>
      <c r="G249" s="58">
        <v>2490.049</v>
      </c>
      <c r="H249" s="58">
        <v>650.428</v>
      </c>
      <c r="I249" s="58">
        <v>65.003</v>
      </c>
      <c r="J249" s="58">
        <v>1316.8309999999999</v>
      </c>
      <c r="K249" s="58">
        <v>288.38299999999998</v>
      </c>
      <c r="L249" s="58">
        <v>0.214</v>
      </c>
      <c r="M249" s="58">
        <v>226.51</v>
      </c>
      <c r="N249" s="58">
        <v>1895.248</v>
      </c>
      <c r="O249" s="58">
        <v>298.99900000000002</v>
      </c>
      <c r="P249" s="59">
        <v>10120.166999999999</v>
      </c>
      <c r="Q249" s="60"/>
      <c r="R249" s="60"/>
    </row>
    <row r="250" spans="1:18" ht="12.75" customHeight="1" x14ac:dyDescent="0.25">
      <c r="A250" s="62"/>
      <c r="B250" s="63"/>
      <c r="C250" s="61" t="s">
        <v>74</v>
      </c>
      <c r="D250" s="58">
        <v>67.204999999999998</v>
      </c>
      <c r="E250" s="58">
        <v>0.30499999999999999</v>
      </c>
      <c r="F250" s="58">
        <v>0.214</v>
      </c>
      <c r="G250" s="58">
        <v>0.14499999999999999</v>
      </c>
      <c r="H250" s="58">
        <v>24.75</v>
      </c>
      <c r="I250" s="58">
        <v>0</v>
      </c>
      <c r="J250" s="58">
        <v>3.2000000000000001E-2</v>
      </c>
      <c r="K250" s="58">
        <v>0</v>
      </c>
      <c r="L250" s="58">
        <v>0</v>
      </c>
      <c r="M250" s="58">
        <v>0</v>
      </c>
      <c r="N250" s="58">
        <v>43</v>
      </c>
      <c r="O250" s="58">
        <v>11.8</v>
      </c>
      <c r="P250" s="59">
        <v>147.23699999999999</v>
      </c>
      <c r="Q250" s="60"/>
      <c r="R250" s="60"/>
    </row>
    <row r="251" spans="1:18" ht="12.75" customHeight="1" x14ac:dyDescent="0.25">
      <c r="A251" s="62"/>
      <c r="B251" s="63">
        <v>3</v>
      </c>
      <c r="C251" s="57" t="s">
        <v>75</v>
      </c>
      <c r="D251" s="58">
        <v>1677.771</v>
      </c>
      <c r="E251" s="58">
        <v>7565.46</v>
      </c>
      <c r="F251" s="58">
        <v>7180.7820000000002</v>
      </c>
      <c r="G251" s="58">
        <v>14907.986999999999</v>
      </c>
      <c r="H251" s="58">
        <v>6855.4340000000002</v>
      </c>
      <c r="I251" s="58">
        <v>535.58100000000002</v>
      </c>
      <c r="J251" s="58">
        <v>2718.741</v>
      </c>
      <c r="K251" s="58">
        <v>1824.71</v>
      </c>
      <c r="L251" s="58">
        <v>1.0529999999999999</v>
      </c>
      <c r="M251" s="58">
        <v>2347.518</v>
      </c>
      <c r="N251" s="58">
        <v>10012.144</v>
      </c>
      <c r="O251" s="58">
        <v>3322.06</v>
      </c>
      <c r="P251" s="59">
        <v>51768.459000000003</v>
      </c>
      <c r="Q251" s="60"/>
      <c r="R251" s="60"/>
    </row>
    <row r="252" spans="1:18" ht="6.75" customHeight="1" x14ac:dyDescent="0.3">
      <c r="A252" s="62"/>
      <c r="B252" s="63"/>
      <c r="C252" s="66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9"/>
      <c r="Q252" s="64"/>
      <c r="R252" s="64"/>
    </row>
    <row r="253" spans="1:18" ht="12.75" customHeight="1" x14ac:dyDescent="0.25">
      <c r="A253" s="62"/>
      <c r="B253" s="63"/>
      <c r="C253" s="57" t="s">
        <v>76</v>
      </c>
      <c r="D253" s="58">
        <v>1409.64</v>
      </c>
      <c r="E253" s="58">
        <v>4174.7780000000002</v>
      </c>
      <c r="F253" s="58">
        <v>3756.1509999999998</v>
      </c>
      <c r="G253" s="58">
        <v>12652.575000000001</v>
      </c>
      <c r="H253" s="58">
        <v>6709.9089999999997</v>
      </c>
      <c r="I253" s="58">
        <v>317.64600000000002</v>
      </c>
      <c r="J253" s="58">
        <v>1399.2349999999999</v>
      </c>
      <c r="K253" s="58">
        <v>1842.8910000000001</v>
      </c>
      <c r="L253" s="58">
        <v>0.753</v>
      </c>
      <c r="M253" s="58">
        <v>2019.279</v>
      </c>
      <c r="N253" s="58">
        <v>8373.0239999999994</v>
      </c>
      <c r="O253" s="58">
        <v>1994.9</v>
      </c>
      <c r="P253" s="59">
        <v>40894.629999999997</v>
      </c>
      <c r="Q253" s="60"/>
      <c r="R253" s="60"/>
    </row>
    <row r="254" spans="1:18" ht="12.75" customHeight="1" x14ac:dyDescent="0.25">
      <c r="A254" s="62"/>
      <c r="B254" s="63"/>
      <c r="C254" s="57" t="s">
        <v>83</v>
      </c>
      <c r="D254" s="58">
        <v>353.774</v>
      </c>
      <c r="E254" s="58">
        <v>1894.539</v>
      </c>
      <c r="F254" s="58">
        <v>1881.2049999999999</v>
      </c>
      <c r="G254" s="58">
        <v>2503.5369999999998</v>
      </c>
      <c r="H254" s="58">
        <v>629.69600000000003</v>
      </c>
      <c r="I254" s="58">
        <v>79.947000000000003</v>
      </c>
      <c r="J254" s="58">
        <v>1630.1220000000001</v>
      </c>
      <c r="K254" s="58">
        <v>381.30200000000002</v>
      </c>
      <c r="L254" s="58">
        <v>1.1120000000000001</v>
      </c>
      <c r="M254" s="58">
        <v>39.96</v>
      </c>
      <c r="N254" s="58">
        <v>3851.5079999999998</v>
      </c>
      <c r="O254" s="58">
        <v>868.66</v>
      </c>
      <c r="P254" s="59">
        <v>12234.156999999999</v>
      </c>
      <c r="Q254" s="60"/>
      <c r="R254" s="60"/>
    </row>
    <row r="255" spans="1:18" ht="12.75" customHeight="1" x14ac:dyDescent="0.25">
      <c r="A255" s="62"/>
      <c r="B255" s="63"/>
      <c r="C255" s="61" t="s">
        <v>74</v>
      </c>
      <c r="D255" s="58">
        <v>97.97</v>
      </c>
      <c r="E255" s="58">
        <v>2.181</v>
      </c>
      <c r="F255" s="58">
        <v>2.141</v>
      </c>
      <c r="G255" s="58">
        <v>0.17100000000000001</v>
      </c>
      <c r="H255" s="58">
        <v>27</v>
      </c>
      <c r="I255" s="58">
        <v>0</v>
      </c>
      <c r="J255" s="58">
        <v>6.0000000000000001E-3</v>
      </c>
      <c r="K255" s="58">
        <v>0</v>
      </c>
      <c r="L255" s="58">
        <v>0</v>
      </c>
      <c r="M255" s="58">
        <v>0</v>
      </c>
      <c r="N255" s="58">
        <v>60.5</v>
      </c>
      <c r="O255" s="58">
        <v>131</v>
      </c>
      <c r="P255" s="59">
        <v>318.82799999999997</v>
      </c>
      <c r="Q255" s="60"/>
      <c r="R255" s="60"/>
    </row>
    <row r="256" spans="1:18" ht="12.75" customHeight="1" x14ac:dyDescent="0.25">
      <c r="A256" s="62"/>
      <c r="B256" s="63">
        <v>4</v>
      </c>
      <c r="C256" s="57" t="s">
        <v>75</v>
      </c>
      <c r="D256" s="58">
        <v>1861.384</v>
      </c>
      <c r="E256" s="58">
        <v>6071.4979999999996</v>
      </c>
      <c r="F256" s="58">
        <v>5639.4970000000003</v>
      </c>
      <c r="G256" s="58">
        <v>15156.282999999999</v>
      </c>
      <c r="H256" s="58">
        <v>7366.6049999999996</v>
      </c>
      <c r="I256" s="58">
        <v>397.59300000000002</v>
      </c>
      <c r="J256" s="58">
        <v>3029.3629999999998</v>
      </c>
      <c r="K256" s="58">
        <v>2224.1930000000002</v>
      </c>
      <c r="L256" s="58">
        <v>1.865</v>
      </c>
      <c r="M256" s="58">
        <v>2059.239</v>
      </c>
      <c r="N256" s="58">
        <v>12285.031999999999</v>
      </c>
      <c r="O256" s="58">
        <v>2994.56</v>
      </c>
      <c r="P256" s="59">
        <v>53447.614999999998</v>
      </c>
      <c r="Q256" s="60"/>
      <c r="R256" s="60"/>
    </row>
    <row r="257" spans="1:18" ht="6.75" customHeight="1" x14ac:dyDescent="0.25">
      <c r="A257" s="62"/>
      <c r="B257" s="63"/>
      <c r="C257" s="57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9"/>
    </row>
    <row r="258" spans="1:18" ht="12.75" customHeight="1" x14ac:dyDescent="0.25">
      <c r="A258" s="62"/>
      <c r="B258" s="63"/>
      <c r="C258" s="57" t="s">
        <v>76</v>
      </c>
      <c r="D258" s="58">
        <v>2517.076</v>
      </c>
      <c r="E258" s="58">
        <v>4480.0119999999997</v>
      </c>
      <c r="F258" s="58">
        <v>4048.5450000000001</v>
      </c>
      <c r="G258" s="58">
        <v>11330.235000000001</v>
      </c>
      <c r="H258" s="58">
        <v>5613.0870000000004</v>
      </c>
      <c r="I258" s="58">
        <v>492.24200000000002</v>
      </c>
      <c r="J258" s="58">
        <v>1595.38</v>
      </c>
      <c r="K258" s="58">
        <v>1880.318</v>
      </c>
      <c r="L258" s="58">
        <v>0.83199999999999996</v>
      </c>
      <c r="M258" s="58">
        <v>2556.9050000000002</v>
      </c>
      <c r="N258" s="58">
        <v>8820.6849999999995</v>
      </c>
      <c r="O258" s="58">
        <v>2527.6550000000002</v>
      </c>
      <c r="P258" s="59">
        <v>41814.427000000003</v>
      </c>
      <c r="Q258" s="60"/>
      <c r="R258" s="60"/>
    </row>
    <row r="259" spans="1:18" ht="12.75" customHeight="1" x14ac:dyDescent="0.25">
      <c r="A259" s="62"/>
      <c r="B259" s="63"/>
      <c r="C259" s="57" t="s">
        <v>83</v>
      </c>
      <c r="D259" s="58">
        <v>309.31</v>
      </c>
      <c r="E259" s="58">
        <v>2273.5549999999998</v>
      </c>
      <c r="F259" s="58">
        <v>2231.6529999999998</v>
      </c>
      <c r="G259" s="58">
        <v>2513.7759999999998</v>
      </c>
      <c r="H259" s="58">
        <v>483.15199999999999</v>
      </c>
      <c r="I259" s="58">
        <v>133.42400000000001</v>
      </c>
      <c r="J259" s="58">
        <v>1740.0820000000001</v>
      </c>
      <c r="K259" s="58">
        <v>280.16500000000002</v>
      </c>
      <c r="L259" s="58">
        <v>1.0999999999999999E-2</v>
      </c>
      <c r="M259" s="58">
        <v>303.32799999999997</v>
      </c>
      <c r="N259" s="58">
        <v>2044.4780000000001</v>
      </c>
      <c r="O259" s="58">
        <v>308.49099999999999</v>
      </c>
      <c r="P259" s="59">
        <v>10389.772000000001</v>
      </c>
      <c r="Q259" s="60"/>
      <c r="R259" s="60"/>
    </row>
    <row r="260" spans="1:18" ht="12.75" customHeight="1" x14ac:dyDescent="0.25">
      <c r="A260" s="62"/>
      <c r="B260" s="63"/>
      <c r="C260" s="61" t="s">
        <v>74</v>
      </c>
      <c r="D260" s="58">
        <v>58.84</v>
      </c>
      <c r="E260" s="58">
        <v>0.64600000000000002</v>
      </c>
      <c r="F260" s="58">
        <v>0.63900000000000001</v>
      </c>
      <c r="G260" s="58">
        <v>0.53400000000000003</v>
      </c>
      <c r="H260" s="58">
        <v>0.51</v>
      </c>
      <c r="I260" s="58">
        <v>0</v>
      </c>
      <c r="J260" s="58">
        <v>0.57699999999999996</v>
      </c>
      <c r="K260" s="58">
        <v>0</v>
      </c>
      <c r="L260" s="58">
        <v>0</v>
      </c>
      <c r="M260" s="58">
        <v>30</v>
      </c>
      <c r="N260" s="58">
        <v>170.5</v>
      </c>
      <c r="O260" s="58">
        <v>0</v>
      </c>
      <c r="P260" s="59">
        <v>261.60700000000003</v>
      </c>
      <c r="Q260" s="60"/>
      <c r="R260" s="60"/>
    </row>
    <row r="261" spans="1:18" ht="12.75" customHeight="1" x14ac:dyDescent="0.25">
      <c r="A261" s="62"/>
      <c r="B261" s="63">
        <v>5</v>
      </c>
      <c r="C261" s="57" t="s">
        <v>75</v>
      </c>
      <c r="D261" s="58">
        <v>2885.2260000000001</v>
      </c>
      <c r="E261" s="58">
        <v>6754.2129999999997</v>
      </c>
      <c r="F261" s="58">
        <v>6280.8370000000004</v>
      </c>
      <c r="G261" s="58">
        <v>13844.545</v>
      </c>
      <c r="H261" s="58">
        <v>6096.7489999999998</v>
      </c>
      <c r="I261" s="58">
        <v>625.66600000000005</v>
      </c>
      <c r="J261" s="58">
        <v>3336.0390000000002</v>
      </c>
      <c r="K261" s="58">
        <v>2160.4830000000002</v>
      </c>
      <c r="L261" s="58">
        <v>0.84299999999999997</v>
      </c>
      <c r="M261" s="58">
        <v>2890.2330000000002</v>
      </c>
      <c r="N261" s="58">
        <v>11035.663</v>
      </c>
      <c r="O261" s="58">
        <v>2836.1460000000002</v>
      </c>
      <c r="P261" s="59">
        <v>52465.805999999997</v>
      </c>
      <c r="Q261" s="60"/>
      <c r="R261" s="60"/>
    </row>
    <row r="262" spans="1:18" ht="6.75" customHeight="1" x14ac:dyDescent="0.3">
      <c r="A262" s="62"/>
      <c r="B262" s="63"/>
      <c r="C262" s="66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9"/>
      <c r="Q262" s="64"/>
      <c r="R262" s="64"/>
    </row>
    <row r="263" spans="1:18" ht="12.75" customHeight="1" x14ac:dyDescent="0.25">
      <c r="A263" s="62"/>
      <c r="B263" s="63"/>
      <c r="C263" s="57" t="s">
        <v>76</v>
      </c>
      <c r="D263" s="58">
        <v>893.30100000000004</v>
      </c>
      <c r="E263" s="58">
        <v>4642.7190000000001</v>
      </c>
      <c r="F263" s="58">
        <v>4318.8249999999998</v>
      </c>
      <c r="G263" s="58">
        <v>11651.179</v>
      </c>
      <c r="H263" s="58">
        <v>6602.6350000000002</v>
      </c>
      <c r="I263" s="58">
        <v>241.964</v>
      </c>
      <c r="J263" s="58">
        <v>1626.0150000000001</v>
      </c>
      <c r="K263" s="58">
        <v>2155.4229999999998</v>
      </c>
      <c r="L263" s="58">
        <v>0.76</v>
      </c>
      <c r="M263" s="58">
        <v>3084.4380000000001</v>
      </c>
      <c r="N263" s="58">
        <v>8979.6419999999998</v>
      </c>
      <c r="O263" s="58">
        <v>3065.3440000000001</v>
      </c>
      <c r="P263" s="59">
        <v>42943.42</v>
      </c>
      <c r="Q263" s="60"/>
      <c r="R263" s="60"/>
    </row>
    <row r="264" spans="1:18" ht="12.75" customHeight="1" x14ac:dyDescent="0.25">
      <c r="A264" s="62"/>
      <c r="B264" s="63"/>
      <c r="C264" s="57" t="s">
        <v>83</v>
      </c>
      <c r="D264" s="58">
        <v>280.39600000000002</v>
      </c>
      <c r="E264" s="58">
        <v>2240.9780000000001</v>
      </c>
      <c r="F264" s="58">
        <v>2191.0940000000001</v>
      </c>
      <c r="G264" s="58">
        <v>2258.2730000000001</v>
      </c>
      <c r="H264" s="58">
        <v>587.14400000000001</v>
      </c>
      <c r="I264" s="58">
        <v>43.598999999999997</v>
      </c>
      <c r="J264" s="58">
        <v>1597.2429999999999</v>
      </c>
      <c r="K264" s="58">
        <v>280.08499999999998</v>
      </c>
      <c r="L264" s="58">
        <v>5.8999999999999997E-2</v>
      </c>
      <c r="M264" s="58">
        <v>309.59100000000001</v>
      </c>
      <c r="N264" s="58">
        <v>1798.174</v>
      </c>
      <c r="O264" s="58">
        <v>575.726</v>
      </c>
      <c r="P264" s="59">
        <v>9971.268</v>
      </c>
      <c r="Q264" s="60"/>
      <c r="R264" s="60"/>
    </row>
    <row r="265" spans="1:18" ht="12.75" customHeight="1" x14ac:dyDescent="0.25">
      <c r="A265" s="62"/>
      <c r="B265" s="63"/>
      <c r="C265" s="61" t="s">
        <v>74</v>
      </c>
      <c r="D265" s="58">
        <v>229.73</v>
      </c>
      <c r="E265" s="58">
        <v>0.85499999999999998</v>
      </c>
      <c r="F265" s="58">
        <v>0.82399999999999995</v>
      </c>
      <c r="G265" s="58">
        <v>0.216</v>
      </c>
      <c r="H265" s="58">
        <v>0</v>
      </c>
      <c r="I265" s="58">
        <v>0</v>
      </c>
      <c r="J265" s="58">
        <v>0</v>
      </c>
      <c r="K265" s="58">
        <v>0</v>
      </c>
      <c r="L265" s="58">
        <v>0</v>
      </c>
      <c r="M265" s="58">
        <v>12</v>
      </c>
      <c r="N265" s="58">
        <v>76.2</v>
      </c>
      <c r="O265" s="58">
        <v>77.599999999999994</v>
      </c>
      <c r="P265" s="59">
        <v>396.601</v>
      </c>
      <c r="Q265" s="60"/>
      <c r="R265" s="60"/>
    </row>
    <row r="266" spans="1:18" ht="12.75" customHeight="1" x14ac:dyDescent="0.25">
      <c r="A266" s="62"/>
      <c r="B266" s="63">
        <v>6</v>
      </c>
      <c r="C266" s="57" t="s">
        <v>75</v>
      </c>
      <c r="D266" s="58">
        <v>1403.4269999999999</v>
      </c>
      <c r="E266" s="58">
        <v>6884.5519999999997</v>
      </c>
      <c r="F266" s="58">
        <v>6510.7430000000004</v>
      </c>
      <c r="G266" s="58">
        <v>13909.668</v>
      </c>
      <c r="H266" s="58">
        <v>7189.7790000000005</v>
      </c>
      <c r="I266" s="58">
        <v>285.56299999999999</v>
      </c>
      <c r="J266" s="58">
        <v>3223.2579999999998</v>
      </c>
      <c r="K266" s="58">
        <v>2435.5079999999998</v>
      </c>
      <c r="L266" s="58">
        <v>0.81899999999999995</v>
      </c>
      <c r="M266" s="58">
        <v>3406.029</v>
      </c>
      <c r="N266" s="58">
        <v>10854.016</v>
      </c>
      <c r="O266" s="58">
        <v>3718.67</v>
      </c>
      <c r="P266" s="59">
        <v>53311.288999999997</v>
      </c>
      <c r="Q266" s="60"/>
      <c r="R266" s="60"/>
    </row>
    <row r="267" spans="1:18" ht="6.75" customHeight="1" x14ac:dyDescent="0.3">
      <c r="A267" s="62"/>
      <c r="B267" s="63"/>
      <c r="C267" s="66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9"/>
      <c r="Q267" s="64"/>
      <c r="R267" s="64"/>
    </row>
    <row r="268" spans="1:18" ht="12.75" customHeight="1" x14ac:dyDescent="0.25">
      <c r="A268" s="62"/>
      <c r="B268" s="63"/>
      <c r="C268" s="57" t="s">
        <v>76</v>
      </c>
      <c r="D268" s="58">
        <v>869.78200000000004</v>
      </c>
      <c r="E268" s="58">
        <v>4438.12</v>
      </c>
      <c r="F268" s="58">
        <v>4135.6490000000003</v>
      </c>
      <c r="G268" s="58">
        <v>13254.567999999999</v>
      </c>
      <c r="H268" s="58">
        <v>6301.1450000000004</v>
      </c>
      <c r="I268" s="58">
        <v>290.56</v>
      </c>
      <c r="J268" s="58">
        <v>1934.338</v>
      </c>
      <c r="K268" s="58">
        <v>2489.8090000000002</v>
      </c>
      <c r="L268" s="58">
        <v>0.67400000000000004</v>
      </c>
      <c r="M268" s="58">
        <v>2509.8429999999998</v>
      </c>
      <c r="N268" s="58">
        <v>12547.485000000001</v>
      </c>
      <c r="O268" s="58">
        <v>4420.2370000000001</v>
      </c>
      <c r="P268" s="59">
        <v>49056.561000000002</v>
      </c>
      <c r="Q268" s="60"/>
      <c r="R268" s="60"/>
    </row>
    <row r="269" spans="1:18" ht="12.75" customHeight="1" x14ac:dyDescent="0.25">
      <c r="A269" s="62"/>
      <c r="B269" s="63"/>
      <c r="C269" s="57" t="s">
        <v>83</v>
      </c>
      <c r="D269" s="58">
        <v>340.161</v>
      </c>
      <c r="E269" s="58">
        <v>2570.027</v>
      </c>
      <c r="F269" s="58">
        <v>2464.732</v>
      </c>
      <c r="G269" s="58">
        <v>2374.6179999999999</v>
      </c>
      <c r="H269" s="58">
        <v>914.36800000000005</v>
      </c>
      <c r="I269" s="58">
        <v>50.628999999999998</v>
      </c>
      <c r="J269" s="58">
        <v>1671.0139999999999</v>
      </c>
      <c r="K269" s="58">
        <v>304.27300000000002</v>
      </c>
      <c r="L269" s="68">
        <v>0.67400000000000004</v>
      </c>
      <c r="M269" s="68">
        <v>809.61</v>
      </c>
      <c r="N269" s="68">
        <v>1523.037</v>
      </c>
      <c r="O269" s="58">
        <v>783.649</v>
      </c>
      <c r="P269" s="59">
        <v>11341.471</v>
      </c>
      <c r="Q269" s="60"/>
      <c r="R269" s="60"/>
    </row>
    <row r="270" spans="1:18" ht="12.75" customHeight="1" x14ac:dyDescent="0.25">
      <c r="A270" s="62"/>
      <c r="B270" s="63"/>
      <c r="C270" s="61" t="s">
        <v>74</v>
      </c>
      <c r="D270" s="58">
        <v>72.84</v>
      </c>
      <c r="E270" s="58">
        <v>0.55100000000000005</v>
      </c>
      <c r="F270" s="58">
        <v>0.53800000000000003</v>
      </c>
      <c r="G270" s="58">
        <v>0.51500000000000001</v>
      </c>
      <c r="H270" s="58">
        <v>36.762999999999998</v>
      </c>
      <c r="I270" s="58">
        <v>0</v>
      </c>
      <c r="J270" s="58">
        <v>0.01</v>
      </c>
      <c r="K270" s="58">
        <v>0</v>
      </c>
      <c r="L270" s="68">
        <v>0</v>
      </c>
      <c r="M270" s="68">
        <v>0</v>
      </c>
      <c r="N270" s="68">
        <v>0</v>
      </c>
      <c r="O270" s="58">
        <v>0</v>
      </c>
      <c r="P270" s="59">
        <v>110.679</v>
      </c>
      <c r="Q270" s="60"/>
      <c r="R270" s="60"/>
    </row>
    <row r="271" spans="1:18" ht="12.75" customHeight="1" x14ac:dyDescent="0.25">
      <c r="A271" s="62"/>
      <c r="B271" s="63">
        <v>7</v>
      </c>
      <c r="C271" s="57" t="s">
        <v>75</v>
      </c>
      <c r="D271" s="58">
        <v>1282.7829999999999</v>
      </c>
      <c r="E271" s="58">
        <v>7008.6980000000003</v>
      </c>
      <c r="F271" s="58">
        <v>6600.9189999999999</v>
      </c>
      <c r="G271" s="58">
        <v>15629.700999999999</v>
      </c>
      <c r="H271" s="58">
        <v>7252.2759999999998</v>
      </c>
      <c r="I271" s="58">
        <v>341.18900000000002</v>
      </c>
      <c r="J271" s="58">
        <v>3605.3620000000001</v>
      </c>
      <c r="K271" s="58">
        <v>2794.0819999999999</v>
      </c>
      <c r="L271" s="68">
        <v>0.75900000000000001</v>
      </c>
      <c r="M271" s="68">
        <v>3319.453</v>
      </c>
      <c r="N271" s="68">
        <v>14070.522000000001</v>
      </c>
      <c r="O271" s="58">
        <v>5203.8860000000004</v>
      </c>
      <c r="P271" s="59">
        <v>60508.711000000003</v>
      </c>
      <c r="Q271" s="60"/>
      <c r="R271" s="60"/>
    </row>
    <row r="272" spans="1:18" ht="6.75" customHeight="1" x14ac:dyDescent="0.3">
      <c r="A272" s="62"/>
      <c r="B272" s="63"/>
      <c r="C272" s="57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9"/>
      <c r="Q272" s="64"/>
      <c r="R272" s="64"/>
    </row>
    <row r="273" spans="1:18" ht="12.75" customHeight="1" x14ac:dyDescent="0.25">
      <c r="A273" s="62"/>
      <c r="B273" s="63"/>
      <c r="C273" s="57" t="s">
        <v>76</v>
      </c>
      <c r="D273" s="58">
        <v>1297.046</v>
      </c>
      <c r="E273" s="58">
        <v>4812.33</v>
      </c>
      <c r="F273" s="58">
        <v>4517.26</v>
      </c>
      <c r="G273" s="58">
        <v>13239.353999999999</v>
      </c>
      <c r="H273" s="58">
        <v>6776.2280000000001</v>
      </c>
      <c r="I273" s="58">
        <v>346.12700000000001</v>
      </c>
      <c r="J273" s="58">
        <v>1877.414</v>
      </c>
      <c r="K273" s="58">
        <v>2590.9499999999998</v>
      </c>
      <c r="L273" s="58">
        <v>0.45900000000000002</v>
      </c>
      <c r="M273" s="58">
        <v>2269.6179999999999</v>
      </c>
      <c r="N273" s="58">
        <v>10055.594999999999</v>
      </c>
      <c r="O273" s="58">
        <v>7483.7</v>
      </c>
      <c r="P273" s="59">
        <v>50748.821000000004</v>
      </c>
      <c r="Q273" s="60"/>
      <c r="R273" s="60"/>
    </row>
    <row r="274" spans="1:18" ht="12.75" customHeight="1" x14ac:dyDescent="0.25">
      <c r="A274" s="62"/>
      <c r="B274" s="63"/>
      <c r="C274" s="57" t="s">
        <v>83</v>
      </c>
      <c r="D274" s="58">
        <v>246.37299999999999</v>
      </c>
      <c r="E274" s="58">
        <v>2482.7069999999999</v>
      </c>
      <c r="F274" s="58">
        <v>2409.71</v>
      </c>
      <c r="G274" s="58">
        <v>2142.009</v>
      </c>
      <c r="H274" s="58">
        <v>1201.1869999999999</v>
      </c>
      <c r="I274" s="58">
        <v>41.24</v>
      </c>
      <c r="J274" s="58">
        <v>1651.636</v>
      </c>
      <c r="K274" s="58">
        <v>290.755</v>
      </c>
      <c r="L274" s="58">
        <v>1.2E-2</v>
      </c>
      <c r="M274" s="58">
        <v>88.100999999999999</v>
      </c>
      <c r="N274" s="58">
        <v>3416.078</v>
      </c>
      <c r="O274" s="58">
        <v>616.721</v>
      </c>
      <c r="P274" s="59">
        <v>12176.819</v>
      </c>
      <c r="Q274" s="60"/>
      <c r="R274" s="60"/>
    </row>
    <row r="275" spans="1:18" ht="12.75" customHeight="1" x14ac:dyDescent="0.25">
      <c r="A275" s="62"/>
      <c r="B275" s="63"/>
      <c r="C275" s="61" t="s">
        <v>74</v>
      </c>
      <c r="D275" s="58">
        <v>46.09</v>
      </c>
      <c r="E275" s="58">
        <v>1.1579999999999999</v>
      </c>
      <c r="F275" s="58">
        <v>1.1100000000000001</v>
      </c>
      <c r="G275" s="58">
        <v>35.000999999999998</v>
      </c>
      <c r="H275" s="58">
        <v>0</v>
      </c>
      <c r="I275" s="58">
        <v>0</v>
      </c>
      <c r="J275" s="58">
        <v>0.24</v>
      </c>
      <c r="K275" s="58">
        <v>0</v>
      </c>
      <c r="L275" s="58">
        <v>0</v>
      </c>
      <c r="M275" s="58">
        <v>0</v>
      </c>
      <c r="N275" s="58">
        <v>0</v>
      </c>
      <c r="O275" s="58">
        <v>25</v>
      </c>
      <c r="P275" s="59">
        <v>107.489</v>
      </c>
      <c r="Q275" s="60"/>
      <c r="R275" s="60"/>
    </row>
    <row r="276" spans="1:18" ht="12.75" customHeight="1" x14ac:dyDescent="0.25">
      <c r="A276" s="62"/>
      <c r="B276" s="63">
        <v>8</v>
      </c>
      <c r="C276" s="57" t="s">
        <v>75</v>
      </c>
      <c r="D276" s="58">
        <v>1589.509</v>
      </c>
      <c r="E276" s="58">
        <v>7296.1949999999997</v>
      </c>
      <c r="F276" s="58">
        <v>6928.08</v>
      </c>
      <c r="G276" s="58">
        <v>15416.364</v>
      </c>
      <c r="H276" s="58">
        <v>7977.415</v>
      </c>
      <c r="I276" s="58">
        <v>387.36700000000002</v>
      </c>
      <c r="J276" s="58">
        <v>3529.29</v>
      </c>
      <c r="K276" s="58">
        <v>2881.7049999999999</v>
      </c>
      <c r="L276" s="58">
        <v>0.47099999999999997</v>
      </c>
      <c r="M276" s="58">
        <v>2357.7190000000001</v>
      </c>
      <c r="N276" s="58">
        <v>13471.673000000001</v>
      </c>
      <c r="O276" s="58">
        <v>8125.4210000000003</v>
      </c>
      <c r="P276" s="59">
        <v>63033.129000000001</v>
      </c>
      <c r="Q276" s="60"/>
      <c r="R276" s="60"/>
    </row>
    <row r="277" spans="1:18" ht="6.75" customHeight="1" x14ac:dyDescent="0.25">
      <c r="A277" s="62"/>
      <c r="B277" s="63"/>
      <c r="C277" s="57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9"/>
      <c r="Q277" s="60"/>
      <c r="R277" s="60"/>
    </row>
    <row r="278" spans="1:18" ht="12.75" customHeight="1" x14ac:dyDescent="0.25">
      <c r="A278" s="62"/>
      <c r="B278" s="63"/>
      <c r="C278" s="57" t="s">
        <v>76</v>
      </c>
      <c r="D278" s="58">
        <v>1452.12</v>
      </c>
      <c r="E278" s="58">
        <v>4187.0550000000003</v>
      </c>
      <c r="F278" s="58">
        <v>3925.8180000000002</v>
      </c>
      <c r="G278" s="58">
        <v>12726.27</v>
      </c>
      <c r="H278" s="58">
        <v>7178.0379999999996</v>
      </c>
      <c r="I278" s="58">
        <v>376.27600000000001</v>
      </c>
      <c r="J278" s="58">
        <v>1751.0920000000001</v>
      </c>
      <c r="K278" s="58">
        <v>2583.9569999999999</v>
      </c>
      <c r="L278" s="58">
        <v>0.48</v>
      </c>
      <c r="M278" s="58">
        <v>2876.8020000000001</v>
      </c>
      <c r="N278" s="58">
        <v>9284.5049999999992</v>
      </c>
      <c r="O278" s="58">
        <v>2922.1379999999999</v>
      </c>
      <c r="P278" s="59">
        <v>45338.733</v>
      </c>
      <c r="Q278" s="60"/>
      <c r="R278" s="60"/>
    </row>
    <row r="279" spans="1:18" ht="12.75" customHeight="1" x14ac:dyDescent="0.25">
      <c r="A279" s="62"/>
      <c r="B279" s="63"/>
      <c r="C279" s="57" t="s">
        <v>83</v>
      </c>
      <c r="D279" s="58">
        <v>354.721</v>
      </c>
      <c r="E279" s="58">
        <v>1707.954</v>
      </c>
      <c r="F279" s="58">
        <v>1687.616</v>
      </c>
      <c r="G279" s="58">
        <v>1821.7349999999999</v>
      </c>
      <c r="H279" s="58">
        <v>491.27300000000002</v>
      </c>
      <c r="I279" s="58">
        <v>78.593000000000004</v>
      </c>
      <c r="J279" s="58">
        <v>1170.684</v>
      </c>
      <c r="K279" s="58">
        <v>248.733</v>
      </c>
      <c r="L279" s="58">
        <v>0.51700000000000002</v>
      </c>
      <c r="M279" s="58">
        <v>971.38800000000003</v>
      </c>
      <c r="N279" s="58">
        <v>1460.16</v>
      </c>
      <c r="O279" s="58">
        <v>190.876</v>
      </c>
      <c r="P279" s="59">
        <v>8496.634</v>
      </c>
      <c r="Q279" s="60"/>
      <c r="R279" s="60"/>
    </row>
    <row r="280" spans="1:18" ht="12.75" customHeight="1" x14ac:dyDescent="0.25">
      <c r="A280" s="62"/>
      <c r="B280" s="63"/>
      <c r="C280" s="61" t="s">
        <v>74</v>
      </c>
      <c r="D280" s="58">
        <v>34.634999999999998</v>
      </c>
      <c r="E280" s="58">
        <v>0.63500000000000001</v>
      </c>
      <c r="F280" s="58">
        <v>0.63500000000000001</v>
      </c>
      <c r="G280" s="58">
        <v>0</v>
      </c>
      <c r="H280" s="58">
        <v>1.53</v>
      </c>
      <c r="I280" s="58">
        <v>0</v>
      </c>
      <c r="J280" s="58">
        <v>0</v>
      </c>
      <c r="K280" s="58">
        <v>0</v>
      </c>
      <c r="L280" s="58">
        <v>0</v>
      </c>
      <c r="M280" s="58">
        <v>24</v>
      </c>
      <c r="N280" s="58">
        <v>4.7</v>
      </c>
      <c r="O280" s="58">
        <v>35</v>
      </c>
      <c r="P280" s="59">
        <v>100.5</v>
      </c>
      <c r="Q280" s="60"/>
      <c r="R280" s="60"/>
    </row>
    <row r="281" spans="1:18" ht="12.75" customHeight="1" x14ac:dyDescent="0.25">
      <c r="A281" s="62"/>
      <c r="B281" s="63">
        <v>9</v>
      </c>
      <c r="C281" s="57" t="s">
        <v>75</v>
      </c>
      <c r="D281" s="58">
        <v>1841.4760000000001</v>
      </c>
      <c r="E281" s="58">
        <v>5895.6440000000002</v>
      </c>
      <c r="F281" s="58">
        <v>5614.0690000000004</v>
      </c>
      <c r="G281" s="58">
        <v>14548.004999999999</v>
      </c>
      <c r="H281" s="58">
        <v>7670.8410000000003</v>
      </c>
      <c r="I281" s="58">
        <v>454.86900000000003</v>
      </c>
      <c r="J281" s="58">
        <v>2921.7759999999998</v>
      </c>
      <c r="K281" s="58">
        <v>2832.69</v>
      </c>
      <c r="L281" s="58">
        <v>0.997</v>
      </c>
      <c r="M281" s="58">
        <v>3872.19</v>
      </c>
      <c r="N281" s="58">
        <v>10749.365</v>
      </c>
      <c r="O281" s="58">
        <v>3148.0140000000001</v>
      </c>
      <c r="P281" s="59">
        <v>53935.866999999998</v>
      </c>
      <c r="Q281" s="60"/>
      <c r="R281" s="60"/>
    </row>
    <row r="282" spans="1:18" ht="6.75" customHeight="1" x14ac:dyDescent="0.25">
      <c r="A282" s="62"/>
      <c r="B282" s="63"/>
      <c r="C282" s="57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9"/>
      <c r="Q282" s="60"/>
      <c r="R282" s="60"/>
    </row>
    <row r="283" spans="1:18" ht="12.75" customHeight="1" x14ac:dyDescent="0.25">
      <c r="A283" s="62"/>
      <c r="B283" s="63"/>
      <c r="C283" s="57" t="s">
        <v>76</v>
      </c>
      <c r="D283" s="58">
        <v>2882.0540000000001</v>
      </c>
      <c r="E283" s="58">
        <v>4686.8159999999998</v>
      </c>
      <c r="F283" s="58">
        <v>4430.1170000000002</v>
      </c>
      <c r="G283" s="58">
        <v>13231.09</v>
      </c>
      <c r="H283" s="58">
        <v>6684.1509999999998</v>
      </c>
      <c r="I283" s="58">
        <v>236.816</v>
      </c>
      <c r="J283" s="58">
        <v>2010.6179999999999</v>
      </c>
      <c r="K283" s="58">
        <v>2830.7489999999998</v>
      </c>
      <c r="L283" s="58">
        <v>1.391</v>
      </c>
      <c r="M283" s="58">
        <v>2003.5319999999999</v>
      </c>
      <c r="N283" s="58">
        <v>9384.2350000000006</v>
      </c>
      <c r="O283" s="58">
        <v>1981.203</v>
      </c>
      <c r="P283" s="59">
        <v>45932.654999999999</v>
      </c>
      <c r="Q283" s="60"/>
      <c r="R283" s="60"/>
    </row>
    <row r="284" spans="1:18" ht="12.75" customHeight="1" x14ac:dyDescent="0.25">
      <c r="A284" s="62"/>
      <c r="B284" s="63"/>
      <c r="C284" s="57" t="s">
        <v>83</v>
      </c>
      <c r="D284" s="58">
        <v>772.64099999999996</v>
      </c>
      <c r="E284" s="58">
        <v>2067.1840000000002</v>
      </c>
      <c r="F284" s="58">
        <v>2010.8889999999999</v>
      </c>
      <c r="G284" s="58">
        <v>2313.3180000000002</v>
      </c>
      <c r="H284" s="58">
        <v>503.03800000000001</v>
      </c>
      <c r="I284" s="58">
        <v>76.007999999999996</v>
      </c>
      <c r="J284" s="58">
        <v>1404.5340000000001</v>
      </c>
      <c r="K284" s="58">
        <v>297.41899999999998</v>
      </c>
      <c r="L284" s="58">
        <v>0.17199999999999999</v>
      </c>
      <c r="M284" s="58">
        <v>3939.0810000000001</v>
      </c>
      <c r="N284" s="58">
        <v>2297.462</v>
      </c>
      <c r="O284" s="58">
        <v>761.00699999999995</v>
      </c>
      <c r="P284" s="59">
        <v>14431.864</v>
      </c>
      <c r="Q284" s="60"/>
      <c r="R284" s="60"/>
    </row>
    <row r="285" spans="1:18" ht="12.75" customHeight="1" x14ac:dyDescent="0.25">
      <c r="A285" s="62"/>
      <c r="B285" s="63"/>
      <c r="C285" s="61" t="s">
        <v>74</v>
      </c>
      <c r="D285" s="58">
        <v>59.295000000000002</v>
      </c>
      <c r="E285" s="58">
        <v>0.39400000000000002</v>
      </c>
      <c r="F285" s="58">
        <v>0.251</v>
      </c>
      <c r="G285" s="58">
        <v>0.68799999999999994</v>
      </c>
      <c r="H285" s="58">
        <v>0</v>
      </c>
      <c r="I285" s="58">
        <v>0</v>
      </c>
      <c r="J285" s="58">
        <v>0.30599999999999999</v>
      </c>
      <c r="K285" s="58">
        <v>0</v>
      </c>
      <c r="L285" s="58">
        <v>0</v>
      </c>
      <c r="M285" s="58">
        <v>0</v>
      </c>
      <c r="N285" s="58">
        <v>69</v>
      </c>
      <c r="O285" s="58">
        <v>41.319000000000003</v>
      </c>
      <c r="P285" s="59">
        <v>171.00200000000001</v>
      </c>
      <c r="Q285" s="60"/>
      <c r="R285" s="60"/>
    </row>
    <row r="286" spans="1:18" ht="12.75" customHeight="1" x14ac:dyDescent="0.25">
      <c r="A286" s="62"/>
      <c r="B286" s="63">
        <v>10</v>
      </c>
      <c r="C286" s="57" t="s">
        <v>75</v>
      </c>
      <c r="D286" s="58">
        <v>3713.99</v>
      </c>
      <c r="E286" s="58">
        <v>6754.3940000000002</v>
      </c>
      <c r="F286" s="58">
        <v>6441.2569999999996</v>
      </c>
      <c r="G286" s="58">
        <v>15545.096</v>
      </c>
      <c r="H286" s="58">
        <v>7187.1890000000003</v>
      </c>
      <c r="I286" s="58">
        <v>312.82400000000001</v>
      </c>
      <c r="J286" s="58">
        <v>3415.4580000000001</v>
      </c>
      <c r="K286" s="58">
        <v>3128.1680000000001</v>
      </c>
      <c r="L286" s="58">
        <v>1.5629999999999999</v>
      </c>
      <c r="M286" s="58">
        <v>5942.6130000000003</v>
      </c>
      <c r="N286" s="58">
        <v>11750.697</v>
      </c>
      <c r="O286" s="58">
        <v>2783.529</v>
      </c>
      <c r="P286" s="59">
        <v>60535.521000000001</v>
      </c>
      <c r="Q286" s="60"/>
      <c r="R286" s="60"/>
    </row>
    <row r="287" spans="1:18" ht="6.75" customHeight="1" x14ac:dyDescent="0.25">
      <c r="A287" s="62"/>
      <c r="B287" s="63"/>
      <c r="C287" s="57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9"/>
      <c r="Q287" s="60"/>
      <c r="R287" s="60"/>
    </row>
    <row r="288" spans="1:18" ht="12.75" customHeight="1" x14ac:dyDescent="0.25">
      <c r="A288" s="62"/>
      <c r="B288" s="63"/>
      <c r="C288" s="57" t="s">
        <v>76</v>
      </c>
      <c r="D288" s="58">
        <v>1688.0219999999999</v>
      </c>
      <c r="E288" s="58">
        <v>4430.7430000000004</v>
      </c>
      <c r="F288" s="58">
        <v>4177.68</v>
      </c>
      <c r="G288" s="58">
        <v>11920.423000000001</v>
      </c>
      <c r="H288" s="58">
        <v>5960.4579999999996</v>
      </c>
      <c r="I288" s="58">
        <v>156.27600000000001</v>
      </c>
      <c r="J288" s="58">
        <v>1735.703</v>
      </c>
      <c r="K288" s="58">
        <v>2594.8510000000001</v>
      </c>
      <c r="L288" s="58">
        <v>1.141</v>
      </c>
      <c r="M288" s="58">
        <v>2062.6529999999998</v>
      </c>
      <c r="N288" s="58">
        <v>11486.732</v>
      </c>
      <c r="O288" s="58">
        <v>3503.44</v>
      </c>
      <c r="P288" s="59">
        <v>45540.442000000003</v>
      </c>
      <c r="Q288" s="60"/>
      <c r="R288" s="60"/>
    </row>
    <row r="289" spans="1:18" ht="12.75" customHeight="1" x14ac:dyDescent="0.25">
      <c r="A289" s="62"/>
      <c r="B289" s="63"/>
      <c r="C289" s="57" t="s">
        <v>83</v>
      </c>
      <c r="D289" s="58">
        <v>1199.7760000000001</v>
      </c>
      <c r="E289" s="58">
        <v>2182.1469999999999</v>
      </c>
      <c r="F289" s="58">
        <v>2139.94</v>
      </c>
      <c r="G289" s="58">
        <v>2129.7440000000001</v>
      </c>
      <c r="H289" s="58">
        <v>390.46199999999999</v>
      </c>
      <c r="I289" s="58">
        <v>72.685000000000002</v>
      </c>
      <c r="J289" s="58">
        <v>1276.472</v>
      </c>
      <c r="K289" s="58">
        <v>310.27199999999999</v>
      </c>
      <c r="L289" s="58">
        <v>0.60299999999999998</v>
      </c>
      <c r="M289" s="58">
        <v>44.36</v>
      </c>
      <c r="N289" s="58">
        <v>1292.432</v>
      </c>
      <c r="O289" s="58">
        <v>1197.252</v>
      </c>
      <c r="P289" s="59">
        <v>10096.205</v>
      </c>
      <c r="Q289" s="60"/>
      <c r="R289" s="60"/>
    </row>
    <row r="290" spans="1:18" ht="12.75" customHeight="1" x14ac:dyDescent="0.25">
      <c r="A290" s="62"/>
      <c r="B290" s="63"/>
      <c r="C290" s="61" t="s">
        <v>74</v>
      </c>
      <c r="D290" s="58">
        <v>558.21</v>
      </c>
      <c r="E290" s="58">
        <v>6.5000000000000002E-2</v>
      </c>
      <c r="F290" s="58">
        <v>0.05</v>
      </c>
      <c r="G290" s="58">
        <v>0.3</v>
      </c>
      <c r="H290" s="58">
        <v>4.5</v>
      </c>
      <c r="I290" s="58">
        <v>0</v>
      </c>
      <c r="J290" s="58">
        <v>6.0000000000000001E-3</v>
      </c>
      <c r="K290" s="58">
        <v>0</v>
      </c>
      <c r="L290" s="58">
        <v>6.0000000000000001E-3</v>
      </c>
      <c r="M290" s="58">
        <v>0</v>
      </c>
      <c r="N290" s="58">
        <v>0</v>
      </c>
      <c r="O290" s="58">
        <v>151.19999999999999</v>
      </c>
      <c r="P290" s="59">
        <v>714.28700000000003</v>
      </c>
      <c r="Q290" s="60"/>
      <c r="R290" s="60"/>
    </row>
    <row r="291" spans="1:18" ht="12.75" customHeight="1" x14ac:dyDescent="0.25">
      <c r="A291" s="62"/>
      <c r="B291" s="63">
        <v>11</v>
      </c>
      <c r="C291" s="57" t="s">
        <v>75</v>
      </c>
      <c r="D291" s="58">
        <v>3446.0079999999998</v>
      </c>
      <c r="E291" s="58">
        <v>6612.9549999999999</v>
      </c>
      <c r="F291" s="58">
        <v>6317.67</v>
      </c>
      <c r="G291" s="58">
        <v>14050.467000000001</v>
      </c>
      <c r="H291" s="58">
        <v>6355.42</v>
      </c>
      <c r="I291" s="58">
        <v>228.96100000000001</v>
      </c>
      <c r="J291" s="58">
        <v>3012.181</v>
      </c>
      <c r="K291" s="58">
        <v>2905.123</v>
      </c>
      <c r="L291" s="58">
        <v>1.75</v>
      </c>
      <c r="M291" s="58">
        <v>2107.0129999999999</v>
      </c>
      <c r="N291" s="58">
        <v>12779.164000000001</v>
      </c>
      <c r="O291" s="58">
        <v>4851.8919999999998</v>
      </c>
      <c r="P291" s="59">
        <v>56350.934000000001</v>
      </c>
      <c r="Q291" s="60"/>
      <c r="R291" s="60"/>
    </row>
    <row r="292" spans="1:18" ht="6.75" customHeight="1" x14ac:dyDescent="0.25">
      <c r="A292" s="62"/>
      <c r="B292" s="63"/>
      <c r="C292" s="57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9"/>
      <c r="Q292" s="60"/>
      <c r="R292" s="60"/>
    </row>
    <row r="293" spans="1:18" ht="12.75" customHeight="1" x14ac:dyDescent="0.25">
      <c r="A293" s="62"/>
      <c r="B293" s="63"/>
      <c r="C293" s="57" t="s">
        <v>76</v>
      </c>
      <c r="D293" s="58">
        <v>1436.4</v>
      </c>
      <c r="E293" s="58">
        <v>4911.01</v>
      </c>
      <c r="F293" s="58">
        <v>4311.4620000000004</v>
      </c>
      <c r="G293" s="58">
        <v>11050.159</v>
      </c>
      <c r="H293" s="58">
        <v>6369.6139999999996</v>
      </c>
      <c r="I293" s="58">
        <v>142.965</v>
      </c>
      <c r="J293" s="58">
        <v>1998.924</v>
      </c>
      <c r="K293" s="58">
        <v>2304.2959999999998</v>
      </c>
      <c r="L293" s="58">
        <v>4.9029999999999996</v>
      </c>
      <c r="M293" s="58">
        <v>3900.9189999999999</v>
      </c>
      <c r="N293" s="58">
        <v>12509.184999999999</v>
      </c>
      <c r="O293" s="58">
        <v>2581.5189999999998</v>
      </c>
      <c r="P293" s="59">
        <v>47209.894</v>
      </c>
      <c r="Q293" s="60"/>
      <c r="R293" s="60"/>
    </row>
    <row r="294" spans="1:18" ht="12.75" customHeight="1" x14ac:dyDescent="0.25">
      <c r="A294" s="62"/>
      <c r="B294" s="63"/>
      <c r="C294" s="57" t="s">
        <v>83</v>
      </c>
      <c r="D294" s="58">
        <v>330.048</v>
      </c>
      <c r="E294" s="58">
        <v>2681.2429999999999</v>
      </c>
      <c r="F294" s="58">
        <v>2522.8510000000001</v>
      </c>
      <c r="G294" s="58">
        <v>1996.155</v>
      </c>
      <c r="H294" s="58">
        <v>539.71199999999999</v>
      </c>
      <c r="I294" s="58">
        <v>227.73500000000001</v>
      </c>
      <c r="J294" s="58">
        <v>1375.7139999999999</v>
      </c>
      <c r="K294" s="58">
        <v>319.41000000000003</v>
      </c>
      <c r="L294" s="58">
        <v>6.6000000000000003E-2</v>
      </c>
      <c r="M294" s="58">
        <v>208.06299999999999</v>
      </c>
      <c r="N294" s="58">
        <v>2246.8739999999998</v>
      </c>
      <c r="O294" s="58">
        <v>463.72</v>
      </c>
      <c r="P294" s="59">
        <v>10388.74</v>
      </c>
      <c r="Q294" s="60"/>
      <c r="R294" s="60"/>
    </row>
    <row r="295" spans="1:18" ht="12.75" customHeight="1" x14ac:dyDescent="0.25">
      <c r="A295" s="62"/>
      <c r="B295" s="63"/>
      <c r="C295" s="61" t="s">
        <v>74</v>
      </c>
      <c r="D295" s="58">
        <v>72.635999999999996</v>
      </c>
      <c r="E295" s="58">
        <v>0.222</v>
      </c>
      <c r="F295" s="58">
        <v>0.21099999999999999</v>
      </c>
      <c r="G295" s="58">
        <v>0.28199999999999997</v>
      </c>
      <c r="H295" s="58">
        <v>7.7</v>
      </c>
      <c r="I295" s="58">
        <v>0</v>
      </c>
      <c r="J295" s="58">
        <v>2E-3</v>
      </c>
      <c r="K295" s="58">
        <v>0</v>
      </c>
      <c r="L295" s="58">
        <v>0</v>
      </c>
      <c r="M295" s="58">
        <v>0</v>
      </c>
      <c r="N295" s="58">
        <v>90.484999999999999</v>
      </c>
      <c r="O295" s="58">
        <v>5</v>
      </c>
      <c r="P295" s="59">
        <v>176.327</v>
      </c>
      <c r="Q295" s="60"/>
      <c r="R295" s="60"/>
    </row>
    <row r="296" spans="1:18" ht="12.75" customHeight="1" x14ac:dyDescent="0.25">
      <c r="A296" s="62"/>
      <c r="B296" s="63">
        <v>12</v>
      </c>
      <c r="C296" s="57" t="s">
        <v>75</v>
      </c>
      <c r="D296" s="58">
        <v>1839.0840000000001</v>
      </c>
      <c r="E296" s="58">
        <v>7592.4750000000004</v>
      </c>
      <c r="F296" s="58">
        <v>6834.5240000000003</v>
      </c>
      <c r="G296" s="58">
        <v>13046.596</v>
      </c>
      <c r="H296" s="58">
        <v>6917.0259999999998</v>
      </c>
      <c r="I296" s="58">
        <v>370.7</v>
      </c>
      <c r="J296" s="58">
        <v>3374.64</v>
      </c>
      <c r="K296" s="58">
        <v>2623.7060000000001</v>
      </c>
      <c r="L296" s="58">
        <v>4.9690000000000003</v>
      </c>
      <c r="M296" s="58">
        <v>4108.982</v>
      </c>
      <c r="N296" s="58">
        <v>14846.544</v>
      </c>
      <c r="O296" s="58">
        <v>3050.239</v>
      </c>
      <c r="P296" s="59">
        <v>57774.961000000003</v>
      </c>
      <c r="Q296" s="60"/>
      <c r="R296" s="60"/>
    </row>
    <row r="297" spans="1:18" ht="6.75" customHeight="1" x14ac:dyDescent="0.25">
      <c r="A297" s="62"/>
      <c r="B297" s="63"/>
      <c r="C297" s="57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9"/>
      <c r="Q297" s="60"/>
      <c r="R297" s="60"/>
    </row>
    <row r="298" spans="1:18" ht="12.75" customHeight="1" x14ac:dyDescent="0.25">
      <c r="A298" s="62"/>
      <c r="B298" s="63"/>
      <c r="C298" s="57" t="s">
        <v>76</v>
      </c>
      <c r="D298" s="58">
        <v>3008.7089999999998</v>
      </c>
      <c r="E298" s="58">
        <v>4983.1930000000002</v>
      </c>
      <c r="F298" s="58">
        <v>4590.9070000000002</v>
      </c>
      <c r="G298" s="58">
        <v>10407.858</v>
      </c>
      <c r="H298" s="58">
        <v>6427.4669999999996</v>
      </c>
      <c r="I298" s="58">
        <v>216.84399999999999</v>
      </c>
      <c r="J298" s="58">
        <v>1700.2360000000001</v>
      </c>
      <c r="K298" s="58">
        <v>2270.6080000000002</v>
      </c>
      <c r="L298" s="58">
        <v>1.4990000000000001</v>
      </c>
      <c r="M298" s="58">
        <v>1892.0650000000001</v>
      </c>
      <c r="N298" s="58">
        <v>10272.733</v>
      </c>
      <c r="O298" s="58">
        <v>2756.5569999999998</v>
      </c>
      <c r="P298" s="59">
        <v>43937.769</v>
      </c>
      <c r="Q298" s="60"/>
      <c r="R298" s="60"/>
    </row>
    <row r="299" spans="1:18" ht="12.75" customHeight="1" x14ac:dyDescent="0.25">
      <c r="A299" s="62"/>
      <c r="B299" s="63"/>
      <c r="C299" s="57" t="s">
        <v>83</v>
      </c>
      <c r="D299" s="58">
        <v>970.06399999999996</v>
      </c>
      <c r="E299" s="58">
        <v>2724.9079999999999</v>
      </c>
      <c r="F299" s="58">
        <v>2706.3969999999999</v>
      </c>
      <c r="G299" s="58">
        <v>2147.4720000000002</v>
      </c>
      <c r="H299" s="58">
        <v>834.12800000000004</v>
      </c>
      <c r="I299" s="58">
        <v>308.23399999999998</v>
      </c>
      <c r="J299" s="58">
        <v>1574.9880000000001</v>
      </c>
      <c r="K299" s="58">
        <v>238.92500000000001</v>
      </c>
      <c r="L299" s="58">
        <v>0.11600000000000001</v>
      </c>
      <c r="M299" s="58">
        <v>570.77200000000005</v>
      </c>
      <c r="N299" s="58">
        <v>4870.4970000000003</v>
      </c>
      <c r="O299" s="58">
        <v>348.94099999999997</v>
      </c>
      <c r="P299" s="59">
        <v>14589.045</v>
      </c>
      <c r="Q299" s="60"/>
      <c r="R299" s="60"/>
    </row>
    <row r="300" spans="1:18" ht="12.75" customHeight="1" x14ac:dyDescent="0.25">
      <c r="A300" s="62"/>
      <c r="B300" s="63"/>
      <c r="C300" s="61" t="s">
        <v>74</v>
      </c>
      <c r="D300" s="58">
        <v>257.77999999999997</v>
      </c>
      <c r="E300" s="58">
        <v>0.56299999999999994</v>
      </c>
      <c r="F300" s="58">
        <v>0.52700000000000002</v>
      </c>
      <c r="G300" s="58">
        <v>0</v>
      </c>
      <c r="H300" s="58">
        <v>14.7</v>
      </c>
      <c r="I300" s="58">
        <v>0</v>
      </c>
      <c r="J300" s="58">
        <v>0.128</v>
      </c>
      <c r="K300" s="58">
        <v>0</v>
      </c>
      <c r="L300" s="58">
        <v>3.0000000000000001E-3</v>
      </c>
      <c r="M300" s="58">
        <v>0</v>
      </c>
      <c r="N300" s="58">
        <v>0</v>
      </c>
      <c r="O300" s="58">
        <v>46</v>
      </c>
      <c r="P300" s="59">
        <v>319.17399999999998</v>
      </c>
      <c r="Q300" s="60"/>
      <c r="R300" s="60"/>
    </row>
    <row r="301" spans="1:18" ht="12.75" customHeight="1" x14ac:dyDescent="0.25">
      <c r="A301" s="62">
        <v>2011</v>
      </c>
      <c r="B301" s="63">
        <v>1</v>
      </c>
      <c r="C301" s="57" t="s">
        <v>75</v>
      </c>
      <c r="D301" s="58">
        <v>4236.5529999999999</v>
      </c>
      <c r="E301" s="58">
        <v>7708.6639999999998</v>
      </c>
      <c r="F301" s="58">
        <v>7297.8310000000001</v>
      </c>
      <c r="G301" s="58">
        <v>12555.33</v>
      </c>
      <c r="H301" s="58">
        <v>7276.2950000000001</v>
      </c>
      <c r="I301" s="58">
        <v>525.07799999999997</v>
      </c>
      <c r="J301" s="58">
        <v>3275.3519999999999</v>
      </c>
      <c r="K301" s="58">
        <v>2509.5329999999999</v>
      </c>
      <c r="L301" s="58">
        <v>1.6180000000000001</v>
      </c>
      <c r="M301" s="58">
        <v>2462.837</v>
      </c>
      <c r="N301" s="58">
        <v>15143.23</v>
      </c>
      <c r="O301" s="58">
        <v>3151.498</v>
      </c>
      <c r="P301" s="59">
        <v>58845.987999999998</v>
      </c>
      <c r="Q301" s="60"/>
      <c r="R301" s="60"/>
    </row>
    <row r="302" spans="1:18" ht="6.75" customHeight="1" x14ac:dyDescent="0.25">
      <c r="A302" s="62"/>
      <c r="B302" s="63"/>
      <c r="C302" s="57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9"/>
      <c r="Q302" s="60"/>
      <c r="R302" s="60"/>
    </row>
    <row r="303" spans="1:18" ht="12.75" customHeight="1" x14ac:dyDescent="0.25">
      <c r="A303" s="62"/>
      <c r="B303" s="63"/>
      <c r="C303" s="57" t="s">
        <v>76</v>
      </c>
      <c r="D303" s="58">
        <v>1165.566</v>
      </c>
      <c r="E303" s="58">
        <v>3477.8429999999998</v>
      </c>
      <c r="F303" s="58">
        <v>3261.2890000000002</v>
      </c>
      <c r="G303" s="58">
        <v>8300.8970000000008</v>
      </c>
      <c r="H303" s="58">
        <v>4352.7169999999996</v>
      </c>
      <c r="I303" s="58">
        <v>106.312</v>
      </c>
      <c r="J303" s="58">
        <v>1250.75</v>
      </c>
      <c r="K303" s="58">
        <v>1408.739</v>
      </c>
      <c r="L303" s="58">
        <v>7.3440000000000003</v>
      </c>
      <c r="M303" s="58">
        <v>1579.682</v>
      </c>
      <c r="N303" s="58">
        <v>6915.29</v>
      </c>
      <c r="O303" s="58">
        <v>1872.51</v>
      </c>
      <c r="P303" s="59">
        <v>30437.65</v>
      </c>
      <c r="Q303" s="60"/>
      <c r="R303" s="60"/>
    </row>
    <row r="304" spans="1:18" ht="12.75" customHeight="1" x14ac:dyDescent="0.25">
      <c r="A304" s="62"/>
      <c r="B304" s="63"/>
      <c r="C304" s="57" t="s">
        <v>83</v>
      </c>
      <c r="D304" s="58">
        <v>714.76400000000001</v>
      </c>
      <c r="E304" s="58">
        <v>2015.424</v>
      </c>
      <c r="F304" s="58">
        <v>1992.288</v>
      </c>
      <c r="G304" s="58">
        <v>1955.299</v>
      </c>
      <c r="H304" s="58">
        <v>363.73899999999998</v>
      </c>
      <c r="I304" s="58">
        <v>150.18899999999999</v>
      </c>
      <c r="J304" s="58">
        <v>1455.7529999999999</v>
      </c>
      <c r="K304" s="58">
        <v>166.50299999999999</v>
      </c>
      <c r="L304" s="58">
        <v>3.4000000000000002E-2</v>
      </c>
      <c r="M304" s="58">
        <v>257.25299999999999</v>
      </c>
      <c r="N304" s="58">
        <v>1605.8109999999999</v>
      </c>
      <c r="O304" s="58">
        <v>254.88200000000001</v>
      </c>
      <c r="P304" s="59">
        <v>8939.6509999999998</v>
      </c>
      <c r="Q304" s="60"/>
      <c r="R304" s="60"/>
    </row>
    <row r="305" spans="1:18" ht="12.75" customHeight="1" x14ac:dyDescent="0.25">
      <c r="A305" s="62"/>
      <c r="B305" s="63"/>
      <c r="C305" s="61" t="s">
        <v>74</v>
      </c>
      <c r="D305" s="58">
        <v>142.19800000000001</v>
      </c>
      <c r="E305" s="58">
        <v>0.23100000000000001</v>
      </c>
      <c r="F305" s="58">
        <v>0.23100000000000001</v>
      </c>
      <c r="G305" s="58">
        <v>0.78800000000000003</v>
      </c>
      <c r="H305" s="58">
        <v>0.255</v>
      </c>
      <c r="I305" s="58">
        <v>0</v>
      </c>
      <c r="J305" s="58">
        <v>0.183</v>
      </c>
      <c r="K305" s="58">
        <v>0</v>
      </c>
      <c r="L305" s="58">
        <v>0</v>
      </c>
      <c r="M305" s="58">
        <v>0</v>
      </c>
      <c r="N305" s="58">
        <v>0</v>
      </c>
      <c r="O305" s="58">
        <v>15</v>
      </c>
      <c r="P305" s="59">
        <v>158.655</v>
      </c>
      <c r="Q305" s="60"/>
      <c r="R305" s="60"/>
    </row>
    <row r="306" spans="1:18" ht="12.75" customHeight="1" x14ac:dyDescent="0.25">
      <c r="A306" s="62"/>
      <c r="B306" s="63">
        <v>2</v>
      </c>
      <c r="C306" s="57" t="s">
        <v>75</v>
      </c>
      <c r="D306" s="58">
        <v>2022.528</v>
      </c>
      <c r="E306" s="58">
        <v>5493.4979999999996</v>
      </c>
      <c r="F306" s="58">
        <v>5253.808</v>
      </c>
      <c r="G306" s="58">
        <v>10256.984</v>
      </c>
      <c r="H306" s="58">
        <v>4716.7110000000002</v>
      </c>
      <c r="I306" s="58">
        <v>256.50099999999998</v>
      </c>
      <c r="J306" s="58">
        <v>2706.6860000000001</v>
      </c>
      <c r="K306" s="58">
        <v>1575.242</v>
      </c>
      <c r="L306" s="58">
        <v>7.3780000000000001</v>
      </c>
      <c r="M306" s="58">
        <v>1836.9349999999999</v>
      </c>
      <c r="N306" s="58">
        <v>8521.1010000000006</v>
      </c>
      <c r="O306" s="58">
        <v>2142.3919999999998</v>
      </c>
      <c r="P306" s="59">
        <v>39535.955999999998</v>
      </c>
      <c r="Q306" s="60"/>
      <c r="R306" s="60"/>
    </row>
    <row r="307" spans="1:18" ht="6.75" customHeight="1" x14ac:dyDescent="0.25">
      <c r="A307" s="62"/>
      <c r="B307" s="63"/>
      <c r="C307" s="57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9"/>
      <c r="Q307" s="60"/>
      <c r="R307" s="60"/>
    </row>
    <row r="308" spans="1:18" ht="12.75" customHeight="1" x14ac:dyDescent="0.25">
      <c r="A308" s="62"/>
      <c r="B308" s="63"/>
      <c r="C308" s="57" t="s">
        <v>76</v>
      </c>
      <c r="D308" s="58">
        <v>3086.335</v>
      </c>
      <c r="E308" s="58">
        <v>6246.3519999999999</v>
      </c>
      <c r="F308" s="58">
        <v>5747.1360000000004</v>
      </c>
      <c r="G308" s="58">
        <v>14786.540999999999</v>
      </c>
      <c r="H308" s="58">
        <v>8774.7189999999991</v>
      </c>
      <c r="I308" s="58">
        <v>418.52800000000002</v>
      </c>
      <c r="J308" s="58">
        <v>2213.5160000000001</v>
      </c>
      <c r="K308" s="58">
        <v>2517.431</v>
      </c>
      <c r="L308" s="58">
        <v>7.4080000000000004</v>
      </c>
      <c r="M308" s="58">
        <v>2166.799</v>
      </c>
      <c r="N308" s="58">
        <v>11807.672</v>
      </c>
      <c r="O308" s="58">
        <v>5131.3040000000001</v>
      </c>
      <c r="P308" s="59">
        <v>57156.605000000003</v>
      </c>
      <c r="Q308" s="60"/>
      <c r="R308" s="60"/>
    </row>
    <row r="309" spans="1:18" ht="12.75" customHeight="1" x14ac:dyDescent="0.25">
      <c r="A309" s="62"/>
      <c r="B309" s="63"/>
      <c r="C309" s="57" t="s">
        <v>83</v>
      </c>
      <c r="D309" s="58">
        <v>664.58399999999995</v>
      </c>
      <c r="E309" s="58">
        <v>2337.7289999999998</v>
      </c>
      <c r="F309" s="58">
        <v>2313.7840000000001</v>
      </c>
      <c r="G309" s="58">
        <v>3072.9969999999998</v>
      </c>
      <c r="H309" s="58">
        <v>1745.7170000000001</v>
      </c>
      <c r="I309" s="58">
        <v>138.00399999999999</v>
      </c>
      <c r="J309" s="58">
        <v>2180.1350000000002</v>
      </c>
      <c r="K309" s="58">
        <v>277.36200000000002</v>
      </c>
      <c r="L309" s="58">
        <v>0.04</v>
      </c>
      <c r="M309" s="58">
        <v>106.629</v>
      </c>
      <c r="N309" s="58">
        <v>2809.752</v>
      </c>
      <c r="O309" s="58">
        <v>721.42</v>
      </c>
      <c r="P309" s="59">
        <v>14054.369000000001</v>
      </c>
      <c r="Q309" s="60"/>
      <c r="R309" s="60"/>
    </row>
    <row r="310" spans="1:18" ht="12.75" customHeight="1" x14ac:dyDescent="0.25">
      <c r="A310" s="62"/>
      <c r="B310" s="63"/>
      <c r="C310" s="61" t="s">
        <v>74</v>
      </c>
      <c r="D310" s="58">
        <v>86.305000000000007</v>
      </c>
      <c r="E310" s="58">
        <v>0.33</v>
      </c>
      <c r="F310" s="58">
        <v>0.223</v>
      </c>
      <c r="G310" s="58">
        <v>0.83299999999999996</v>
      </c>
      <c r="H310" s="58">
        <v>18.63</v>
      </c>
      <c r="I310" s="58">
        <v>0</v>
      </c>
      <c r="J310" s="58">
        <v>0.76300000000000001</v>
      </c>
      <c r="K310" s="58">
        <v>0</v>
      </c>
      <c r="L310" s="58">
        <v>0</v>
      </c>
      <c r="M310" s="58">
        <v>0</v>
      </c>
      <c r="N310" s="58">
        <v>122</v>
      </c>
      <c r="O310" s="58">
        <v>50</v>
      </c>
      <c r="P310" s="59">
        <v>278.86099999999999</v>
      </c>
      <c r="Q310" s="60"/>
      <c r="R310" s="60"/>
    </row>
    <row r="311" spans="1:18" ht="12.75" customHeight="1" x14ac:dyDescent="0.25">
      <c r="A311" s="62"/>
      <c r="B311" s="63">
        <v>3</v>
      </c>
      <c r="C311" s="57" t="s">
        <v>75</v>
      </c>
      <c r="D311" s="58">
        <v>3837.2240000000002</v>
      </c>
      <c r="E311" s="58">
        <v>8584.4110000000001</v>
      </c>
      <c r="F311" s="58">
        <v>8061.143</v>
      </c>
      <c r="G311" s="58">
        <v>17860.370999999999</v>
      </c>
      <c r="H311" s="58">
        <v>10539.066000000001</v>
      </c>
      <c r="I311" s="58">
        <v>556.53200000000004</v>
      </c>
      <c r="J311" s="58">
        <v>4394.4139999999998</v>
      </c>
      <c r="K311" s="58">
        <v>2794.7930000000001</v>
      </c>
      <c r="L311" s="58">
        <v>7.4480000000000004</v>
      </c>
      <c r="M311" s="58">
        <v>2273.4279999999999</v>
      </c>
      <c r="N311" s="58">
        <v>14739.424000000001</v>
      </c>
      <c r="O311" s="58">
        <v>5902.7240000000002</v>
      </c>
      <c r="P311" s="59">
        <v>71489.835000000006</v>
      </c>
      <c r="Q311" s="60"/>
      <c r="R311" s="60"/>
    </row>
    <row r="312" spans="1:18" ht="6.75" customHeight="1" x14ac:dyDescent="0.25">
      <c r="A312" s="62"/>
      <c r="B312" s="63"/>
      <c r="C312" s="57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9"/>
      <c r="Q312" s="60"/>
      <c r="R312" s="60"/>
    </row>
    <row r="313" spans="1:18" ht="12.75" customHeight="1" x14ac:dyDescent="0.25">
      <c r="A313" s="62"/>
      <c r="B313" s="63"/>
      <c r="C313" s="57" t="s">
        <v>76</v>
      </c>
      <c r="D313" s="58">
        <v>1520.7080000000001</v>
      </c>
      <c r="E313" s="58">
        <v>5234.3869999999997</v>
      </c>
      <c r="F313" s="58">
        <v>4920.2110000000002</v>
      </c>
      <c r="G313" s="58">
        <v>13636.816000000001</v>
      </c>
      <c r="H313" s="58">
        <v>7698.4179999999997</v>
      </c>
      <c r="I313" s="58">
        <v>240.71100000000001</v>
      </c>
      <c r="J313" s="58">
        <v>1954.307</v>
      </c>
      <c r="K313" s="58">
        <v>2004.37</v>
      </c>
      <c r="L313" s="58">
        <v>53.073999999999998</v>
      </c>
      <c r="M313" s="58">
        <v>2795.2919999999999</v>
      </c>
      <c r="N313" s="58">
        <v>11777.395</v>
      </c>
      <c r="O313" s="58">
        <v>3633.4409999999998</v>
      </c>
      <c r="P313" s="59">
        <v>50548.919000000002</v>
      </c>
      <c r="Q313" s="60"/>
      <c r="R313" s="60"/>
    </row>
    <row r="314" spans="1:18" ht="12.75" customHeight="1" x14ac:dyDescent="0.25">
      <c r="A314" s="62"/>
      <c r="B314" s="63"/>
      <c r="C314" s="57" t="s">
        <v>83</v>
      </c>
      <c r="D314" s="58">
        <v>490.52699999999999</v>
      </c>
      <c r="E314" s="58">
        <v>1905.933</v>
      </c>
      <c r="F314" s="58">
        <v>1883.896</v>
      </c>
      <c r="G314" s="58">
        <v>3635.4569999999999</v>
      </c>
      <c r="H314" s="58">
        <v>1450.2349999999999</v>
      </c>
      <c r="I314" s="58">
        <v>248.47200000000001</v>
      </c>
      <c r="J314" s="58">
        <v>1716.299</v>
      </c>
      <c r="K314" s="58">
        <v>255.26599999999999</v>
      </c>
      <c r="L314" s="58">
        <v>0.23699999999999999</v>
      </c>
      <c r="M314" s="58">
        <v>253.369</v>
      </c>
      <c r="N314" s="58">
        <v>2408.049</v>
      </c>
      <c r="O314" s="58">
        <v>825.59500000000003</v>
      </c>
      <c r="P314" s="59">
        <v>13189.439</v>
      </c>
      <c r="Q314" s="60"/>
      <c r="R314" s="60"/>
    </row>
    <row r="315" spans="1:18" ht="12.75" customHeight="1" x14ac:dyDescent="0.25">
      <c r="A315" s="62"/>
      <c r="B315" s="63"/>
      <c r="C315" s="61" t="s">
        <v>74</v>
      </c>
      <c r="D315" s="58">
        <v>247.79499999999999</v>
      </c>
      <c r="E315" s="58">
        <v>0.93600000000000005</v>
      </c>
      <c r="F315" s="58">
        <v>0.62</v>
      </c>
      <c r="G315" s="58">
        <v>0.17199999999999999</v>
      </c>
      <c r="H315" s="58">
        <v>0</v>
      </c>
      <c r="I315" s="58">
        <v>0</v>
      </c>
      <c r="J315" s="58">
        <v>1.6E-2</v>
      </c>
      <c r="K315" s="58">
        <v>0</v>
      </c>
      <c r="L315" s="58">
        <v>6.0000000000000001E-3</v>
      </c>
      <c r="M315" s="58">
        <v>28</v>
      </c>
      <c r="N315" s="58">
        <v>49.95</v>
      </c>
      <c r="O315" s="58">
        <v>96</v>
      </c>
      <c r="P315" s="59">
        <v>422.875</v>
      </c>
      <c r="Q315" s="60"/>
      <c r="R315" s="60"/>
    </row>
    <row r="316" spans="1:18" ht="12.75" customHeight="1" x14ac:dyDescent="0.25">
      <c r="A316" s="62"/>
      <c r="B316" s="63">
        <v>4</v>
      </c>
      <c r="C316" s="57" t="s">
        <v>75</v>
      </c>
      <c r="D316" s="58">
        <v>2259.0300000000002</v>
      </c>
      <c r="E316" s="58">
        <v>7141.2560000000003</v>
      </c>
      <c r="F316" s="58">
        <v>6804.7269999999999</v>
      </c>
      <c r="G316" s="58">
        <v>17272.445</v>
      </c>
      <c r="H316" s="58">
        <v>9148.6530000000002</v>
      </c>
      <c r="I316" s="58">
        <v>489.18299999999999</v>
      </c>
      <c r="J316" s="58">
        <v>3670.6219999999998</v>
      </c>
      <c r="K316" s="58">
        <v>2259.636</v>
      </c>
      <c r="L316" s="58">
        <v>53.317</v>
      </c>
      <c r="M316" s="58">
        <v>3076.6610000000001</v>
      </c>
      <c r="N316" s="58">
        <v>14235.394</v>
      </c>
      <c r="O316" s="58">
        <v>4555.0360000000001</v>
      </c>
      <c r="P316" s="59">
        <v>64161.233</v>
      </c>
      <c r="Q316" s="60"/>
      <c r="R316" s="60"/>
    </row>
    <row r="317" spans="1:18" ht="6.75" customHeight="1" x14ac:dyDescent="0.25">
      <c r="A317" s="62"/>
      <c r="B317" s="63"/>
      <c r="C317" s="57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9"/>
      <c r="Q317" s="60"/>
      <c r="R317" s="60"/>
    </row>
    <row r="318" spans="1:18" ht="12.75" customHeight="1" x14ac:dyDescent="0.25">
      <c r="A318" s="62"/>
      <c r="B318" s="63"/>
      <c r="C318" s="57" t="s">
        <v>76</v>
      </c>
      <c r="D318" s="58">
        <v>1516.8820000000001</v>
      </c>
      <c r="E318" s="58">
        <v>4989.2139999999999</v>
      </c>
      <c r="F318" s="58">
        <v>4662.7129999999997</v>
      </c>
      <c r="G318" s="58">
        <v>13978.343999999999</v>
      </c>
      <c r="H318" s="58">
        <v>7795.3720000000003</v>
      </c>
      <c r="I318" s="58">
        <v>379.68599999999998</v>
      </c>
      <c r="J318" s="58">
        <v>2132.9160000000002</v>
      </c>
      <c r="K318" s="58">
        <v>1833.442</v>
      </c>
      <c r="L318" s="58">
        <v>1.7430000000000001</v>
      </c>
      <c r="M318" s="58">
        <v>2503.8679999999999</v>
      </c>
      <c r="N318" s="58">
        <v>11429.992</v>
      </c>
      <c r="O318" s="58">
        <v>6656.3760000000002</v>
      </c>
      <c r="P318" s="59">
        <v>53217.834999999999</v>
      </c>
      <c r="Q318" s="60"/>
      <c r="R318" s="60"/>
    </row>
    <row r="319" spans="1:18" ht="12.75" customHeight="1" x14ac:dyDescent="0.25">
      <c r="A319" s="62"/>
      <c r="B319" s="63"/>
      <c r="C319" s="57" t="s">
        <v>83</v>
      </c>
      <c r="D319" s="58">
        <v>518.44799999999998</v>
      </c>
      <c r="E319" s="58">
        <v>2460.703</v>
      </c>
      <c r="F319" s="58">
        <v>2232.8020000000001</v>
      </c>
      <c r="G319" s="58">
        <v>4138.049</v>
      </c>
      <c r="H319" s="58">
        <v>1044.0530000000001</v>
      </c>
      <c r="I319" s="58">
        <v>17.571999999999999</v>
      </c>
      <c r="J319" s="58">
        <v>1843.7629999999999</v>
      </c>
      <c r="K319" s="58">
        <v>209.453</v>
      </c>
      <c r="L319" s="58">
        <v>0.23200000000000001</v>
      </c>
      <c r="M319" s="58">
        <v>174.05699999999999</v>
      </c>
      <c r="N319" s="58">
        <v>2538.241</v>
      </c>
      <c r="O319" s="58">
        <v>469.423</v>
      </c>
      <c r="P319" s="59">
        <v>13413.994000000001</v>
      </c>
      <c r="Q319" s="60"/>
      <c r="R319" s="60"/>
    </row>
    <row r="320" spans="1:18" ht="12.75" customHeight="1" x14ac:dyDescent="0.25">
      <c r="A320" s="62"/>
      <c r="B320" s="63"/>
      <c r="C320" s="61" t="s">
        <v>74</v>
      </c>
      <c r="D320" s="58">
        <v>212.20500000000001</v>
      </c>
      <c r="E320" s="58">
        <v>1.1479999999999999</v>
      </c>
      <c r="F320" s="58">
        <v>0.95899999999999996</v>
      </c>
      <c r="G320" s="58">
        <v>1.2270000000000001</v>
      </c>
      <c r="H320" s="58">
        <v>0</v>
      </c>
      <c r="I320" s="58">
        <v>0</v>
      </c>
      <c r="J320" s="58">
        <v>0.20899999999999999</v>
      </c>
      <c r="K320" s="58">
        <v>0</v>
      </c>
      <c r="L320" s="58">
        <v>0</v>
      </c>
      <c r="M320" s="58">
        <v>0</v>
      </c>
      <c r="N320" s="58">
        <v>120</v>
      </c>
      <c r="O320" s="58">
        <v>20</v>
      </c>
      <c r="P320" s="59">
        <v>354.78899999999999</v>
      </c>
      <c r="Q320" s="60"/>
      <c r="R320" s="60"/>
    </row>
    <row r="321" spans="1:18" ht="12.75" customHeight="1" x14ac:dyDescent="0.25">
      <c r="A321" s="62"/>
      <c r="B321" s="63">
        <v>5</v>
      </c>
      <c r="C321" s="57" t="s">
        <v>75</v>
      </c>
      <c r="D321" s="58">
        <v>2247.5349999999999</v>
      </c>
      <c r="E321" s="58">
        <v>7451.0649999999996</v>
      </c>
      <c r="F321" s="58">
        <v>6896.4740000000002</v>
      </c>
      <c r="G321" s="58">
        <v>18117.62</v>
      </c>
      <c r="H321" s="58">
        <v>8839.4249999999993</v>
      </c>
      <c r="I321" s="58">
        <v>397.25799999999998</v>
      </c>
      <c r="J321" s="58">
        <v>3976.8879999999999</v>
      </c>
      <c r="K321" s="58">
        <v>2042.895</v>
      </c>
      <c r="L321" s="58">
        <v>1.9750000000000001</v>
      </c>
      <c r="M321" s="58">
        <v>2677.9250000000002</v>
      </c>
      <c r="N321" s="58">
        <v>14088.233</v>
      </c>
      <c r="O321" s="58">
        <v>7145.799</v>
      </c>
      <c r="P321" s="59">
        <v>66986.618000000002</v>
      </c>
      <c r="Q321" s="60"/>
      <c r="R321" s="60"/>
    </row>
    <row r="322" spans="1:18" ht="6.75" customHeight="1" x14ac:dyDescent="0.25">
      <c r="A322" s="62"/>
      <c r="B322" s="63"/>
      <c r="C322" s="57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9"/>
      <c r="Q322" s="60"/>
      <c r="R322" s="60"/>
    </row>
    <row r="323" spans="1:18" ht="12.75" customHeight="1" x14ac:dyDescent="0.25">
      <c r="A323" s="62"/>
      <c r="B323" s="63"/>
      <c r="C323" s="57" t="s">
        <v>76</v>
      </c>
      <c r="D323" s="58">
        <v>1341.52</v>
      </c>
      <c r="E323" s="58">
        <v>3495.7579999999998</v>
      </c>
      <c r="F323" s="58">
        <v>3194.991</v>
      </c>
      <c r="G323" s="58">
        <v>13405.457</v>
      </c>
      <c r="H323" s="58">
        <v>8262.7919999999995</v>
      </c>
      <c r="I323" s="58">
        <v>239.29400000000001</v>
      </c>
      <c r="J323" s="58">
        <v>2223.4569999999999</v>
      </c>
      <c r="K323" s="58">
        <v>2165.4279999999999</v>
      </c>
      <c r="L323" s="58">
        <v>23.995000000000001</v>
      </c>
      <c r="M323" s="58">
        <v>4477.5330000000004</v>
      </c>
      <c r="N323" s="58">
        <v>11656.644</v>
      </c>
      <c r="O323" s="58">
        <v>3656.8270000000002</v>
      </c>
      <c r="P323" s="59">
        <v>50948.705000000002</v>
      </c>
      <c r="Q323" s="60"/>
      <c r="R323" s="60"/>
    </row>
    <row r="324" spans="1:18" ht="12.75" customHeight="1" x14ac:dyDescent="0.25">
      <c r="A324" s="62"/>
      <c r="B324" s="63"/>
      <c r="C324" s="57" t="s">
        <v>83</v>
      </c>
      <c r="D324" s="58">
        <v>660.54700000000003</v>
      </c>
      <c r="E324" s="58">
        <v>3687.6149999999998</v>
      </c>
      <c r="F324" s="58">
        <v>3655.6709999999998</v>
      </c>
      <c r="G324" s="58">
        <v>4522.4160000000002</v>
      </c>
      <c r="H324" s="58">
        <v>1268.288</v>
      </c>
      <c r="I324" s="58">
        <v>48.512999999999998</v>
      </c>
      <c r="J324" s="58">
        <v>2045.4659999999999</v>
      </c>
      <c r="K324" s="58">
        <v>214.047</v>
      </c>
      <c r="L324" s="58">
        <v>0.188</v>
      </c>
      <c r="M324" s="58">
        <v>833.24300000000005</v>
      </c>
      <c r="N324" s="58">
        <v>2600.6410000000001</v>
      </c>
      <c r="O324" s="58">
        <v>2895.1669999999999</v>
      </c>
      <c r="P324" s="59">
        <v>18776.131000000001</v>
      </c>
      <c r="Q324" s="60"/>
      <c r="R324" s="60"/>
    </row>
    <row r="325" spans="1:18" ht="12.75" customHeight="1" x14ac:dyDescent="0.25">
      <c r="A325" s="62"/>
      <c r="B325" s="63"/>
      <c r="C325" s="61" t="s">
        <v>74</v>
      </c>
      <c r="D325" s="58">
        <v>118.29600000000001</v>
      </c>
      <c r="E325" s="58">
        <v>0.40699999999999997</v>
      </c>
      <c r="F325" s="58">
        <v>0.27400000000000002</v>
      </c>
      <c r="G325" s="58">
        <v>0.751</v>
      </c>
      <c r="H325" s="58">
        <v>46.8</v>
      </c>
      <c r="I325" s="58">
        <v>0</v>
      </c>
      <c r="J325" s="58">
        <v>0.13600000000000001</v>
      </c>
      <c r="K325" s="58">
        <v>0</v>
      </c>
      <c r="L325" s="58">
        <v>0</v>
      </c>
      <c r="M325" s="58">
        <v>0</v>
      </c>
      <c r="N325" s="58">
        <v>40</v>
      </c>
      <c r="O325" s="58">
        <v>0</v>
      </c>
      <c r="P325" s="59">
        <v>206.39</v>
      </c>
      <c r="Q325" s="60"/>
      <c r="R325" s="60"/>
    </row>
    <row r="326" spans="1:18" ht="12.75" customHeight="1" x14ac:dyDescent="0.25">
      <c r="A326" s="62"/>
      <c r="B326" s="63">
        <v>6</v>
      </c>
      <c r="C326" s="57" t="s">
        <v>75</v>
      </c>
      <c r="D326" s="58">
        <v>2120.3629999999998</v>
      </c>
      <c r="E326" s="58">
        <v>7183.78</v>
      </c>
      <c r="F326" s="58">
        <v>6850.9359999999997</v>
      </c>
      <c r="G326" s="58">
        <v>17928.624</v>
      </c>
      <c r="H326" s="58">
        <v>9577.8799999999992</v>
      </c>
      <c r="I326" s="58">
        <v>287.80700000000002</v>
      </c>
      <c r="J326" s="58">
        <v>4269.0590000000002</v>
      </c>
      <c r="K326" s="58">
        <v>2379.4749999999999</v>
      </c>
      <c r="L326" s="58">
        <v>24.183</v>
      </c>
      <c r="M326" s="58">
        <v>5310.7759999999998</v>
      </c>
      <c r="N326" s="58">
        <v>14297.285</v>
      </c>
      <c r="O326" s="58">
        <v>6551.9939999999997</v>
      </c>
      <c r="P326" s="59">
        <v>69931.225999999995</v>
      </c>
      <c r="Q326" s="60"/>
      <c r="R326" s="60"/>
    </row>
    <row r="327" spans="1:18" ht="6.75" customHeight="1" x14ac:dyDescent="0.25">
      <c r="A327" s="62"/>
      <c r="B327" s="63"/>
      <c r="C327" s="57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9"/>
      <c r="Q327" s="60"/>
      <c r="R327" s="60"/>
    </row>
    <row r="328" spans="1:18" ht="12.75" customHeight="1" x14ac:dyDescent="0.25">
      <c r="A328" s="62"/>
      <c r="B328" s="63"/>
      <c r="C328" s="57" t="s">
        <v>76</v>
      </c>
      <c r="D328" s="58">
        <v>943.16300000000001</v>
      </c>
      <c r="E328" s="58">
        <v>3193.1689999999999</v>
      </c>
      <c r="F328" s="58">
        <v>2883.14</v>
      </c>
      <c r="G328" s="58">
        <v>12781.066999999999</v>
      </c>
      <c r="H328" s="58">
        <v>7911.2839999999997</v>
      </c>
      <c r="I328" s="58">
        <v>321.19299999999998</v>
      </c>
      <c r="J328" s="58">
        <v>2120.65</v>
      </c>
      <c r="K328" s="58">
        <v>2429.473</v>
      </c>
      <c r="L328" s="58">
        <v>3.157</v>
      </c>
      <c r="M328" s="58">
        <v>1986.9280000000001</v>
      </c>
      <c r="N328" s="58">
        <v>9389.6460000000006</v>
      </c>
      <c r="O328" s="58">
        <v>7951.5940000000001</v>
      </c>
      <c r="P328" s="59">
        <v>49031.324000000001</v>
      </c>
      <c r="Q328" s="60"/>
      <c r="R328" s="60"/>
    </row>
    <row r="329" spans="1:18" ht="12.75" customHeight="1" x14ac:dyDescent="0.25">
      <c r="A329" s="62"/>
      <c r="B329" s="63"/>
      <c r="C329" s="57" t="s">
        <v>83</v>
      </c>
      <c r="D329" s="58">
        <v>758.85199999999998</v>
      </c>
      <c r="E329" s="58">
        <v>4002.395</v>
      </c>
      <c r="F329" s="58">
        <v>3974.625</v>
      </c>
      <c r="G329" s="58">
        <v>4378.5240000000003</v>
      </c>
      <c r="H329" s="58">
        <v>1200.5899999999999</v>
      </c>
      <c r="I329" s="58">
        <v>83.43</v>
      </c>
      <c r="J329" s="58">
        <v>1864.3869999999999</v>
      </c>
      <c r="K329" s="58">
        <v>274.65300000000002</v>
      </c>
      <c r="L329" s="58">
        <v>6.3E-2</v>
      </c>
      <c r="M329" s="58">
        <v>710.41</v>
      </c>
      <c r="N329" s="58">
        <v>2391.2739999999999</v>
      </c>
      <c r="O329" s="58">
        <v>1093.3910000000001</v>
      </c>
      <c r="P329" s="59">
        <v>16757.969000000001</v>
      </c>
      <c r="Q329" s="60"/>
      <c r="R329" s="60"/>
    </row>
    <row r="330" spans="1:18" ht="12.75" customHeight="1" x14ac:dyDescent="0.25">
      <c r="A330" s="62"/>
      <c r="B330" s="63"/>
      <c r="C330" s="61" t="s">
        <v>74</v>
      </c>
      <c r="D330" s="58">
        <v>702.02</v>
      </c>
      <c r="E330" s="58">
        <v>0.27200000000000002</v>
      </c>
      <c r="F330" s="58">
        <v>0.22600000000000001</v>
      </c>
      <c r="G330" s="58">
        <v>0.25</v>
      </c>
      <c r="H330" s="58">
        <v>0</v>
      </c>
      <c r="I330" s="58">
        <v>0</v>
      </c>
      <c r="J330" s="58">
        <v>0</v>
      </c>
      <c r="K330" s="58">
        <v>0</v>
      </c>
      <c r="L330" s="58">
        <v>0</v>
      </c>
      <c r="M330" s="58">
        <v>0</v>
      </c>
      <c r="N330" s="58">
        <v>0</v>
      </c>
      <c r="O330" s="58">
        <v>124.2</v>
      </c>
      <c r="P330" s="59">
        <v>826.74199999999996</v>
      </c>
      <c r="Q330" s="60"/>
      <c r="R330" s="60"/>
    </row>
    <row r="331" spans="1:18" ht="12.75" customHeight="1" x14ac:dyDescent="0.25">
      <c r="A331" s="62"/>
      <c r="B331" s="63">
        <v>7</v>
      </c>
      <c r="C331" s="57" t="s">
        <v>75</v>
      </c>
      <c r="D331" s="58">
        <v>2404.0349999999999</v>
      </c>
      <c r="E331" s="58">
        <v>7195.8360000000002</v>
      </c>
      <c r="F331" s="58">
        <v>6857.991</v>
      </c>
      <c r="G331" s="58">
        <v>17159.841</v>
      </c>
      <c r="H331" s="58">
        <v>9111.8739999999998</v>
      </c>
      <c r="I331" s="58">
        <v>404.62299999999999</v>
      </c>
      <c r="J331" s="58">
        <v>3985.0369999999998</v>
      </c>
      <c r="K331" s="58">
        <v>2704.1260000000002</v>
      </c>
      <c r="L331" s="58">
        <v>3.22</v>
      </c>
      <c r="M331" s="58">
        <v>2697.3380000000002</v>
      </c>
      <c r="N331" s="58">
        <v>11780.92</v>
      </c>
      <c r="O331" s="58">
        <v>9169.1849999999995</v>
      </c>
      <c r="P331" s="59">
        <v>66616.035000000003</v>
      </c>
      <c r="Q331" s="60"/>
      <c r="R331" s="60"/>
    </row>
    <row r="332" spans="1:18" ht="6.75" customHeight="1" x14ac:dyDescent="0.25">
      <c r="A332" s="62"/>
      <c r="B332" s="63"/>
      <c r="C332" s="57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9"/>
      <c r="Q332" s="60"/>
      <c r="R332" s="60"/>
    </row>
    <row r="333" spans="1:18" ht="12.75" customHeight="1" x14ac:dyDescent="0.25">
      <c r="A333" s="62"/>
      <c r="B333" s="63"/>
      <c r="C333" s="57" t="s">
        <v>76</v>
      </c>
      <c r="D333" s="58">
        <v>2260.2069999999999</v>
      </c>
      <c r="E333" s="58">
        <v>3587.3969999999999</v>
      </c>
      <c r="F333" s="58">
        <v>3309.5050000000001</v>
      </c>
      <c r="G333" s="58">
        <v>12293</v>
      </c>
      <c r="H333" s="58">
        <v>7343.5320000000002</v>
      </c>
      <c r="I333" s="58">
        <v>197.636</v>
      </c>
      <c r="J333" s="58">
        <v>2251.7959999999998</v>
      </c>
      <c r="K333" s="58">
        <v>2427.3286000000003</v>
      </c>
      <c r="L333" s="58">
        <v>4.165</v>
      </c>
      <c r="M333" s="58">
        <v>1867.28</v>
      </c>
      <c r="N333" s="58">
        <v>10009.752</v>
      </c>
      <c r="O333" s="58">
        <v>4578.2209999999995</v>
      </c>
      <c r="P333" s="59">
        <v>46820.314599999998</v>
      </c>
      <c r="Q333" s="60"/>
      <c r="R333" s="60"/>
    </row>
    <row r="334" spans="1:18" ht="12.75" customHeight="1" x14ac:dyDescent="0.25">
      <c r="A334" s="62"/>
      <c r="B334" s="63"/>
      <c r="C334" s="57" t="s">
        <v>83</v>
      </c>
      <c r="D334" s="58">
        <v>62.04</v>
      </c>
      <c r="E334" s="58">
        <v>4228.5510000000004</v>
      </c>
      <c r="F334" s="58">
        <v>4206.0910000000003</v>
      </c>
      <c r="G334" s="58">
        <v>3865.2240000000002</v>
      </c>
      <c r="H334" s="58">
        <v>979.31500000000005</v>
      </c>
      <c r="I334" s="58">
        <v>243.631</v>
      </c>
      <c r="J334" s="58">
        <v>2144.4070000000002</v>
      </c>
      <c r="K334" s="58">
        <v>455.84800000000001</v>
      </c>
      <c r="L334" s="58">
        <v>0.1</v>
      </c>
      <c r="M334" s="58">
        <v>717.60699999999997</v>
      </c>
      <c r="N334" s="58">
        <v>1839.6389999999999</v>
      </c>
      <c r="O334" s="58">
        <v>388.66800000000001</v>
      </c>
      <c r="P334" s="59">
        <v>14925.03</v>
      </c>
      <c r="Q334" s="60"/>
      <c r="R334" s="60"/>
    </row>
    <row r="335" spans="1:18" ht="12.75" customHeight="1" x14ac:dyDescent="0.25">
      <c r="A335" s="62"/>
      <c r="B335" s="63"/>
      <c r="C335" s="61" t="s">
        <v>74</v>
      </c>
      <c r="D335" s="58">
        <v>79.855000000000004</v>
      </c>
      <c r="E335" s="58">
        <v>0.25</v>
      </c>
      <c r="F335" s="58">
        <v>0.23499999999999999</v>
      </c>
      <c r="G335" s="58">
        <v>0.498</v>
      </c>
      <c r="H335" s="58">
        <v>1</v>
      </c>
      <c r="I335" s="58">
        <v>0</v>
      </c>
      <c r="J335" s="58">
        <v>0.26700000000000002</v>
      </c>
      <c r="K335" s="58">
        <v>0</v>
      </c>
      <c r="L335" s="58">
        <v>0</v>
      </c>
      <c r="M335" s="58">
        <v>39.5</v>
      </c>
      <c r="N335" s="58">
        <v>302.298</v>
      </c>
      <c r="O335" s="58">
        <v>0</v>
      </c>
      <c r="P335" s="59">
        <v>423.66800000000001</v>
      </c>
      <c r="Q335" s="60"/>
      <c r="R335" s="60"/>
    </row>
    <row r="336" spans="1:18" ht="12.75" customHeight="1" x14ac:dyDescent="0.25">
      <c r="B336" s="63">
        <v>8</v>
      </c>
      <c r="C336" s="57" t="s">
        <v>75</v>
      </c>
      <c r="D336" s="58">
        <v>2402.1019999999999</v>
      </c>
      <c r="E336" s="58">
        <v>7816.1980000000003</v>
      </c>
      <c r="F336" s="58">
        <v>7515.8310000000001</v>
      </c>
      <c r="G336" s="58">
        <v>16158.722</v>
      </c>
      <c r="H336" s="58">
        <v>8323.8469999999998</v>
      </c>
      <c r="I336" s="58">
        <v>441.267</v>
      </c>
      <c r="J336" s="58">
        <v>4396.47</v>
      </c>
      <c r="K336" s="58">
        <v>2883.1766000000002</v>
      </c>
      <c r="L336" s="58">
        <v>4.2649999999999997</v>
      </c>
      <c r="M336" s="58">
        <v>2624.3870000000002</v>
      </c>
      <c r="N336" s="58">
        <v>12151.689</v>
      </c>
      <c r="O336" s="58">
        <v>4966.8890000000001</v>
      </c>
      <c r="P336" s="59">
        <v>62169.012600000002</v>
      </c>
      <c r="Q336" s="60"/>
      <c r="R336" s="60"/>
    </row>
    <row r="337" spans="1:18" ht="6.75" customHeight="1" x14ac:dyDescent="0.25">
      <c r="A337" s="62"/>
      <c r="B337" s="63"/>
      <c r="C337" s="57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9"/>
      <c r="Q337" s="60"/>
      <c r="R337" s="60"/>
    </row>
    <row r="338" spans="1:18" ht="12.75" customHeight="1" x14ac:dyDescent="0.25">
      <c r="A338" s="62"/>
      <c r="B338" s="63"/>
      <c r="C338" s="57" t="s">
        <v>76</v>
      </c>
      <c r="D338" s="58">
        <v>1912.761</v>
      </c>
      <c r="E338" s="58">
        <v>3659.1030000000001</v>
      </c>
      <c r="F338" s="58">
        <v>3130.0920000000001</v>
      </c>
      <c r="G338" s="58">
        <v>11326.055</v>
      </c>
      <c r="H338" s="58">
        <v>6867.558</v>
      </c>
      <c r="I338" s="58">
        <v>243.953</v>
      </c>
      <c r="J338" s="58">
        <v>1959.607</v>
      </c>
      <c r="K338" s="58">
        <v>2384.5079999999998</v>
      </c>
      <c r="L338" s="58">
        <v>2.968</v>
      </c>
      <c r="M338" s="58">
        <v>2482.94</v>
      </c>
      <c r="N338" s="58">
        <v>9615.3279999999995</v>
      </c>
      <c r="O338" s="58">
        <v>5360.058</v>
      </c>
      <c r="P338" s="59">
        <v>45814.839</v>
      </c>
      <c r="Q338" s="60"/>
      <c r="R338" s="60"/>
    </row>
    <row r="339" spans="1:18" ht="12.75" customHeight="1" x14ac:dyDescent="0.25">
      <c r="A339" s="62"/>
      <c r="B339" s="63"/>
      <c r="C339" s="57" t="s">
        <v>83</v>
      </c>
      <c r="D339" s="58">
        <v>1.6970000000000001</v>
      </c>
      <c r="E339" s="58">
        <v>3252.529</v>
      </c>
      <c r="F339" s="58">
        <v>3230.654</v>
      </c>
      <c r="G339" s="58">
        <v>3574.0819999999999</v>
      </c>
      <c r="H339" s="58">
        <v>728.65300000000002</v>
      </c>
      <c r="I339" s="58">
        <v>68.355000000000004</v>
      </c>
      <c r="J339" s="58">
        <v>1878.876</v>
      </c>
      <c r="K339" s="58">
        <v>561.53499999999997</v>
      </c>
      <c r="L339" s="58">
        <v>1.9E-2</v>
      </c>
      <c r="M339" s="58">
        <v>394.58699999999999</v>
      </c>
      <c r="N339" s="58">
        <v>1241.4960000000001</v>
      </c>
      <c r="O339" s="58">
        <v>404.95</v>
      </c>
      <c r="P339" s="59">
        <v>12106.779</v>
      </c>
      <c r="Q339" s="60"/>
      <c r="R339" s="60"/>
    </row>
    <row r="340" spans="1:18" ht="12.75" customHeight="1" x14ac:dyDescent="0.25">
      <c r="A340" s="62"/>
      <c r="B340" s="63"/>
      <c r="C340" s="61" t="s">
        <v>74</v>
      </c>
      <c r="D340" s="58">
        <v>57.835000000000001</v>
      </c>
      <c r="E340" s="58">
        <v>0.29599999999999999</v>
      </c>
      <c r="F340" s="58">
        <v>0.20399999999999999</v>
      </c>
      <c r="G340" s="58">
        <v>6.8000000000000005E-2</v>
      </c>
      <c r="H340" s="58">
        <v>30</v>
      </c>
      <c r="I340" s="58">
        <v>0</v>
      </c>
      <c r="J340" s="58">
        <v>0.02</v>
      </c>
      <c r="K340" s="58">
        <v>0</v>
      </c>
      <c r="L340" s="58">
        <v>0</v>
      </c>
      <c r="M340" s="58">
        <v>0</v>
      </c>
      <c r="N340" s="58">
        <v>0</v>
      </c>
      <c r="O340" s="58">
        <v>27.8</v>
      </c>
      <c r="P340" s="59">
        <v>116.01900000000001</v>
      </c>
      <c r="Q340" s="60"/>
      <c r="R340" s="60"/>
    </row>
    <row r="341" spans="1:18" ht="12.75" customHeight="1" x14ac:dyDescent="0.25">
      <c r="B341" s="63">
        <v>9</v>
      </c>
      <c r="C341" s="57" t="s">
        <v>75</v>
      </c>
      <c r="D341" s="58">
        <v>1972.2929999999999</v>
      </c>
      <c r="E341" s="58">
        <v>6911.9279999999999</v>
      </c>
      <c r="F341" s="58">
        <v>6360.95</v>
      </c>
      <c r="G341" s="58">
        <v>14900.205</v>
      </c>
      <c r="H341" s="58">
        <v>7626.2110000000002</v>
      </c>
      <c r="I341" s="58">
        <v>312.30799999999999</v>
      </c>
      <c r="J341" s="58">
        <v>3838.5030000000002</v>
      </c>
      <c r="K341" s="58">
        <v>2946.0430000000001</v>
      </c>
      <c r="L341" s="58">
        <v>2.9870000000000001</v>
      </c>
      <c r="M341" s="58">
        <v>2877.527</v>
      </c>
      <c r="N341" s="58">
        <v>10856.824000000001</v>
      </c>
      <c r="O341" s="58">
        <v>5792.808</v>
      </c>
      <c r="P341" s="59">
        <v>58037.637000000002</v>
      </c>
      <c r="Q341" s="60"/>
      <c r="R341" s="60"/>
    </row>
    <row r="342" spans="1:18" ht="6.75" customHeight="1" x14ac:dyDescent="0.25">
      <c r="A342" s="62"/>
      <c r="B342" s="63"/>
      <c r="C342" s="57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9"/>
      <c r="Q342" s="60"/>
      <c r="R342" s="60"/>
    </row>
    <row r="343" spans="1:18" ht="12.75" customHeight="1" x14ac:dyDescent="0.25">
      <c r="A343" s="62"/>
      <c r="B343" s="63"/>
      <c r="C343" s="57" t="s">
        <v>76</v>
      </c>
      <c r="D343" s="58">
        <v>2145.2429999999999</v>
      </c>
      <c r="E343" s="58">
        <v>4400.848</v>
      </c>
      <c r="F343" s="58">
        <v>4067.2109999999998</v>
      </c>
      <c r="G343" s="58">
        <v>11235.225</v>
      </c>
      <c r="H343" s="58">
        <v>7400.1030000000001</v>
      </c>
      <c r="I343" s="58">
        <v>535.05899999999997</v>
      </c>
      <c r="J343" s="58">
        <v>2201.3270000000002</v>
      </c>
      <c r="K343" s="58">
        <v>2397.672</v>
      </c>
      <c r="L343" s="58">
        <v>45.48</v>
      </c>
      <c r="M343" s="58">
        <v>2430.1170000000002</v>
      </c>
      <c r="N343" s="58">
        <v>11417.12</v>
      </c>
      <c r="O343" s="58">
        <v>4692.1350000000002</v>
      </c>
      <c r="P343" s="59">
        <v>48900.328999999998</v>
      </c>
      <c r="Q343" s="60"/>
      <c r="R343" s="60"/>
    </row>
    <row r="344" spans="1:18" ht="12.75" customHeight="1" x14ac:dyDescent="0.25">
      <c r="A344" s="62"/>
      <c r="B344" s="63"/>
      <c r="C344" s="57" t="s">
        <v>83</v>
      </c>
      <c r="D344" s="58">
        <v>140.20400000000001</v>
      </c>
      <c r="E344" s="58">
        <v>3163.337</v>
      </c>
      <c r="F344" s="58">
        <v>3140.8229999999999</v>
      </c>
      <c r="G344" s="58">
        <v>4190.9589999999998</v>
      </c>
      <c r="H344" s="58">
        <v>1193.3879999999999</v>
      </c>
      <c r="I344" s="58">
        <v>44.642000000000003</v>
      </c>
      <c r="J344" s="58">
        <v>2093.7570000000001</v>
      </c>
      <c r="K344" s="58">
        <v>573.03099999999995</v>
      </c>
      <c r="L344" s="58">
        <v>0.53800000000000003</v>
      </c>
      <c r="M344" s="58">
        <v>291.75099999999998</v>
      </c>
      <c r="N344" s="58">
        <v>2888.1309999999999</v>
      </c>
      <c r="O344" s="58">
        <v>914.47900000000004</v>
      </c>
      <c r="P344" s="59">
        <v>15494.217000000001</v>
      </c>
      <c r="Q344" s="60"/>
      <c r="R344" s="60"/>
    </row>
    <row r="345" spans="1:18" ht="12.75" customHeight="1" x14ac:dyDescent="0.25">
      <c r="A345" s="62"/>
      <c r="B345" s="63"/>
      <c r="C345" s="61" t="s">
        <v>74</v>
      </c>
      <c r="D345" s="58">
        <v>150.21</v>
      </c>
      <c r="E345" s="58">
        <v>1.0999999999999999E-2</v>
      </c>
      <c r="F345" s="58">
        <v>7.0000000000000001E-3</v>
      </c>
      <c r="G345" s="58">
        <v>0.13</v>
      </c>
      <c r="H345" s="58">
        <v>31.95</v>
      </c>
      <c r="I345" s="58">
        <v>0</v>
      </c>
      <c r="J345" s="58">
        <v>2.8000000000000001E-2</v>
      </c>
      <c r="K345" s="58">
        <v>0</v>
      </c>
      <c r="L345" s="58">
        <v>0</v>
      </c>
      <c r="M345" s="58">
        <v>5</v>
      </c>
      <c r="N345" s="58">
        <v>0</v>
      </c>
      <c r="O345" s="58">
        <v>134.1</v>
      </c>
      <c r="P345" s="59">
        <v>321.42899999999997</v>
      </c>
      <c r="Q345" s="60"/>
      <c r="R345" s="60"/>
    </row>
    <row r="346" spans="1:18" ht="12.75" customHeight="1" x14ac:dyDescent="0.25">
      <c r="B346" s="63">
        <v>10</v>
      </c>
      <c r="C346" s="57" t="s">
        <v>75</v>
      </c>
      <c r="D346" s="58">
        <v>2435.6570000000002</v>
      </c>
      <c r="E346" s="58">
        <v>7564.1959999999999</v>
      </c>
      <c r="F346" s="58">
        <v>7208.0410000000002</v>
      </c>
      <c r="G346" s="58">
        <v>15426.314</v>
      </c>
      <c r="H346" s="58">
        <v>8625.4410000000007</v>
      </c>
      <c r="I346" s="58">
        <v>579.70100000000002</v>
      </c>
      <c r="J346" s="58">
        <v>4295.1120000000001</v>
      </c>
      <c r="K346" s="58">
        <v>2970.703</v>
      </c>
      <c r="L346" s="58">
        <v>46.018000000000001</v>
      </c>
      <c r="M346" s="58">
        <v>2726.8679999999999</v>
      </c>
      <c r="N346" s="58">
        <v>14305.251</v>
      </c>
      <c r="O346" s="58">
        <v>5740.7139999999999</v>
      </c>
      <c r="P346" s="59">
        <v>64715.974999999999</v>
      </c>
      <c r="Q346" s="60"/>
      <c r="R346" s="60"/>
    </row>
    <row r="347" spans="1:18" ht="6.75" customHeight="1" x14ac:dyDescent="0.25">
      <c r="A347" s="62"/>
      <c r="B347" s="63"/>
      <c r="C347" s="57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9"/>
      <c r="Q347" s="60"/>
      <c r="R347" s="60"/>
    </row>
    <row r="348" spans="1:18" ht="12.75" customHeight="1" x14ac:dyDescent="0.25">
      <c r="A348" s="62"/>
      <c r="B348" s="63"/>
      <c r="C348" s="57" t="s">
        <v>76</v>
      </c>
      <c r="D348" s="58">
        <v>2318.3330000000001</v>
      </c>
      <c r="E348" s="58">
        <v>4331.1890000000003</v>
      </c>
      <c r="F348" s="58">
        <v>3951.5569999999998</v>
      </c>
      <c r="G348" s="58">
        <v>10841.829</v>
      </c>
      <c r="H348" s="58">
        <v>7407.4530000000004</v>
      </c>
      <c r="I348" s="58">
        <v>176.738</v>
      </c>
      <c r="J348" s="58">
        <v>2215.1350000000002</v>
      </c>
      <c r="K348" s="58">
        <v>2170.8560000000002</v>
      </c>
      <c r="L348" s="58">
        <v>6.3920000000000003</v>
      </c>
      <c r="M348" s="58">
        <v>3115.3380000000002</v>
      </c>
      <c r="N348" s="58">
        <v>11333.017</v>
      </c>
      <c r="O348" s="58">
        <v>5203.1850000000004</v>
      </c>
      <c r="P348" s="59">
        <v>49119.464999999997</v>
      </c>
      <c r="Q348" s="60"/>
      <c r="R348" s="60"/>
    </row>
    <row r="349" spans="1:18" ht="12.75" customHeight="1" x14ac:dyDescent="0.25">
      <c r="A349" s="62"/>
      <c r="B349" s="63"/>
      <c r="C349" s="57" t="s">
        <v>83</v>
      </c>
      <c r="D349" s="58">
        <v>8.3049999999999997</v>
      </c>
      <c r="E349" s="58">
        <v>2761.0529999999999</v>
      </c>
      <c r="F349" s="58">
        <v>2704.1860000000001</v>
      </c>
      <c r="G349" s="58">
        <v>3794.3020000000001</v>
      </c>
      <c r="H349" s="58">
        <v>942.01700000000005</v>
      </c>
      <c r="I349" s="58">
        <v>39.466999999999999</v>
      </c>
      <c r="J349" s="58">
        <v>2243.902</v>
      </c>
      <c r="K349" s="58">
        <v>559.79</v>
      </c>
      <c r="L349" s="58">
        <v>3.1E-2</v>
      </c>
      <c r="M349" s="58">
        <v>239.87799999999999</v>
      </c>
      <c r="N349" s="58">
        <v>3392.319</v>
      </c>
      <c r="O349" s="58">
        <v>2852.5369999999998</v>
      </c>
      <c r="P349" s="59">
        <v>16833.600999999999</v>
      </c>
      <c r="Q349" s="60"/>
      <c r="R349" s="60"/>
    </row>
    <row r="350" spans="1:18" ht="12.75" customHeight="1" x14ac:dyDescent="0.25">
      <c r="A350" s="62"/>
      <c r="B350" s="63"/>
      <c r="C350" s="61" t="s">
        <v>74</v>
      </c>
      <c r="D350" s="58">
        <v>224.249</v>
      </c>
      <c r="E350" s="58">
        <v>0.123</v>
      </c>
      <c r="F350" s="58">
        <v>0.1</v>
      </c>
      <c r="G350" s="58">
        <v>0.61</v>
      </c>
      <c r="H350" s="58">
        <v>0</v>
      </c>
      <c r="I350" s="58">
        <v>0</v>
      </c>
      <c r="J350" s="58">
        <v>6.0999999999999999E-2</v>
      </c>
      <c r="K350" s="58">
        <v>0</v>
      </c>
      <c r="L350" s="58">
        <v>0</v>
      </c>
      <c r="M350" s="58">
        <v>0</v>
      </c>
      <c r="N350" s="58">
        <v>103</v>
      </c>
      <c r="O350" s="58">
        <v>0</v>
      </c>
      <c r="P350" s="59">
        <v>328.04300000000001</v>
      </c>
      <c r="Q350" s="60"/>
      <c r="R350" s="60"/>
    </row>
    <row r="351" spans="1:18" ht="12.75" customHeight="1" x14ac:dyDescent="0.25">
      <c r="B351" s="63">
        <v>11</v>
      </c>
      <c r="C351" s="57" t="s">
        <v>75</v>
      </c>
      <c r="D351" s="58">
        <v>2550.8870000000002</v>
      </c>
      <c r="E351" s="58">
        <v>7092.3649999999998</v>
      </c>
      <c r="F351" s="58">
        <v>6655.8429999999998</v>
      </c>
      <c r="G351" s="58">
        <v>14636.741</v>
      </c>
      <c r="H351" s="58">
        <v>8349.4699999999993</v>
      </c>
      <c r="I351" s="58">
        <v>216.20500000000001</v>
      </c>
      <c r="J351" s="58">
        <v>4459.098</v>
      </c>
      <c r="K351" s="58">
        <v>2730.6460000000002</v>
      </c>
      <c r="L351" s="58">
        <v>6.423</v>
      </c>
      <c r="M351" s="58">
        <v>3355.2159999999999</v>
      </c>
      <c r="N351" s="58">
        <v>14828.335999999999</v>
      </c>
      <c r="O351" s="58">
        <v>8055.7219999999998</v>
      </c>
      <c r="P351" s="59">
        <v>66281.108999999997</v>
      </c>
      <c r="Q351" s="60"/>
      <c r="R351" s="60"/>
    </row>
    <row r="352" spans="1:18" ht="6.75" customHeight="1" x14ac:dyDescent="0.25">
      <c r="A352" s="62"/>
      <c r="B352" s="63"/>
      <c r="C352" s="57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9"/>
      <c r="Q352" s="60"/>
      <c r="R352" s="60"/>
    </row>
    <row r="353" spans="1:18" ht="12.75" customHeight="1" x14ac:dyDescent="0.25">
      <c r="A353" s="62"/>
      <c r="B353" s="63"/>
      <c r="C353" s="57" t="s">
        <v>76</v>
      </c>
      <c r="D353" s="58">
        <v>1484.0340000000001</v>
      </c>
      <c r="E353" s="58">
        <v>4691.3050000000003</v>
      </c>
      <c r="F353" s="58">
        <v>4349.1959999999999</v>
      </c>
      <c r="G353" s="58">
        <v>10848.460999999999</v>
      </c>
      <c r="H353" s="58">
        <v>6200.0969999999998</v>
      </c>
      <c r="I353" s="58">
        <v>231.834</v>
      </c>
      <c r="J353" s="58">
        <v>2080.6080000000002</v>
      </c>
      <c r="K353" s="58">
        <v>1917.5260000000001</v>
      </c>
      <c r="L353" s="58">
        <v>4.141</v>
      </c>
      <c r="M353" s="58">
        <v>1460.2829999999999</v>
      </c>
      <c r="N353" s="58">
        <v>10856.936</v>
      </c>
      <c r="O353" s="58">
        <v>3595.3960000000002</v>
      </c>
      <c r="P353" s="59">
        <v>43370.620999999999</v>
      </c>
      <c r="Q353" s="60"/>
      <c r="R353" s="60"/>
    </row>
    <row r="354" spans="1:18" ht="12.75" customHeight="1" x14ac:dyDescent="0.25">
      <c r="A354" s="62"/>
      <c r="B354" s="63"/>
      <c r="C354" s="57" t="s">
        <v>83</v>
      </c>
      <c r="D354" s="58">
        <v>17.475999999999999</v>
      </c>
      <c r="E354" s="58">
        <v>3042.924</v>
      </c>
      <c r="F354" s="58">
        <v>3020.6030000000001</v>
      </c>
      <c r="G354" s="58">
        <v>3666.4749999999999</v>
      </c>
      <c r="H354" s="58">
        <v>980.85500000000002</v>
      </c>
      <c r="I354" s="58">
        <v>56.03</v>
      </c>
      <c r="J354" s="58">
        <v>2162.0210000000002</v>
      </c>
      <c r="K354" s="58">
        <v>437.38</v>
      </c>
      <c r="L354" s="58">
        <v>0</v>
      </c>
      <c r="M354" s="58">
        <v>3701.9740000000002</v>
      </c>
      <c r="N354" s="58">
        <v>3363.7170000000001</v>
      </c>
      <c r="O354" s="58">
        <v>2383.373</v>
      </c>
      <c r="P354" s="59">
        <v>19812.224999999999</v>
      </c>
      <c r="Q354" s="60"/>
      <c r="R354" s="60"/>
    </row>
    <row r="355" spans="1:18" ht="12.75" customHeight="1" x14ac:dyDescent="0.25">
      <c r="A355" s="62"/>
      <c r="B355" s="63"/>
      <c r="C355" s="61" t="s">
        <v>74</v>
      </c>
      <c r="D355" s="58">
        <v>102.492</v>
      </c>
      <c r="E355" s="58">
        <v>0.17</v>
      </c>
      <c r="F355" s="58">
        <v>0.16200000000000001</v>
      </c>
      <c r="G355" s="58">
        <v>2.5619999999999998</v>
      </c>
      <c r="H355" s="58">
        <v>0</v>
      </c>
      <c r="I355" s="58">
        <v>0</v>
      </c>
      <c r="J355" s="58">
        <v>0.22500000000000001</v>
      </c>
      <c r="K355" s="58">
        <v>0</v>
      </c>
      <c r="L355" s="58">
        <v>0</v>
      </c>
      <c r="M355" s="58">
        <v>1.5</v>
      </c>
      <c r="N355" s="58">
        <v>0</v>
      </c>
      <c r="O355" s="58">
        <v>0</v>
      </c>
      <c r="P355" s="59">
        <v>106.949</v>
      </c>
      <c r="Q355" s="60"/>
      <c r="R355" s="60"/>
    </row>
    <row r="356" spans="1:18" ht="12.75" customHeight="1" x14ac:dyDescent="0.25">
      <c r="A356" s="62">
        <v>2011</v>
      </c>
      <c r="B356" s="63">
        <v>12</v>
      </c>
      <c r="C356" s="57" t="s">
        <v>75</v>
      </c>
      <c r="D356" s="58">
        <v>1604.002</v>
      </c>
      <c r="E356" s="58">
        <v>7734.3990000000003</v>
      </c>
      <c r="F356" s="58">
        <v>7369.9610000000002</v>
      </c>
      <c r="G356" s="58">
        <v>14517.498</v>
      </c>
      <c r="H356" s="58">
        <v>7180.9520000000002</v>
      </c>
      <c r="I356" s="58">
        <v>287.86399999999998</v>
      </c>
      <c r="J356" s="58">
        <v>4242.8540000000003</v>
      </c>
      <c r="K356" s="58">
        <v>2354.9059999999999</v>
      </c>
      <c r="L356" s="58">
        <v>4.141</v>
      </c>
      <c r="M356" s="58">
        <v>5163.7569999999996</v>
      </c>
      <c r="N356" s="58">
        <v>14220.653</v>
      </c>
      <c r="O356" s="58">
        <v>5978.7690000000002</v>
      </c>
      <c r="P356" s="59">
        <v>63289.794999999998</v>
      </c>
      <c r="Q356" s="60"/>
      <c r="R356" s="60"/>
    </row>
    <row r="357" spans="1:18" ht="6.75" customHeight="1" x14ac:dyDescent="0.25">
      <c r="A357" s="62"/>
      <c r="B357" s="63"/>
      <c r="C357" s="57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9"/>
      <c r="Q357" s="60"/>
      <c r="R357" s="60"/>
    </row>
    <row r="358" spans="1:18" ht="12.75" customHeight="1" x14ac:dyDescent="0.25">
      <c r="A358" s="62"/>
      <c r="B358" s="63"/>
      <c r="C358" s="57" t="s">
        <v>76</v>
      </c>
      <c r="D358" s="58">
        <v>1863.376</v>
      </c>
      <c r="E358" s="58">
        <v>4105.0529999999999</v>
      </c>
      <c r="F358" s="58">
        <v>3774.2849999999999</v>
      </c>
      <c r="G358" s="58">
        <v>8624.2860000000001</v>
      </c>
      <c r="H358" s="58">
        <v>4731.277</v>
      </c>
      <c r="I358" s="58">
        <v>128.999</v>
      </c>
      <c r="J358" s="58">
        <v>1431.558</v>
      </c>
      <c r="K358" s="58">
        <v>1083.4359999999999</v>
      </c>
      <c r="L358" s="58">
        <v>5.5259999999999998</v>
      </c>
      <c r="M358" s="58">
        <v>2097.9319999999998</v>
      </c>
      <c r="N358" s="58">
        <v>10818.817999999999</v>
      </c>
      <c r="O358" s="58">
        <v>5565.1540000000005</v>
      </c>
      <c r="P358" s="59">
        <v>40455.415000000001</v>
      </c>
      <c r="Q358" s="60"/>
      <c r="R358" s="60"/>
    </row>
    <row r="359" spans="1:18" ht="12.75" customHeight="1" x14ac:dyDescent="0.25">
      <c r="A359" s="62"/>
      <c r="B359" s="63"/>
      <c r="C359" s="57" t="s">
        <v>83</v>
      </c>
      <c r="D359" s="58">
        <v>1.393</v>
      </c>
      <c r="E359" s="58">
        <v>2409.9070000000002</v>
      </c>
      <c r="F359" s="58">
        <v>2394.1770000000001</v>
      </c>
      <c r="G359" s="58">
        <v>3128.4059999999999</v>
      </c>
      <c r="H359" s="58">
        <v>792.44100000000003</v>
      </c>
      <c r="I359" s="58">
        <v>267.36399999999998</v>
      </c>
      <c r="J359" s="58">
        <v>1295.2739999999999</v>
      </c>
      <c r="K359" s="58">
        <v>148.078</v>
      </c>
      <c r="L359" s="58">
        <v>8.0000000000000002E-3</v>
      </c>
      <c r="M359" s="58">
        <v>954.80899999999997</v>
      </c>
      <c r="N359" s="58">
        <v>5952.7139999999999</v>
      </c>
      <c r="O359" s="58">
        <v>1543.758</v>
      </c>
      <c r="P359" s="59">
        <v>16494.151999999998</v>
      </c>
      <c r="Q359" s="60"/>
      <c r="R359" s="60"/>
    </row>
    <row r="360" spans="1:18" ht="12.75" customHeight="1" x14ac:dyDescent="0.25">
      <c r="A360" s="62"/>
      <c r="B360" s="63"/>
      <c r="C360" s="61" t="s">
        <v>74</v>
      </c>
      <c r="D360" s="58">
        <v>150.892</v>
      </c>
      <c r="E360" s="58">
        <v>0.27500000000000002</v>
      </c>
      <c r="F360" s="58">
        <v>0.27100000000000002</v>
      </c>
      <c r="G360" s="58">
        <v>5.8410000000000002</v>
      </c>
      <c r="H360" s="58">
        <v>0.59499999999999997</v>
      </c>
      <c r="I360" s="58">
        <v>0</v>
      </c>
      <c r="J360" s="58">
        <v>1.6E-2</v>
      </c>
      <c r="K360" s="58">
        <v>0</v>
      </c>
      <c r="L360" s="58">
        <v>3.0000000000000001E-3</v>
      </c>
      <c r="M360" s="58">
        <v>0</v>
      </c>
      <c r="N360" s="58">
        <v>9.6999999999999993</v>
      </c>
      <c r="O360" s="58">
        <v>30</v>
      </c>
      <c r="P360" s="59">
        <v>197.322</v>
      </c>
      <c r="Q360" s="60"/>
      <c r="R360" s="60"/>
    </row>
    <row r="361" spans="1:18" ht="12.75" customHeight="1" x14ac:dyDescent="0.25">
      <c r="A361" s="62">
        <v>2012</v>
      </c>
      <c r="B361" s="63">
        <v>1</v>
      </c>
      <c r="C361" s="57" t="s">
        <v>75</v>
      </c>
      <c r="D361" s="58">
        <v>2015.6610000000001</v>
      </c>
      <c r="E361" s="58">
        <v>6515.2349999999997</v>
      </c>
      <c r="F361" s="58">
        <v>6168.7330000000002</v>
      </c>
      <c r="G361" s="58">
        <v>11758.532999999999</v>
      </c>
      <c r="H361" s="58">
        <v>5524.3130000000001</v>
      </c>
      <c r="I361" s="58">
        <v>396.363</v>
      </c>
      <c r="J361" s="58">
        <v>2726.848</v>
      </c>
      <c r="K361" s="58">
        <v>1231.5139999999999</v>
      </c>
      <c r="L361" s="58">
        <v>5.5369999999999999</v>
      </c>
      <c r="M361" s="58">
        <v>3052.741</v>
      </c>
      <c r="N361" s="58">
        <v>16781.232</v>
      </c>
      <c r="O361" s="58">
        <v>7138.9120000000003</v>
      </c>
      <c r="P361" s="59">
        <v>57146.889000000003</v>
      </c>
      <c r="Q361" s="60"/>
      <c r="R361" s="60"/>
    </row>
    <row r="362" spans="1:18" ht="6.75" customHeight="1" x14ac:dyDescent="0.25">
      <c r="A362" s="62"/>
      <c r="B362" s="63"/>
      <c r="C362" s="57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9"/>
      <c r="Q362" s="60"/>
      <c r="R362" s="60"/>
    </row>
    <row r="363" spans="1:18" ht="12.75" customHeight="1" x14ac:dyDescent="0.25">
      <c r="A363" s="62"/>
      <c r="B363" s="63"/>
      <c r="C363" s="57" t="s">
        <v>76</v>
      </c>
      <c r="D363" s="58">
        <v>2359.25</v>
      </c>
      <c r="E363" s="58">
        <v>4789.107</v>
      </c>
      <c r="F363" s="58">
        <v>4425.152</v>
      </c>
      <c r="G363" s="58">
        <v>11031.598</v>
      </c>
      <c r="H363" s="58">
        <v>7206.1120000000001</v>
      </c>
      <c r="I363" s="58">
        <v>238.172</v>
      </c>
      <c r="J363" s="58">
        <v>1338.126</v>
      </c>
      <c r="K363" s="58">
        <v>1091.93</v>
      </c>
      <c r="L363" s="58">
        <v>0.45200000000000001</v>
      </c>
      <c r="M363" s="58">
        <v>2043.48</v>
      </c>
      <c r="N363" s="58">
        <v>11098.605</v>
      </c>
      <c r="O363" s="58">
        <v>3387.3719999999998</v>
      </c>
      <c r="P363" s="59">
        <v>44584.203999999998</v>
      </c>
      <c r="Q363" s="60"/>
      <c r="R363" s="60"/>
    </row>
    <row r="364" spans="1:18" ht="12.75" customHeight="1" x14ac:dyDescent="0.25">
      <c r="A364" s="62"/>
      <c r="B364" s="63"/>
      <c r="C364" s="57" t="s">
        <v>83</v>
      </c>
      <c r="D364" s="58">
        <v>1.1990000000000001</v>
      </c>
      <c r="E364" s="58">
        <v>2640.8420000000001</v>
      </c>
      <c r="F364" s="58">
        <v>2540.114</v>
      </c>
      <c r="G364" s="58">
        <v>3927.7620000000002</v>
      </c>
      <c r="H364" s="58">
        <v>1101.2249999999999</v>
      </c>
      <c r="I364" s="58">
        <v>149.571</v>
      </c>
      <c r="J364" s="58">
        <v>1529.336</v>
      </c>
      <c r="K364" s="58">
        <v>141.32900000000001</v>
      </c>
      <c r="L364" s="58">
        <v>8.7999999999999995E-2</v>
      </c>
      <c r="M364" s="58">
        <v>367.47500000000002</v>
      </c>
      <c r="N364" s="58">
        <v>2355.23</v>
      </c>
      <c r="O364" s="58">
        <v>482.49200000000002</v>
      </c>
      <c r="P364" s="59">
        <v>12696.549000000001</v>
      </c>
      <c r="Q364" s="60"/>
      <c r="R364" s="60"/>
    </row>
    <row r="365" spans="1:18" ht="12.75" customHeight="1" x14ac:dyDescent="0.25">
      <c r="A365" s="62"/>
      <c r="B365" s="63"/>
      <c r="C365" s="61" t="s">
        <v>74</v>
      </c>
      <c r="D365" s="58">
        <v>387.31599999999997</v>
      </c>
      <c r="E365" s="58">
        <v>0.22500000000000001</v>
      </c>
      <c r="F365" s="58">
        <v>0.22500000000000001</v>
      </c>
      <c r="G365" s="58">
        <v>0.80700000000000005</v>
      </c>
      <c r="H365" s="58">
        <v>0</v>
      </c>
      <c r="I365" s="58">
        <v>0</v>
      </c>
      <c r="J365" s="58">
        <v>0.44</v>
      </c>
      <c r="K365" s="58">
        <v>0</v>
      </c>
      <c r="L365" s="58">
        <v>0</v>
      </c>
      <c r="M365" s="58">
        <v>132.5</v>
      </c>
      <c r="N365" s="58">
        <v>30</v>
      </c>
      <c r="O365" s="58">
        <v>138.80000000000001</v>
      </c>
      <c r="P365" s="59">
        <v>690.08799999999997</v>
      </c>
      <c r="Q365" s="60"/>
      <c r="R365" s="60"/>
    </row>
    <row r="366" spans="1:18" ht="12.75" customHeight="1" x14ac:dyDescent="0.25">
      <c r="B366" s="63">
        <v>2</v>
      </c>
      <c r="C366" s="57" t="s">
        <v>75</v>
      </c>
      <c r="D366" s="58">
        <v>2747.7649999999999</v>
      </c>
      <c r="E366" s="58">
        <v>7430.174</v>
      </c>
      <c r="F366" s="58">
        <v>6965.491</v>
      </c>
      <c r="G366" s="58">
        <v>14960.166999999999</v>
      </c>
      <c r="H366" s="58">
        <v>8307.3369999999995</v>
      </c>
      <c r="I366" s="58">
        <v>387.74299999999999</v>
      </c>
      <c r="J366" s="58">
        <v>2867.902</v>
      </c>
      <c r="K366" s="58">
        <v>1233.259</v>
      </c>
      <c r="L366" s="58">
        <v>0.54</v>
      </c>
      <c r="M366" s="58">
        <v>2543.4549999999999</v>
      </c>
      <c r="N366" s="58">
        <v>13483.834999999999</v>
      </c>
      <c r="O366" s="58">
        <v>4008.6640000000002</v>
      </c>
      <c r="P366" s="59">
        <v>57970.841</v>
      </c>
      <c r="Q366" s="60"/>
      <c r="R366" s="60"/>
    </row>
    <row r="367" spans="1:18" ht="6.75" customHeight="1" x14ac:dyDescent="0.25">
      <c r="A367" s="62"/>
      <c r="B367" s="63"/>
      <c r="C367" s="57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9"/>
      <c r="Q367" s="60"/>
      <c r="R367" s="60"/>
    </row>
    <row r="368" spans="1:18" ht="12.75" customHeight="1" x14ac:dyDescent="0.25">
      <c r="A368" s="62"/>
      <c r="B368" s="63"/>
      <c r="C368" s="57" t="s">
        <v>76</v>
      </c>
      <c r="D368" s="58">
        <v>2220.0410000000002</v>
      </c>
      <c r="E368" s="58">
        <v>5269.06</v>
      </c>
      <c r="F368" s="58">
        <v>4879.51</v>
      </c>
      <c r="G368" s="58">
        <v>13455.703</v>
      </c>
      <c r="H368" s="58">
        <v>9591.3829999999998</v>
      </c>
      <c r="I368" s="58">
        <v>314.94400000000002</v>
      </c>
      <c r="J368" s="58">
        <v>1602.9760000000001</v>
      </c>
      <c r="K368" s="58">
        <v>1724.097</v>
      </c>
      <c r="L368" s="58">
        <v>0.434</v>
      </c>
      <c r="M368" s="58">
        <v>1847.6489999999999</v>
      </c>
      <c r="N368" s="58">
        <v>13160.446</v>
      </c>
      <c r="O368" s="58">
        <v>8940.3130000000001</v>
      </c>
      <c r="P368" s="59">
        <v>58127.046000000002</v>
      </c>
      <c r="Q368" s="60"/>
      <c r="R368" s="60"/>
    </row>
    <row r="369" spans="1:18" ht="12.75" customHeight="1" x14ac:dyDescent="0.25">
      <c r="A369" s="62"/>
      <c r="B369" s="63"/>
      <c r="C369" s="57" t="s">
        <v>83</v>
      </c>
      <c r="D369" s="58">
        <v>1.87</v>
      </c>
      <c r="E369" s="58">
        <v>2798.35</v>
      </c>
      <c r="F369" s="58">
        <v>2759.337</v>
      </c>
      <c r="G369" s="58">
        <v>4658.3919999999998</v>
      </c>
      <c r="H369" s="58">
        <v>1620.8910000000001</v>
      </c>
      <c r="I369" s="58">
        <v>177.11600000000001</v>
      </c>
      <c r="J369" s="58">
        <v>1928.643</v>
      </c>
      <c r="K369" s="58">
        <v>206.065</v>
      </c>
      <c r="L369" s="58">
        <v>0.15</v>
      </c>
      <c r="M369" s="58">
        <v>1575.5920000000001</v>
      </c>
      <c r="N369" s="58">
        <v>6836.2730000000001</v>
      </c>
      <c r="O369" s="58">
        <v>2491.3670000000002</v>
      </c>
      <c r="P369" s="59">
        <v>22294.708999999999</v>
      </c>
      <c r="Q369" s="60"/>
      <c r="R369" s="60"/>
    </row>
    <row r="370" spans="1:18" ht="12.75" customHeight="1" x14ac:dyDescent="0.25">
      <c r="A370" s="62"/>
      <c r="B370" s="63"/>
      <c r="C370" s="61" t="s">
        <v>74</v>
      </c>
      <c r="D370" s="58">
        <v>741.88800000000003</v>
      </c>
      <c r="E370" s="58">
        <v>1.171</v>
      </c>
      <c r="F370" s="58">
        <v>1.135</v>
      </c>
      <c r="G370" s="58">
        <v>7.2610000000000001</v>
      </c>
      <c r="H370" s="58">
        <v>0</v>
      </c>
      <c r="I370" s="58">
        <v>0</v>
      </c>
      <c r="J370" s="58">
        <v>0.15</v>
      </c>
      <c r="K370" s="58">
        <v>0</v>
      </c>
      <c r="L370" s="58">
        <v>0</v>
      </c>
      <c r="M370" s="58">
        <v>0</v>
      </c>
      <c r="N370" s="58">
        <v>154</v>
      </c>
      <c r="O370" s="58">
        <v>82</v>
      </c>
      <c r="P370" s="59">
        <v>986.47</v>
      </c>
      <c r="Q370" s="60"/>
      <c r="R370" s="60"/>
    </row>
    <row r="371" spans="1:18" ht="12.75" customHeight="1" x14ac:dyDescent="0.25">
      <c r="A371" s="62">
        <v>2012</v>
      </c>
      <c r="B371" s="63">
        <v>3</v>
      </c>
      <c r="C371" s="57" t="s">
        <v>75</v>
      </c>
      <c r="D371" s="58">
        <v>2963.799</v>
      </c>
      <c r="E371" s="58">
        <v>8068.5810000000001</v>
      </c>
      <c r="F371" s="58">
        <v>7639.982</v>
      </c>
      <c r="G371" s="58">
        <v>18121.356</v>
      </c>
      <c r="H371" s="58">
        <v>11212.273999999999</v>
      </c>
      <c r="I371" s="58">
        <v>492.06</v>
      </c>
      <c r="J371" s="58">
        <v>3531.7689999999998</v>
      </c>
      <c r="K371" s="58">
        <v>1930.162</v>
      </c>
      <c r="L371" s="58">
        <v>0.58399999999999996</v>
      </c>
      <c r="M371" s="58">
        <v>3423.241</v>
      </c>
      <c r="N371" s="58">
        <v>20150.719000000001</v>
      </c>
      <c r="O371" s="58">
        <v>11513.68</v>
      </c>
      <c r="P371" s="59">
        <v>81408.225000000006</v>
      </c>
      <c r="Q371" s="60"/>
      <c r="R371" s="60"/>
    </row>
    <row r="372" spans="1:18" ht="6.75" customHeight="1" x14ac:dyDescent="0.25">
      <c r="A372" s="62"/>
      <c r="B372" s="63"/>
      <c r="C372" s="57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9"/>
      <c r="Q372" s="60"/>
      <c r="R372" s="60"/>
    </row>
    <row r="373" spans="1:18" ht="12.75" customHeight="1" x14ac:dyDescent="0.25">
      <c r="A373" s="62"/>
      <c r="B373" s="63"/>
      <c r="C373" s="57" t="s">
        <v>76</v>
      </c>
      <c r="D373" s="58">
        <v>2526.7669999999998</v>
      </c>
      <c r="E373" s="58">
        <v>4856.0320000000002</v>
      </c>
      <c r="F373" s="58">
        <v>4475.5140000000001</v>
      </c>
      <c r="G373" s="58">
        <v>13435.954</v>
      </c>
      <c r="H373" s="58">
        <v>6515.0140000000001</v>
      </c>
      <c r="I373" s="58">
        <v>217.45</v>
      </c>
      <c r="J373" s="58">
        <v>1492.49</v>
      </c>
      <c r="K373" s="58">
        <v>1438.1469999999999</v>
      </c>
      <c r="L373" s="58">
        <v>0.58799999999999997</v>
      </c>
      <c r="M373" s="58">
        <v>2810.3409999999999</v>
      </c>
      <c r="N373" s="58">
        <v>11546.405000000001</v>
      </c>
      <c r="O373" s="58">
        <v>6937.1270000000004</v>
      </c>
      <c r="P373" s="59">
        <v>51776.315000000002</v>
      </c>
      <c r="Q373" s="60"/>
      <c r="R373" s="60"/>
    </row>
    <row r="374" spans="1:18" ht="12.75" customHeight="1" x14ac:dyDescent="0.25">
      <c r="A374" s="62"/>
      <c r="B374" s="63"/>
      <c r="C374" s="57" t="s">
        <v>83</v>
      </c>
      <c r="D374" s="58">
        <v>56.35</v>
      </c>
      <c r="E374" s="58">
        <v>2957.0390000000002</v>
      </c>
      <c r="F374" s="58">
        <v>2945.2570000000001</v>
      </c>
      <c r="G374" s="58">
        <v>4133.9030000000002</v>
      </c>
      <c r="H374" s="58">
        <v>1088.5809999999999</v>
      </c>
      <c r="I374" s="58">
        <v>89.161000000000001</v>
      </c>
      <c r="J374" s="58">
        <v>1889.9</v>
      </c>
      <c r="K374" s="58">
        <v>215.97399999999999</v>
      </c>
      <c r="L374" s="58">
        <v>8.9999999999999993E-3</v>
      </c>
      <c r="M374" s="58">
        <v>329.95299999999997</v>
      </c>
      <c r="N374" s="58">
        <v>3512.3530000000001</v>
      </c>
      <c r="O374" s="58">
        <v>1165.9760000000001</v>
      </c>
      <c r="P374" s="59">
        <v>15439.199000000001</v>
      </c>
      <c r="Q374" s="60"/>
      <c r="R374" s="60"/>
    </row>
    <row r="375" spans="1:18" ht="12.75" customHeight="1" x14ac:dyDescent="0.25">
      <c r="A375" s="62"/>
      <c r="B375" s="63"/>
      <c r="C375" s="61" t="s">
        <v>74</v>
      </c>
      <c r="D375" s="58">
        <v>185.43600000000001</v>
      </c>
      <c r="E375" s="58">
        <v>0.91</v>
      </c>
      <c r="F375" s="58">
        <v>0.79700000000000004</v>
      </c>
      <c r="G375" s="58">
        <v>6.6289999999999996</v>
      </c>
      <c r="H375" s="58">
        <v>0</v>
      </c>
      <c r="I375" s="58">
        <v>0</v>
      </c>
      <c r="J375" s="58">
        <v>6.0000000000000001E-3</v>
      </c>
      <c r="K375" s="58">
        <v>0</v>
      </c>
      <c r="L375" s="58">
        <v>0</v>
      </c>
      <c r="M375" s="58">
        <v>220</v>
      </c>
      <c r="N375" s="58">
        <v>0</v>
      </c>
      <c r="O375" s="58">
        <v>187</v>
      </c>
      <c r="P375" s="59">
        <v>599.98099999999999</v>
      </c>
      <c r="Q375" s="60"/>
      <c r="R375" s="60"/>
    </row>
    <row r="376" spans="1:18" ht="12.75" customHeight="1" x14ac:dyDescent="0.25">
      <c r="B376" s="63">
        <v>4</v>
      </c>
      <c r="C376" s="57" t="s">
        <v>75</v>
      </c>
      <c r="D376" s="58">
        <v>2768.5529999999999</v>
      </c>
      <c r="E376" s="58">
        <v>7813.9809999999998</v>
      </c>
      <c r="F376" s="58">
        <v>7421.5680000000002</v>
      </c>
      <c r="G376" s="58">
        <v>17576.486000000001</v>
      </c>
      <c r="H376" s="58">
        <v>7603.5950000000003</v>
      </c>
      <c r="I376" s="58">
        <v>306.61099999999999</v>
      </c>
      <c r="J376" s="58">
        <v>3382.3960000000002</v>
      </c>
      <c r="K376" s="58">
        <v>1654.1210000000001</v>
      </c>
      <c r="L376" s="58">
        <v>0.59699999999999998</v>
      </c>
      <c r="M376" s="58">
        <v>3360.2939999999999</v>
      </c>
      <c r="N376" s="58">
        <v>15058.758</v>
      </c>
      <c r="O376" s="58">
        <v>8290.1029999999992</v>
      </c>
      <c r="P376" s="59">
        <v>67815.494999999995</v>
      </c>
      <c r="Q376" s="60"/>
      <c r="R376" s="60"/>
    </row>
    <row r="377" spans="1:18" ht="6.75" customHeight="1" x14ac:dyDescent="0.25">
      <c r="A377" s="62"/>
      <c r="B377" s="63"/>
      <c r="C377" s="57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9"/>
      <c r="Q377" s="60"/>
      <c r="R377" s="60"/>
    </row>
    <row r="378" spans="1:18" ht="12.75" customHeight="1" x14ac:dyDescent="0.25">
      <c r="A378" s="62"/>
      <c r="B378" s="63"/>
      <c r="C378" s="57" t="s">
        <v>76</v>
      </c>
      <c r="D378" s="58">
        <v>3243.797</v>
      </c>
      <c r="E378" s="58">
        <v>5288.0450000000001</v>
      </c>
      <c r="F378" s="58">
        <v>4913.7030000000004</v>
      </c>
      <c r="G378" s="58">
        <v>14076.74</v>
      </c>
      <c r="H378" s="58">
        <v>7127.9880000000003</v>
      </c>
      <c r="I378" s="58">
        <v>263.935</v>
      </c>
      <c r="J378" s="58">
        <v>1700.701</v>
      </c>
      <c r="K378" s="58">
        <v>1727.259</v>
      </c>
      <c r="L378" s="58">
        <v>0.57999999999999996</v>
      </c>
      <c r="M378" s="58">
        <v>1945.5909999999999</v>
      </c>
      <c r="N378" s="58">
        <v>12416.601000000001</v>
      </c>
      <c r="O378" s="58">
        <v>7496.8</v>
      </c>
      <c r="P378" s="59">
        <v>55288.036999999997</v>
      </c>
      <c r="Q378" s="60"/>
      <c r="R378" s="60"/>
    </row>
    <row r="379" spans="1:18" ht="12.75" customHeight="1" x14ac:dyDescent="0.25">
      <c r="A379" s="62"/>
      <c r="B379" s="63"/>
      <c r="C379" s="57" t="s">
        <v>83</v>
      </c>
      <c r="D379" s="58">
        <v>1774.1690000000001</v>
      </c>
      <c r="E379" s="58">
        <v>3517.9540000000002</v>
      </c>
      <c r="F379" s="58">
        <v>3508.2420000000002</v>
      </c>
      <c r="G379" s="58">
        <v>4485.9610000000002</v>
      </c>
      <c r="H379" s="58">
        <v>1553.4469999999999</v>
      </c>
      <c r="I379" s="58">
        <v>436.94900000000001</v>
      </c>
      <c r="J379" s="58">
        <v>2657.5129999999999</v>
      </c>
      <c r="K379" s="58">
        <v>250.06399999999999</v>
      </c>
      <c r="L379" s="58">
        <v>0.128</v>
      </c>
      <c r="M379" s="58">
        <v>647.154</v>
      </c>
      <c r="N379" s="58">
        <v>4700.0590000000002</v>
      </c>
      <c r="O379" s="58">
        <v>842.01700000000005</v>
      </c>
      <c r="P379" s="59">
        <v>20865.415000000001</v>
      </c>
      <c r="Q379" s="60"/>
      <c r="R379" s="60"/>
    </row>
    <row r="380" spans="1:18" ht="12.75" customHeight="1" x14ac:dyDescent="0.25">
      <c r="A380" s="62"/>
      <c r="B380" s="63"/>
      <c r="C380" s="61" t="s">
        <v>74</v>
      </c>
      <c r="D380" s="58">
        <v>611.42600000000004</v>
      </c>
      <c r="E380" s="58">
        <v>1.2769999999999999</v>
      </c>
      <c r="F380" s="58">
        <v>1.254</v>
      </c>
      <c r="G380" s="58">
        <v>4.1529999999999996</v>
      </c>
      <c r="H380" s="58">
        <v>10.5</v>
      </c>
      <c r="I380" s="58">
        <v>0</v>
      </c>
      <c r="J380" s="58">
        <v>0.2</v>
      </c>
      <c r="K380" s="58">
        <v>0</v>
      </c>
      <c r="L380" s="58">
        <v>2E-3</v>
      </c>
      <c r="M380" s="58">
        <v>0</v>
      </c>
      <c r="N380" s="58">
        <v>5</v>
      </c>
      <c r="O380" s="58">
        <v>252.5</v>
      </c>
      <c r="P380" s="59">
        <v>885.05799999999999</v>
      </c>
      <c r="Q380" s="60"/>
      <c r="R380" s="60"/>
    </row>
    <row r="381" spans="1:18" ht="12.75" customHeight="1" x14ac:dyDescent="0.25">
      <c r="B381" s="63">
        <v>5</v>
      </c>
      <c r="C381" s="57" t="s">
        <v>75</v>
      </c>
      <c r="D381" s="58">
        <v>5629.3919999999998</v>
      </c>
      <c r="E381" s="58">
        <v>8807.2759999999998</v>
      </c>
      <c r="F381" s="58">
        <v>8423.1990000000005</v>
      </c>
      <c r="G381" s="58">
        <v>18566.853999999999</v>
      </c>
      <c r="H381" s="58">
        <v>8691.9349999999995</v>
      </c>
      <c r="I381" s="58">
        <v>700.88400000000001</v>
      </c>
      <c r="J381" s="58">
        <v>4358.4139999999998</v>
      </c>
      <c r="K381" s="58">
        <v>1977.3230000000001</v>
      </c>
      <c r="L381" s="58">
        <v>0.71</v>
      </c>
      <c r="M381" s="58">
        <v>2592.7449999999999</v>
      </c>
      <c r="N381" s="58">
        <v>17121.66</v>
      </c>
      <c r="O381" s="58">
        <v>8591.3169999999991</v>
      </c>
      <c r="P381" s="59">
        <v>77038.509999999995</v>
      </c>
      <c r="Q381" s="60"/>
      <c r="R381" s="60"/>
    </row>
    <row r="382" spans="1:18" ht="6.75" customHeight="1" x14ac:dyDescent="0.25">
      <c r="A382" s="62"/>
      <c r="B382" s="63"/>
      <c r="C382" s="57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9"/>
      <c r="Q382" s="60"/>
      <c r="R382" s="60"/>
    </row>
    <row r="383" spans="1:18" ht="12.75" customHeight="1" x14ac:dyDescent="0.25">
      <c r="A383" s="62"/>
      <c r="B383" s="63"/>
      <c r="C383" s="57" t="s">
        <v>76</v>
      </c>
      <c r="D383" s="58">
        <v>1972.5429999999999</v>
      </c>
      <c r="E383" s="58">
        <v>5128.7730000000001</v>
      </c>
      <c r="F383" s="58">
        <v>4776.0810000000001</v>
      </c>
      <c r="G383" s="58">
        <v>11844.522999999999</v>
      </c>
      <c r="H383" s="58">
        <v>7502.28</v>
      </c>
      <c r="I383" s="58">
        <v>300.52699999999999</v>
      </c>
      <c r="J383" s="58">
        <v>1633.5160000000001</v>
      </c>
      <c r="K383" s="58">
        <v>1733.8589999999999</v>
      </c>
      <c r="L383" s="58">
        <v>0.26500000000000001</v>
      </c>
      <c r="M383" s="58">
        <v>3754.9690000000001</v>
      </c>
      <c r="N383" s="58">
        <v>13363.011</v>
      </c>
      <c r="O383" s="58">
        <v>10414.787</v>
      </c>
      <c r="P383" s="59">
        <v>57649.053</v>
      </c>
      <c r="Q383" s="60"/>
      <c r="R383" s="60"/>
    </row>
    <row r="384" spans="1:18" ht="12.75" customHeight="1" x14ac:dyDescent="0.25">
      <c r="A384" s="62"/>
      <c r="B384" s="63"/>
      <c r="C384" s="57" t="s">
        <v>83</v>
      </c>
      <c r="D384" s="58">
        <v>1612.6780000000001</v>
      </c>
      <c r="E384" s="58">
        <v>3348.8409999999999</v>
      </c>
      <c r="F384" s="58">
        <v>3340.6729999999998</v>
      </c>
      <c r="G384" s="58">
        <v>3900.114</v>
      </c>
      <c r="H384" s="58">
        <v>1479.625</v>
      </c>
      <c r="I384" s="58">
        <v>49.970999999999997</v>
      </c>
      <c r="J384" s="58">
        <v>2011.3810000000001</v>
      </c>
      <c r="K384" s="58">
        <v>246.02699999999999</v>
      </c>
      <c r="L384" s="58">
        <v>1.0129999999999999</v>
      </c>
      <c r="M384" s="58">
        <v>2199.1790000000001</v>
      </c>
      <c r="N384" s="58">
        <v>3197.1750000000002</v>
      </c>
      <c r="O384" s="58">
        <v>566.88900000000001</v>
      </c>
      <c r="P384" s="59">
        <v>18612.893</v>
      </c>
      <c r="Q384" s="60"/>
      <c r="R384" s="60"/>
    </row>
    <row r="385" spans="1:18" ht="12.75" customHeight="1" x14ac:dyDescent="0.25">
      <c r="A385" s="62"/>
      <c r="B385" s="63"/>
      <c r="C385" s="61" t="s">
        <v>74</v>
      </c>
      <c r="D385" s="58">
        <v>320.63900000000001</v>
      </c>
      <c r="E385" s="58">
        <v>0.70899999999999996</v>
      </c>
      <c r="F385" s="58">
        <v>0.65500000000000003</v>
      </c>
      <c r="G385" s="58">
        <v>2.6429999999999998</v>
      </c>
      <c r="H385" s="58">
        <v>26</v>
      </c>
      <c r="I385" s="58">
        <v>0</v>
      </c>
      <c r="J385" s="58">
        <v>7.5999999999999998E-2</v>
      </c>
      <c r="K385" s="58">
        <v>0</v>
      </c>
      <c r="L385" s="58">
        <v>3.0000000000000001E-3</v>
      </c>
      <c r="M385" s="58">
        <v>0</v>
      </c>
      <c r="N385" s="58">
        <v>4</v>
      </c>
      <c r="O385" s="58">
        <v>11.7</v>
      </c>
      <c r="P385" s="59">
        <v>365.77</v>
      </c>
      <c r="Q385" s="60"/>
      <c r="R385" s="60"/>
    </row>
    <row r="386" spans="1:18" ht="12.75" customHeight="1" x14ac:dyDescent="0.25">
      <c r="B386" s="63">
        <v>6</v>
      </c>
      <c r="C386" s="57" t="s">
        <v>75</v>
      </c>
      <c r="D386" s="58">
        <v>3905.86</v>
      </c>
      <c r="E386" s="58">
        <v>8478.3230000000003</v>
      </c>
      <c r="F386" s="58">
        <v>8117.4089999999997</v>
      </c>
      <c r="G386" s="58">
        <v>15747.28</v>
      </c>
      <c r="H386" s="58">
        <v>9007.9050000000007</v>
      </c>
      <c r="I386" s="58">
        <v>350.49799999999999</v>
      </c>
      <c r="J386" s="58">
        <v>3644.973</v>
      </c>
      <c r="K386" s="58">
        <v>1979.886</v>
      </c>
      <c r="L386" s="58">
        <v>1.2809999999999999</v>
      </c>
      <c r="M386" s="58">
        <v>5954.1480000000001</v>
      </c>
      <c r="N386" s="58">
        <v>16564.186000000002</v>
      </c>
      <c r="O386" s="58">
        <v>10993.376</v>
      </c>
      <c r="P386" s="59">
        <v>76627.716</v>
      </c>
      <c r="Q386" s="60"/>
      <c r="R386" s="60"/>
    </row>
    <row r="387" spans="1:18" ht="6.75" customHeight="1" x14ac:dyDescent="0.25">
      <c r="A387" s="62"/>
      <c r="B387" s="63"/>
      <c r="C387" s="57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9"/>
      <c r="Q387" s="60"/>
      <c r="R387" s="60"/>
    </row>
    <row r="388" spans="1:18" ht="12.75" customHeight="1" x14ac:dyDescent="0.25">
      <c r="A388" s="62"/>
      <c r="B388" s="63"/>
      <c r="C388" s="57" t="s">
        <v>76</v>
      </c>
      <c r="D388" s="58">
        <v>2263.585</v>
      </c>
      <c r="E388" s="58">
        <v>5659.7460000000001</v>
      </c>
      <c r="F388" s="58">
        <v>5242.241</v>
      </c>
      <c r="G388" s="58">
        <v>12845.341</v>
      </c>
      <c r="H388" s="58">
        <v>7756.6660000000002</v>
      </c>
      <c r="I388" s="58">
        <v>373.71600000000001</v>
      </c>
      <c r="J388" s="58">
        <v>1792.777</v>
      </c>
      <c r="K388" s="58">
        <v>1857.7629999999999</v>
      </c>
      <c r="L388" s="58">
        <v>0.46600000000000003</v>
      </c>
      <c r="M388" s="58">
        <v>1512.5920000000001</v>
      </c>
      <c r="N388" s="58">
        <v>7949.6360000000004</v>
      </c>
      <c r="O388" s="58">
        <v>2689.748</v>
      </c>
      <c r="P388" s="59">
        <v>44702.036</v>
      </c>
      <c r="Q388" s="60"/>
      <c r="R388" s="60"/>
    </row>
    <row r="389" spans="1:18" ht="12.75" customHeight="1" x14ac:dyDescent="0.25">
      <c r="A389" s="62"/>
      <c r="B389" s="63"/>
      <c r="C389" s="57" t="s">
        <v>83</v>
      </c>
      <c r="D389" s="58">
        <v>977.63199999999995</v>
      </c>
      <c r="E389" s="58">
        <v>3900.3670000000002</v>
      </c>
      <c r="F389" s="58">
        <v>3875.8710000000001</v>
      </c>
      <c r="G389" s="58">
        <v>4012.8409999999999</v>
      </c>
      <c r="H389" s="58">
        <v>1357.6780000000001</v>
      </c>
      <c r="I389" s="58">
        <v>223.86799999999999</v>
      </c>
      <c r="J389" s="58">
        <v>2071.692</v>
      </c>
      <c r="K389" s="58">
        <v>286.40300000000002</v>
      </c>
      <c r="L389" s="58">
        <v>0.51700000000000002</v>
      </c>
      <c r="M389" s="58">
        <v>639.09199999999998</v>
      </c>
      <c r="N389" s="58">
        <v>3250.1610000000001</v>
      </c>
      <c r="O389" s="58">
        <v>838.12800000000004</v>
      </c>
      <c r="P389" s="59">
        <v>17558.379000000001</v>
      </c>
      <c r="Q389" s="60"/>
      <c r="R389" s="60"/>
    </row>
    <row r="390" spans="1:18" ht="12.75" customHeight="1" x14ac:dyDescent="0.25">
      <c r="A390" s="62"/>
      <c r="B390" s="63"/>
      <c r="C390" s="61" t="s">
        <v>74</v>
      </c>
      <c r="D390" s="58">
        <v>292.11700000000002</v>
      </c>
      <c r="E390" s="58">
        <v>1.8120000000000001</v>
      </c>
      <c r="F390" s="58">
        <v>1.7350000000000001</v>
      </c>
      <c r="G390" s="58">
        <v>11.44</v>
      </c>
      <c r="H390" s="58">
        <v>24.35</v>
      </c>
      <c r="I390" s="58">
        <v>13</v>
      </c>
      <c r="J390" s="58">
        <v>9.4E-2</v>
      </c>
      <c r="K390" s="58">
        <v>0</v>
      </c>
      <c r="L390" s="58">
        <v>0</v>
      </c>
      <c r="M390" s="58">
        <v>12</v>
      </c>
      <c r="N390" s="58">
        <v>2</v>
      </c>
      <c r="O390" s="58">
        <v>0</v>
      </c>
      <c r="P390" s="59">
        <v>356.81299999999999</v>
      </c>
      <c r="Q390" s="60"/>
      <c r="R390" s="60"/>
    </row>
    <row r="391" spans="1:18" ht="12.75" customHeight="1" x14ac:dyDescent="0.25">
      <c r="B391" s="63">
        <v>7</v>
      </c>
      <c r="C391" s="57" t="s">
        <v>75</v>
      </c>
      <c r="D391" s="58">
        <v>3533.3339999999998</v>
      </c>
      <c r="E391" s="58">
        <v>9561.9249999999993</v>
      </c>
      <c r="F391" s="58">
        <v>9119.8469999999998</v>
      </c>
      <c r="G391" s="58">
        <v>16869.621999999999</v>
      </c>
      <c r="H391" s="58">
        <v>9138.6939999999995</v>
      </c>
      <c r="I391" s="58">
        <v>610.58399999999995</v>
      </c>
      <c r="J391" s="58">
        <v>3864.5630000000001</v>
      </c>
      <c r="K391" s="58">
        <v>2144.1660000000002</v>
      </c>
      <c r="L391" s="58">
        <v>0.98299999999999998</v>
      </c>
      <c r="M391" s="58">
        <v>2163.6840000000002</v>
      </c>
      <c r="N391" s="58">
        <v>11201.797</v>
      </c>
      <c r="O391" s="58">
        <v>3527.8760000000002</v>
      </c>
      <c r="P391" s="59">
        <v>62617.228000000003</v>
      </c>
      <c r="Q391" s="60"/>
      <c r="R391" s="60"/>
    </row>
    <row r="392" spans="1:18" ht="6.75" customHeight="1" x14ac:dyDescent="0.25">
      <c r="A392" s="62"/>
      <c r="B392" s="63"/>
      <c r="C392" s="57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9"/>
      <c r="Q392" s="60"/>
      <c r="R392" s="60"/>
    </row>
    <row r="393" spans="1:18" ht="12.75" customHeight="1" x14ac:dyDescent="0.25">
      <c r="A393" s="62"/>
      <c r="B393" s="63"/>
      <c r="C393" s="57" t="s">
        <v>76</v>
      </c>
      <c r="D393" s="58">
        <v>1664.162</v>
      </c>
      <c r="E393" s="58">
        <v>4577.6899999999996</v>
      </c>
      <c r="F393" s="58">
        <v>4274.6360000000004</v>
      </c>
      <c r="G393" s="58">
        <v>12253.473</v>
      </c>
      <c r="H393" s="58">
        <v>6484.5429999999997</v>
      </c>
      <c r="I393" s="58">
        <v>261.11799999999999</v>
      </c>
      <c r="J393" s="58">
        <v>1714.5029999999999</v>
      </c>
      <c r="K393" s="58">
        <v>1609.3489999999999</v>
      </c>
      <c r="L393" s="58">
        <v>0.224</v>
      </c>
      <c r="M393" s="58">
        <v>2760.8670000000002</v>
      </c>
      <c r="N393" s="58">
        <v>7563.7110000000002</v>
      </c>
      <c r="O393" s="58">
        <v>2152.3560000000002</v>
      </c>
      <c r="P393" s="59">
        <v>41041.995999999999</v>
      </c>
      <c r="Q393" s="60"/>
      <c r="R393" s="60"/>
    </row>
    <row r="394" spans="1:18" ht="12.75" customHeight="1" x14ac:dyDescent="0.25">
      <c r="A394" s="62"/>
      <c r="B394" s="63"/>
      <c r="C394" s="57" t="s">
        <v>83</v>
      </c>
      <c r="D394" s="58">
        <v>773.68399999999997</v>
      </c>
      <c r="E394" s="58">
        <v>2907.8609999999999</v>
      </c>
      <c r="F394" s="58">
        <v>2847.893</v>
      </c>
      <c r="G394" s="58">
        <v>3415.9229999999998</v>
      </c>
      <c r="H394" s="58">
        <v>1425.1489999999999</v>
      </c>
      <c r="I394" s="58">
        <v>48.393000000000001</v>
      </c>
      <c r="J394" s="58">
        <v>1609.316</v>
      </c>
      <c r="K394" s="58">
        <v>254.92099999999999</v>
      </c>
      <c r="L394" s="58">
        <v>1.0999999999999999E-2</v>
      </c>
      <c r="M394" s="58">
        <v>680.30799999999999</v>
      </c>
      <c r="N394" s="58">
        <v>3178.8989999999999</v>
      </c>
      <c r="O394" s="58">
        <v>265.13799999999998</v>
      </c>
      <c r="P394" s="59">
        <v>14559.602999999999</v>
      </c>
      <c r="Q394" s="60"/>
      <c r="R394" s="60"/>
    </row>
    <row r="395" spans="1:18" ht="12.75" customHeight="1" x14ac:dyDescent="0.25">
      <c r="A395" s="62"/>
      <c r="B395" s="63"/>
      <c r="C395" s="61" t="s">
        <v>74</v>
      </c>
      <c r="D395" s="58">
        <v>236.7</v>
      </c>
      <c r="E395" s="58">
        <v>0.23200000000000001</v>
      </c>
      <c r="F395" s="58">
        <v>0.218</v>
      </c>
      <c r="G395" s="58">
        <v>1.1499999999999999</v>
      </c>
      <c r="H395" s="58">
        <v>14.3</v>
      </c>
      <c r="I395" s="58">
        <v>0</v>
      </c>
      <c r="J395" s="58">
        <v>0.01</v>
      </c>
      <c r="K395" s="58">
        <v>0</v>
      </c>
      <c r="L395" s="58">
        <v>0</v>
      </c>
      <c r="M395" s="58">
        <v>0</v>
      </c>
      <c r="N395" s="58">
        <v>10</v>
      </c>
      <c r="O395" s="58">
        <v>0</v>
      </c>
      <c r="P395" s="59">
        <v>262.392</v>
      </c>
      <c r="Q395" s="60"/>
      <c r="R395" s="60"/>
    </row>
    <row r="396" spans="1:18" ht="12.75" customHeight="1" x14ac:dyDescent="0.25">
      <c r="B396" s="63">
        <v>8</v>
      </c>
      <c r="C396" s="57" t="s">
        <v>75</v>
      </c>
      <c r="D396" s="58">
        <v>2674.5459999999998</v>
      </c>
      <c r="E396" s="58">
        <v>7485.7830000000004</v>
      </c>
      <c r="F396" s="58">
        <v>7122.7470000000003</v>
      </c>
      <c r="G396" s="58">
        <v>15670.546</v>
      </c>
      <c r="H396" s="58">
        <v>7923.9920000000002</v>
      </c>
      <c r="I396" s="58">
        <v>309.51100000000002</v>
      </c>
      <c r="J396" s="58">
        <v>3323.8290000000002</v>
      </c>
      <c r="K396" s="58">
        <v>1864.27</v>
      </c>
      <c r="L396" s="58">
        <v>0.23499999999999999</v>
      </c>
      <c r="M396" s="58">
        <v>3441.1750000000002</v>
      </c>
      <c r="N396" s="58">
        <v>10752.61</v>
      </c>
      <c r="O396" s="58">
        <v>2417.4940000000001</v>
      </c>
      <c r="P396" s="59">
        <v>55863.991000000002</v>
      </c>
      <c r="Q396" s="60"/>
      <c r="R396" s="60"/>
    </row>
    <row r="397" spans="1:18" ht="6.75" customHeight="1" x14ac:dyDescent="0.25">
      <c r="A397" s="62"/>
      <c r="B397" s="63"/>
      <c r="C397" s="57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9"/>
      <c r="Q397" s="60"/>
      <c r="R397" s="60"/>
    </row>
    <row r="398" spans="1:18" ht="12.75" customHeight="1" x14ac:dyDescent="0.25">
      <c r="A398" s="62"/>
      <c r="B398" s="63"/>
      <c r="C398" s="57" t="s">
        <v>76</v>
      </c>
      <c r="D398" s="58">
        <v>3888.5279999999998</v>
      </c>
      <c r="E398" s="58">
        <v>5593.1670000000004</v>
      </c>
      <c r="F398" s="58">
        <v>3735.172</v>
      </c>
      <c r="G398" s="58">
        <v>11665.138999999999</v>
      </c>
      <c r="H398" s="58">
        <v>6513.1350000000002</v>
      </c>
      <c r="I398" s="58">
        <v>224.08699999999999</v>
      </c>
      <c r="J398" s="58">
        <v>1717.1610000000001</v>
      </c>
      <c r="K398" s="58">
        <v>1641.174</v>
      </c>
      <c r="L398" s="58">
        <v>0.10299999999999999</v>
      </c>
      <c r="M398" s="58">
        <v>1736.1469999999999</v>
      </c>
      <c r="N398" s="58">
        <v>7227.0839999999998</v>
      </c>
      <c r="O398" s="58">
        <v>6758.473</v>
      </c>
      <c r="P398" s="59">
        <v>46964.197999999997</v>
      </c>
      <c r="Q398" s="60"/>
      <c r="R398" s="60"/>
    </row>
    <row r="399" spans="1:18" ht="12.75" customHeight="1" x14ac:dyDescent="0.25">
      <c r="A399" s="62"/>
      <c r="B399" s="63"/>
      <c r="C399" s="57" t="s">
        <v>83</v>
      </c>
      <c r="D399" s="58">
        <v>479.01499999999999</v>
      </c>
      <c r="E399" s="58">
        <v>3059.8449999999998</v>
      </c>
      <c r="F399" s="58">
        <v>3027.1570000000002</v>
      </c>
      <c r="G399" s="58">
        <v>4199.0569999999998</v>
      </c>
      <c r="H399" s="58">
        <v>1613.306</v>
      </c>
      <c r="I399" s="58">
        <v>41.661999999999999</v>
      </c>
      <c r="J399" s="58">
        <v>1621.4490000000001</v>
      </c>
      <c r="K399" s="58">
        <v>223.03200000000001</v>
      </c>
      <c r="L399" s="58">
        <v>0.121</v>
      </c>
      <c r="M399" s="58">
        <v>260.69200000000001</v>
      </c>
      <c r="N399" s="58">
        <v>3032.5279999999998</v>
      </c>
      <c r="O399" s="58">
        <v>1141.5719999999999</v>
      </c>
      <c r="P399" s="59">
        <v>15672.279</v>
      </c>
      <c r="Q399" s="60"/>
      <c r="R399" s="60"/>
    </row>
    <row r="400" spans="1:18" ht="12.75" customHeight="1" x14ac:dyDescent="0.25">
      <c r="A400" s="62"/>
      <c r="B400" s="63"/>
      <c r="C400" s="61" t="s">
        <v>74</v>
      </c>
      <c r="D400" s="58">
        <v>139.12200000000001</v>
      </c>
      <c r="E400" s="58">
        <v>0.84499999999999997</v>
      </c>
      <c r="F400" s="58">
        <v>0.77400000000000002</v>
      </c>
      <c r="G400" s="58">
        <v>7.2050000000000001</v>
      </c>
      <c r="H400" s="58">
        <v>56</v>
      </c>
      <c r="I400" s="58">
        <v>0</v>
      </c>
      <c r="J400" s="58">
        <v>7.0000000000000001E-3</v>
      </c>
      <c r="K400" s="58">
        <v>0</v>
      </c>
      <c r="L400" s="58">
        <v>0</v>
      </c>
      <c r="M400" s="58">
        <v>0</v>
      </c>
      <c r="N400" s="58">
        <v>70</v>
      </c>
      <c r="O400" s="58">
        <v>125</v>
      </c>
      <c r="P400" s="59">
        <v>398.17899999999997</v>
      </c>
      <c r="Q400" s="60"/>
      <c r="R400" s="60"/>
    </row>
    <row r="401" spans="1:18" ht="12.75" customHeight="1" x14ac:dyDescent="0.25">
      <c r="B401" s="63">
        <v>9</v>
      </c>
      <c r="C401" s="57" t="s">
        <v>75</v>
      </c>
      <c r="D401" s="58">
        <v>4506.665</v>
      </c>
      <c r="E401" s="58">
        <v>8653.857</v>
      </c>
      <c r="F401" s="58">
        <v>6763.1030000000001</v>
      </c>
      <c r="G401" s="58">
        <v>15871.401</v>
      </c>
      <c r="H401" s="58">
        <v>8182.4409999999998</v>
      </c>
      <c r="I401" s="58">
        <v>265.74900000000002</v>
      </c>
      <c r="J401" s="58">
        <v>3338.6170000000002</v>
      </c>
      <c r="K401" s="58">
        <v>1864.2059999999999</v>
      </c>
      <c r="L401" s="58">
        <v>0.224</v>
      </c>
      <c r="M401" s="58">
        <v>1996.8389999999999</v>
      </c>
      <c r="N401" s="58">
        <v>10329.611999999999</v>
      </c>
      <c r="O401" s="58">
        <v>8025.0450000000001</v>
      </c>
      <c r="P401" s="59">
        <v>63034.656000000003</v>
      </c>
      <c r="Q401" s="60"/>
      <c r="R401" s="60"/>
    </row>
    <row r="402" spans="1:18" ht="6.75" customHeight="1" x14ac:dyDescent="0.25">
      <c r="A402" s="62"/>
      <c r="B402" s="63"/>
      <c r="C402" s="57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9"/>
      <c r="Q402" s="60"/>
      <c r="R402" s="60"/>
    </row>
    <row r="403" spans="1:18" ht="12.75" customHeight="1" x14ac:dyDescent="0.25">
      <c r="A403" s="62"/>
      <c r="B403" s="63"/>
      <c r="C403" s="57" t="s">
        <v>76</v>
      </c>
      <c r="D403" s="58">
        <v>2671.2539999999999</v>
      </c>
      <c r="E403" s="58">
        <v>4568.741</v>
      </c>
      <c r="F403" s="58">
        <v>4216.8720000000003</v>
      </c>
      <c r="G403" s="58">
        <v>13386.009</v>
      </c>
      <c r="H403" s="58">
        <v>6587.3850000000002</v>
      </c>
      <c r="I403" s="58">
        <v>292.54000000000002</v>
      </c>
      <c r="J403" s="58">
        <v>2099.7440000000001</v>
      </c>
      <c r="K403" s="58">
        <v>1905.5509999999999</v>
      </c>
      <c r="L403" s="58">
        <v>2.0059999999999998</v>
      </c>
      <c r="M403" s="58">
        <v>1893.1179999999999</v>
      </c>
      <c r="N403" s="58">
        <v>8391.5679999999993</v>
      </c>
      <c r="O403" s="58">
        <v>3942.855</v>
      </c>
      <c r="P403" s="59">
        <v>45740.771000000001</v>
      </c>
      <c r="Q403" s="60"/>
      <c r="R403" s="60"/>
    </row>
    <row r="404" spans="1:18" ht="12.75" customHeight="1" x14ac:dyDescent="0.25">
      <c r="A404" s="62"/>
      <c r="B404" s="63"/>
      <c r="C404" s="57" t="s">
        <v>83</v>
      </c>
      <c r="D404" s="58">
        <v>667.64099999999996</v>
      </c>
      <c r="E404" s="58">
        <v>4344.2139999999999</v>
      </c>
      <c r="F404" s="58">
        <v>3599.7489999999998</v>
      </c>
      <c r="G404" s="58">
        <v>4532.902</v>
      </c>
      <c r="H404" s="58">
        <v>1655.268</v>
      </c>
      <c r="I404" s="58">
        <v>114.85299999999999</v>
      </c>
      <c r="J404" s="58">
        <v>1857.7170000000001</v>
      </c>
      <c r="K404" s="58">
        <v>266.99</v>
      </c>
      <c r="L404" s="58">
        <v>0</v>
      </c>
      <c r="M404" s="58">
        <v>646.79399999999998</v>
      </c>
      <c r="N404" s="58">
        <v>3169.4459999999999</v>
      </c>
      <c r="O404" s="58">
        <v>886.07299999999998</v>
      </c>
      <c r="P404" s="59">
        <v>18141.898000000001</v>
      </c>
      <c r="Q404" s="60"/>
      <c r="R404" s="60"/>
    </row>
    <row r="405" spans="1:18" ht="12.75" customHeight="1" x14ac:dyDescent="0.25">
      <c r="A405" s="62"/>
      <c r="B405" s="63"/>
      <c r="C405" s="61" t="s">
        <v>74</v>
      </c>
      <c r="D405" s="58">
        <v>217.102</v>
      </c>
      <c r="E405" s="58">
        <v>0.60099999999999998</v>
      </c>
      <c r="F405" s="58">
        <v>0.53100000000000003</v>
      </c>
      <c r="G405" s="58">
        <v>11.787000000000001</v>
      </c>
      <c r="H405" s="58">
        <v>0</v>
      </c>
      <c r="I405" s="58">
        <v>0</v>
      </c>
      <c r="J405" s="58">
        <v>0</v>
      </c>
      <c r="K405" s="58">
        <v>0</v>
      </c>
      <c r="L405" s="58">
        <v>0</v>
      </c>
      <c r="M405" s="58">
        <v>0</v>
      </c>
      <c r="N405" s="58">
        <v>0</v>
      </c>
      <c r="O405" s="58">
        <v>165</v>
      </c>
      <c r="P405" s="59">
        <v>394.49</v>
      </c>
      <c r="Q405" s="60"/>
      <c r="R405" s="60"/>
    </row>
    <row r="406" spans="1:18" ht="15" customHeight="1" x14ac:dyDescent="0.25">
      <c r="A406" s="62">
        <v>2012</v>
      </c>
      <c r="B406" s="63">
        <v>10</v>
      </c>
      <c r="C406" s="57" t="s">
        <v>75</v>
      </c>
      <c r="D406" s="58">
        <v>3555.9969999999998</v>
      </c>
      <c r="E406" s="58">
        <v>8913.5560000000005</v>
      </c>
      <c r="F406" s="58">
        <v>7817.152</v>
      </c>
      <c r="G406" s="58">
        <v>17930.698</v>
      </c>
      <c r="H406" s="58">
        <v>8242.6530000000002</v>
      </c>
      <c r="I406" s="58">
        <v>407.39299999999997</v>
      </c>
      <c r="J406" s="58">
        <v>3957.4609999999998</v>
      </c>
      <c r="K406" s="58">
        <v>2172.5410000000002</v>
      </c>
      <c r="L406" s="58">
        <v>2.0059999999999998</v>
      </c>
      <c r="M406" s="58">
        <v>2539.9119999999998</v>
      </c>
      <c r="N406" s="58">
        <v>11561.013999999999</v>
      </c>
      <c r="O406" s="58">
        <v>4993.9279999999999</v>
      </c>
      <c r="P406" s="59">
        <v>64277.159</v>
      </c>
      <c r="Q406" s="60"/>
      <c r="R406" s="60"/>
    </row>
    <row r="407" spans="1:18" ht="6.75" customHeight="1" x14ac:dyDescent="0.25">
      <c r="A407" s="62"/>
      <c r="B407" s="63"/>
      <c r="C407" s="57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9"/>
      <c r="Q407" s="60"/>
      <c r="R407" s="60"/>
    </row>
    <row r="408" spans="1:18" ht="12.75" customHeight="1" x14ac:dyDescent="0.25">
      <c r="A408" s="62"/>
      <c r="B408" s="63"/>
      <c r="C408" s="57" t="s">
        <v>76</v>
      </c>
      <c r="D408" s="58">
        <v>2328.4369999999999</v>
      </c>
      <c r="E408" s="58">
        <v>4547.5330000000004</v>
      </c>
      <c r="F408" s="58">
        <v>4257.4170000000004</v>
      </c>
      <c r="G408" s="58">
        <v>11750.626</v>
      </c>
      <c r="H408" s="58">
        <v>6012.6360000000004</v>
      </c>
      <c r="I408" s="58">
        <v>186.255</v>
      </c>
      <c r="J408" s="58">
        <v>1779.3710000000001</v>
      </c>
      <c r="K408" s="58">
        <v>1694.0920000000001</v>
      </c>
      <c r="L408" s="58">
        <v>0.9</v>
      </c>
      <c r="M408" s="58">
        <v>1707.604</v>
      </c>
      <c r="N408" s="58">
        <v>7341.5060000000003</v>
      </c>
      <c r="O408" s="58">
        <v>1126.7850000000001</v>
      </c>
      <c r="P408" s="59">
        <v>38475.745000000003</v>
      </c>
      <c r="Q408" s="60"/>
      <c r="R408" s="60"/>
    </row>
    <row r="409" spans="1:18" ht="12.75" customHeight="1" x14ac:dyDescent="0.25">
      <c r="A409" s="62"/>
      <c r="B409" s="63"/>
      <c r="C409" s="57" t="s">
        <v>83</v>
      </c>
      <c r="D409" s="58">
        <v>655.69500000000005</v>
      </c>
      <c r="E409" s="58">
        <v>3489.029</v>
      </c>
      <c r="F409" s="58">
        <v>3468.9169999999999</v>
      </c>
      <c r="G409" s="58">
        <v>4062.3760000000002</v>
      </c>
      <c r="H409" s="58">
        <v>1768.672</v>
      </c>
      <c r="I409" s="58">
        <v>47.424999999999997</v>
      </c>
      <c r="J409" s="58">
        <v>1624.335</v>
      </c>
      <c r="K409" s="58">
        <v>251.26599999999999</v>
      </c>
      <c r="L409" s="58">
        <v>6.2E-2</v>
      </c>
      <c r="M409" s="58">
        <v>336.23899999999998</v>
      </c>
      <c r="N409" s="58">
        <v>2275.9459999999999</v>
      </c>
      <c r="O409" s="58">
        <v>275.62400000000002</v>
      </c>
      <c r="P409" s="59">
        <v>14786.669</v>
      </c>
      <c r="Q409" s="60"/>
      <c r="R409" s="60"/>
    </row>
    <row r="410" spans="1:18" ht="12.75" customHeight="1" x14ac:dyDescent="0.25">
      <c r="A410" s="62"/>
      <c r="B410" s="63"/>
      <c r="C410" s="61" t="s">
        <v>74</v>
      </c>
      <c r="D410" s="58">
        <v>145.52699999999999</v>
      </c>
      <c r="E410" s="58">
        <v>0.30299999999999999</v>
      </c>
      <c r="F410" s="58">
        <v>0.28499999999999998</v>
      </c>
      <c r="G410" s="58">
        <v>4.0430000000000001</v>
      </c>
      <c r="H410" s="58">
        <v>0</v>
      </c>
      <c r="I410" s="58">
        <v>0</v>
      </c>
      <c r="J410" s="58">
        <v>0.21</v>
      </c>
      <c r="K410" s="58">
        <v>0</v>
      </c>
      <c r="L410" s="58">
        <v>0</v>
      </c>
      <c r="M410" s="58">
        <v>20</v>
      </c>
      <c r="N410" s="58">
        <v>25</v>
      </c>
      <c r="O410" s="58">
        <v>175</v>
      </c>
      <c r="P410" s="59">
        <v>370.08300000000003</v>
      </c>
      <c r="Q410" s="60"/>
      <c r="R410" s="60"/>
    </row>
    <row r="411" spans="1:18" ht="12.75" customHeight="1" x14ac:dyDescent="0.25">
      <c r="A411" s="62">
        <v>2012</v>
      </c>
      <c r="B411" s="63">
        <v>11</v>
      </c>
      <c r="C411" s="57" t="s">
        <v>75</v>
      </c>
      <c r="D411" s="58">
        <v>3129.6590000000001</v>
      </c>
      <c r="E411" s="58">
        <v>8036.8649999999998</v>
      </c>
      <c r="F411" s="58">
        <v>7726.6189999999997</v>
      </c>
      <c r="G411" s="58">
        <v>15817.045</v>
      </c>
      <c r="H411" s="58">
        <v>7781.308</v>
      </c>
      <c r="I411" s="58">
        <v>233.68</v>
      </c>
      <c r="J411" s="58">
        <v>3403.9160000000002</v>
      </c>
      <c r="K411" s="58">
        <v>1945.3579999999999</v>
      </c>
      <c r="L411" s="58">
        <v>0.96199999999999997</v>
      </c>
      <c r="M411" s="58">
        <v>2063.8429999999998</v>
      </c>
      <c r="N411" s="58">
        <v>9642.4519999999993</v>
      </c>
      <c r="O411" s="58">
        <v>1577.4090000000001</v>
      </c>
      <c r="P411" s="59">
        <v>53632.497000000003</v>
      </c>
      <c r="Q411" s="60"/>
      <c r="R411" s="60"/>
    </row>
    <row r="412" spans="1:18" ht="6.75" customHeight="1" x14ac:dyDescent="0.25">
      <c r="A412" s="62"/>
      <c r="B412" s="63"/>
      <c r="C412" s="57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9"/>
      <c r="Q412" s="60"/>
      <c r="R412" s="60"/>
    </row>
    <row r="413" spans="1:18" ht="12.75" customHeight="1" x14ac:dyDescent="0.25">
      <c r="A413" s="62"/>
      <c r="B413" s="63"/>
      <c r="C413" s="57" t="s">
        <v>76</v>
      </c>
      <c r="D413" s="58">
        <v>1508.0250000000001</v>
      </c>
      <c r="E413" s="58">
        <v>5297.8810000000003</v>
      </c>
      <c r="F413" s="58">
        <v>4978.2860000000001</v>
      </c>
      <c r="G413" s="58">
        <v>11145.523999999999</v>
      </c>
      <c r="H413" s="58">
        <v>5797.3109999999997</v>
      </c>
      <c r="I413" s="58">
        <v>188.84399999999999</v>
      </c>
      <c r="J413" s="58">
        <v>1900.3679999999999</v>
      </c>
      <c r="K413" s="58">
        <v>1803.0909999999999</v>
      </c>
      <c r="L413" s="58">
        <v>3.2839999999999998</v>
      </c>
      <c r="M413" s="58">
        <v>2002.7670000000001</v>
      </c>
      <c r="N413" s="58">
        <v>7503.2569999999996</v>
      </c>
      <c r="O413" s="58">
        <v>1780.4570000000001</v>
      </c>
      <c r="P413" s="59">
        <v>38930.809000000001</v>
      </c>
      <c r="Q413" s="60"/>
      <c r="R413" s="60"/>
    </row>
    <row r="414" spans="1:18" ht="12.75" customHeight="1" x14ac:dyDescent="0.25">
      <c r="A414" s="62"/>
      <c r="B414" s="63"/>
      <c r="C414" s="57" t="s">
        <v>83</v>
      </c>
      <c r="D414" s="58">
        <v>427.49700000000001</v>
      </c>
      <c r="E414" s="58">
        <v>3277.223</v>
      </c>
      <c r="F414" s="58">
        <v>3120.5920000000001</v>
      </c>
      <c r="G414" s="58">
        <v>3704.6469999999999</v>
      </c>
      <c r="H414" s="58">
        <v>1474.9949999999999</v>
      </c>
      <c r="I414" s="58">
        <v>66.864000000000004</v>
      </c>
      <c r="J414" s="58">
        <v>1473.4870000000001</v>
      </c>
      <c r="K414" s="58">
        <v>173.33099999999999</v>
      </c>
      <c r="L414" s="58">
        <v>0</v>
      </c>
      <c r="M414" s="58">
        <v>317.05200000000002</v>
      </c>
      <c r="N414" s="58">
        <v>2231.4520000000002</v>
      </c>
      <c r="O414" s="58">
        <v>1777.3030000000001</v>
      </c>
      <c r="P414" s="59">
        <v>14923.851000000001</v>
      </c>
      <c r="Q414" s="60"/>
      <c r="R414" s="60"/>
    </row>
    <row r="415" spans="1:18" ht="12.75" customHeight="1" x14ac:dyDescent="0.25">
      <c r="A415" s="62"/>
      <c r="B415" s="63"/>
      <c r="C415" s="61" t="s">
        <v>74</v>
      </c>
      <c r="D415" s="58">
        <v>226.88399999999999</v>
      </c>
      <c r="E415" s="58">
        <v>0.35499999999999998</v>
      </c>
      <c r="F415" s="58">
        <v>0.34</v>
      </c>
      <c r="G415" s="58">
        <v>3.2770000000000001</v>
      </c>
      <c r="H415" s="58">
        <v>0</v>
      </c>
      <c r="I415" s="58">
        <v>0</v>
      </c>
      <c r="J415" s="58">
        <v>0.14799999999999999</v>
      </c>
      <c r="K415" s="58">
        <v>0</v>
      </c>
      <c r="L415" s="58">
        <v>0</v>
      </c>
      <c r="M415" s="58">
        <v>0</v>
      </c>
      <c r="N415" s="58">
        <v>0</v>
      </c>
      <c r="O415" s="58">
        <v>100</v>
      </c>
      <c r="P415" s="59">
        <v>330.66399999999999</v>
      </c>
      <c r="Q415" s="60"/>
      <c r="R415" s="60"/>
    </row>
    <row r="416" spans="1:18" ht="12.75" customHeight="1" x14ac:dyDescent="0.25">
      <c r="A416" s="62"/>
      <c r="B416" s="63">
        <v>12</v>
      </c>
      <c r="C416" s="57" t="s">
        <v>75</v>
      </c>
      <c r="D416" s="58">
        <v>2162.4059999999999</v>
      </c>
      <c r="E416" s="58">
        <v>8575.4590000000007</v>
      </c>
      <c r="F416" s="58">
        <v>8099.2179999999998</v>
      </c>
      <c r="G416" s="58">
        <v>14853.448</v>
      </c>
      <c r="H416" s="58">
        <v>7272.3059999999996</v>
      </c>
      <c r="I416" s="58">
        <v>255.708</v>
      </c>
      <c r="J416" s="58">
        <v>3374.0030000000002</v>
      </c>
      <c r="K416" s="58">
        <v>1976.422</v>
      </c>
      <c r="L416" s="58">
        <v>3.2839999999999998</v>
      </c>
      <c r="M416" s="58">
        <v>2319.819</v>
      </c>
      <c r="N416" s="58">
        <v>9734.7090000000007</v>
      </c>
      <c r="O416" s="58">
        <v>3657.76</v>
      </c>
      <c r="P416" s="59">
        <v>54185.324000000001</v>
      </c>
      <c r="Q416" s="60"/>
      <c r="R416" s="60"/>
    </row>
    <row r="417" spans="1:18" ht="6.75" customHeight="1" x14ac:dyDescent="0.25">
      <c r="A417" s="62"/>
      <c r="B417" s="63"/>
      <c r="C417" s="57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9"/>
      <c r="Q417" s="60"/>
      <c r="R417" s="60"/>
    </row>
    <row r="418" spans="1:18" ht="12.75" customHeight="1" x14ac:dyDescent="0.25">
      <c r="A418" s="62"/>
      <c r="B418" s="63"/>
      <c r="C418" s="57" t="s">
        <v>76</v>
      </c>
      <c r="D418" s="58">
        <v>3292.6570000000002</v>
      </c>
      <c r="E418" s="58">
        <v>6560.9570000000003</v>
      </c>
      <c r="F418" s="58">
        <v>6000.866</v>
      </c>
      <c r="G418" s="58">
        <v>13202.403</v>
      </c>
      <c r="H418" s="58">
        <v>7015.4260000000004</v>
      </c>
      <c r="I418" s="58">
        <v>263.15800000000002</v>
      </c>
      <c r="J418" s="58">
        <v>1876.067</v>
      </c>
      <c r="K418" s="58">
        <v>1691.1759999999999</v>
      </c>
      <c r="L418" s="58">
        <v>1.633</v>
      </c>
      <c r="M418" s="58">
        <v>1295.7550000000001</v>
      </c>
      <c r="N418" s="58">
        <v>10296.895</v>
      </c>
      <c r="O418" s="58">
        <v>1114.8050000000001</v>
      </c>
      <c r="P418" s="59">
        <v>46610.932000000001</v>
      </c>
      <c r="Q418" s="60"/>
      <c r="R418" s="60"/>
    </row>
    <row r="419" spans="1:18" ht="12.75" customHeight="1" x14ac:dyDescent="0.25">
      <c r="A419" s="62"/>
      <c r="B419" s="63"/>
      <c r="C419" s="57" t="s">
        <v>83</v>
      </c>
      <c r="D419" s="58">
        <v>1341.4690000000001</v>
      </c>
      <c r="E419" s="58">
        <v>3063.0239999999999</v>
      </c>
      <c r="F419" s="58">
        <v>3044.0639999999999</v>
      </c>
      <c r="G419" s="58">
        <v>3925.3209999999999</v>
      </c>
      <c r="H419" s="58">
        <v>1818.684</v>
      </c>
      <c r="I419" s="58">
        <v>64.843000000000004</v>
      </c>
      <c r="J419" s="58">
        <v>1082.116</v>
      </c>
      <c r="K419" s="58">
        <v>168.084</v>
      </c>
      <c r="L419" s="58">
        <v>0.02</v>
      </c>
      <c r="M419" s="58">
        <v>415.27100000000002</v>
      </c>
      <c r="N419" s="58">
        <v>2864.5349999999999</v>
      </c>
      <c r="O419" s="58">
        <v>1898.2650000000001</v>
      </c>
      <c r="P419" s="59">
        <v>16641.632000000001</v>
      </c>
      <c r="Q419" s="60"/>
      <c r="R419" s="60"/>
    </row>
    <row r="420" spans="1:18" ht="12.75" customHeight="1" x14ac:dyDescent="0.25">
      <c r="A420" s="62"/>
      <c r="B420" s="63"/>
      <c r="C420" s="61" t="s">
        <v>74</v>
      </c>
      <c r="D420" s="58">
        <v>88.954999999999998</v>
      </c>
      <c r="E420" s="58">
        <v>0.22900000000000001</v>
      </c>
      <c r="F420" s="58">
        <v>0.14599999999999999</v>
      </c>
      <c r="G420" s="58">
        <v>6.4180000000000001</v>
      </c>
      <c r="H420" s="58">
        <v>80</v>
      </c>
      <c r="I420" s="58">
        <v>0</v>
      </c>
      <c r="J420" s="58">
        <v>0.106</v>
      </c>
      <c r="K420" s="58">
        <v>0</v>
      </c>
      <c r="L420" s="58">
        <v>0</v>
      </c>
      <c r="M420" s="58">
        <v>0</v>
      </c>
      <c r="N420" s="58">
        <v>29.995999999999999</v>
      </c>
      <c r="O420" s="58">
        <v>2</v>
      </c>
      <c r="P420" s="59">
        <v>207.70400000000001</v>
      </c>
      <c r="Q420" s="60"/>
      <c r="R420" s="60"/>
    </row>
    <row r="421" spans="1:18" ht="12.75" customHeight="1" x14ac:dyDescent="0.25">
      <c r="A421" s="62">
        <v>2013</v>
      </c>
      <c r="B421" s="63">
        <v>1</v>
      </c>
      <c r="C421" s="57" t="s">
        <v>75</v>
      </c>
      <c r="D421" s="58">
        <v>4723.0810000000001</v>
      </c>
      <c r="E421" s="58">
        <v>9624.2099999999991</v>
      </c>
      <c r="F421" s="58">
        <v>9045.0759999999991</v>
      </c>
      <c r="G421" s="58">
        <v>17134.142</v>
      </c>
      <c r="H421" s="58">
        <v>8914.11</v>
      </c>
      <c r="I421" s="58">
        <v>328.00099999999998</v>
      </c>
      <c r="J421" s="58">
        <v>2958.2890000000002</v>
      </c>
      <c r="K421" s="58">
        <v>1859.26</v>
      </c>
      <c r="L421" s="58">
        <v>1.653</v>
      </c>
      <c r="M421" s="58">
        <v>1711.0260000000001</v>
      </c>
      <c r="N421" s="58">
        <v>13191.425999999999</v>
      </c>
      <c r="O421" s="58">
        <v>3015.07</v>
      </c>
      <c r="P421" s="59">
        <v>63460.267999999996</v>
      </c>
      <c r="Q421" s="60"/>
      <c r="R421" s="60"/>
    </row>
    <row r="422" spans="1:18" ht="6.75" customHeight="1" x14ac:dyDescent="0.25">
      <c r="A422" s="62"/>
      <c r="B422" s="63"/>
      <c r="C422" s="57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9"/>
      <c r="Q422" s="60"/>
      <c r="R422" s="60"/>
    </row>
    <row r="423" spans="1:18" ht="12.75" customHeight="1" x14ac:dyDescent="0.25">
      <c r="A423" s="62"/>
      <c r="B423" s="63"/>
      <c r="C423" s="57" t="s">
        <v>76</v>
      </c>
      <c r="D423" s="58">
        <v>1983.64</v>
      </c>
      <c r="E423" s="58">
        <v>4110.6639999999998</v>
      </c>
      <c r="F423" s="58">
        <v>3825.6030000000001</v>
      </c>
      <c r="G423" s="58">
        <v>10595.344999999999</v>
      </c>
      <c r="H423" s="58">
        <v>5637.5569999999998</v>
      </c>
      <c r="I423" s="58">
        <v>276.77800000000002</v>
      </c>
      <c r="J423" s="58">
        <v>1560.22</v>
      </c>
      <c r="K423" s="58">
        <v>1141.098</v>
      </c>
      <c r="L423" s="58">
        <v>0.60699999999999998</v>
      </c>
      <c r="M423" s="58">
        <v>1325.4169999999999</v>
      </c>
      <c r="N423" s="58">
        <v>8369.8119999999999</v>
      </c>
      <c r="O423" s="58">
        <v>3680.203</v>
      </c>
      <c r="P423" s="59">
        <v>38681.341</v>
      </c>
      <c r="Q423" s="60"/>
      <c r="R423" s="60"/>
    </row>
    <row r="424" spans="1:18" ht="12.75" customHeight="1" x14ac:dyDescent="0.25">
      <c r="A424" s="62"/>
      <c r="B424" s="63"/>
      <c r="C424" s="57" t="s">
        <v>83</v>
      </c>
      <c r="D424" s="58">
        <v>894.774</v>
      </c>
      <c r="E424" s="58">
        <v>2527.6419999999998</v>
      </c>
      <c r="F424" s="58">
        <v>2510.5970000000002</v>
      </c>
      <c r="G424" s="58">
        <v>2844.05</v>
      </c>
      <c r="H424" s="58">
        <v>821.12400000000002</v>
      </c>
      <c r="I424" s="58">
        <v>168.28399999999999</v>
      </c>
      <c r="J424" s="58">
        <v>849.74699999999996</v>
      </c>
      <c r="K424" s="58">
        <v>126.941</v>
      </c>
      <c r="L424" s="58">
        <v>2.4E-2</v>
      </c>
      <c r="M424" s="58">
        <v>576.91399999999999</v>
      </c>
      <c r="N424" s="58">
        <v>4482.5259999999998</v>
      </c>
      <c r="O424" s="58">
        <v>650.51</v>
      </c>
      <c r="P424" s="59">
        <v>13942.536</v>
      </c>
      <c r="Q424" s="60"/>
      <c r="R424" s="60"/>
    </row>
    <row r="425" spans="1:18" ht="12.75" customHeight="1" x14ac:dyDescent="0.25">
      <c r="A425" s="62"/>
      <c r="B425" s="63"/>
      <c r="C425" s="61" t="s">
        <v>74</v>
      </c>
      <c r="D425" s="58">
        <v>67.203000000000003</v>
      </c>
      <c r="E425" s="58">
        <v>0.23300000000000001</v>
      </c>
      <c r="F425" s="58">
        <v>0</v>
      </c>
      <c r="G425" s="58">
        <v>4.0359999999999996</v>
      </c>
      <c r="H425" s="58">
        <v>13.6</v>
      </c>
      <c r="I425" s="58">
        <v>0</v>
      </c>
      <c r="J425" s="58">
        <v>0</v>
      </c>
      <c r="K425" s="58">
        <v>0</v>
      </c>
      <c r="L425" s="58">
        <v>0</v>
      </c>
      <c r="M425" s="58">
        <v>0</v>
      </c>
      <c r="N425" s="58">
        <v>50</v>
      </c>
      <c r="O425" s="58">
        <v>0</v>
      </c>
      <c r="P425" s="59">
        <v>135.072</v>
      </c>
      <c r="Q425" s="60"/>
      <c r="R425" s="60"/>
    </row>
    <row r="426" spans="1:18" ht="12.75" customHeight="1" x14ac:dyDescent="0.25">
      <c r="B426" s="63">
        <v>2</v>
      </c>
      <c r="C426" s="57" t="s">
        <v>75</v>
      </c>
      <c r="D426" s="58">
        <v>2945.6170000000002</v>
      </c>
      <c r="E426" s="58">
        <v>6638.5389999999998</v>
      </c>
      <c r="F426" s="58">
        <v>6336.2</v>
      </c>
      <c r="G426" s="58">
        <v>13443.431</v>
      </c>
      <c r="H426" s="58">
        <v>6472.2809999999999</v>
      </c>
      <c r="I426" s="58">
        <v>445.06200000000001</v>
      </c>
      <c r="J426" s="58">
        <v>2409.9670000000001</v>
      </c>
      <c r="K426" s="58">
        <v>1268.039</v>
      </c>
      <c r="L426" s="58">
        <v>0.63100000000000001</v>
      </c>
      <c r="M426" s="58">
        <v>1902.3309999999999</v>
      </c>
      <c r="N426" s="58">
        <v>12902.338</v>
      </c>
      <c r="O426" s="58">
        <v>4330.7129999999997</v>
      </c>
      <c r="P426" s="59">
        <v>52758.949000000001</v>
      </c>
      <c r="Q426" s="60"/>
      <c r="R426" s="60"/>
    </row>
    <row r="427" spans="1:18" ht="6.75" customHeight="1" x14ac:dyDescent="0.25">
      <c r="A427" s="62"/>
      <c r="B427" s="63"/>
      <c r="C427" s="57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9"/>
      <c r="Q427" s="60"/>
      <c r="R427" s="60"/>
    </row>
    <row r="428" spans="1:18" ht="12.75" customHeight="1" x14ac:dyDescent="0.25">
      <c r="A428" s="62"/>
      <c r="B428" s="63"/>
      <c r="C428" s="57" t="s">
        <v>76</v>
      </c>
      <c r="D428" s="58">
        <v>2304.2510000000002</v>
      </c>
      <c r="E428" s="58">
        <v>5197.8180000000002</v>
      </c>
      <c r="F428" s="58">
        <v>4836.01</v>
      </c>
      <c r="G428" s="58">
        <v>17348.496999999999</v>
      </c>
      <c r="H428" s="58">
        <v>8948.7540000000008</v>
      </c>
      <c r="I428" s="58">
        <v>335.48399999999998</v>
      </c>
      <c r="J428" s="58">
        <v>2119.415</v>
      </c>
      <c r="K428" s="58">
        <v>1827.598</v>
      </c>
      <c r="L428" s="58">
        <v>2.968</v>
      </c>
      <c r="M428" s="58">
        <v>2790.797</v>
      </c>
      <c r="N428" s="58">
        <v>9987.2800000000007</v>
      </c>
      <c r="O428" s="58">
        <v>3286.2449999999999</v>
      </c>
      <c r="P428" s="59">
        <v>54149.107000000004</v>
      </c>
      <c r="Q428" s="60"/>
      <c r="R428" s="60"/>
    </row>
    <row r="429" spans="1:18" ht="12.75" customHeight="1" x14ac:dyDescent="0.25">
      <c r="A429" s="62"/>
      <c r="B429" s="63"/>
      <c r="C429" s="57" t="s">
        <v>83</v>
      </c>
      <c r="D429" s="58">
        <v>687.67899999999997</v>
      </c>
      <c r="E429" s="58">
        <v>3047.0970000000002</v>
      </c>
      <c r="F429" s="58">
        <v>3022.2919999999999</v>
      </c>
      <c r="G429" s="58">
        <v>3559.444</v>
      </c>
      <c r="H429" s="58">
        <v>1272.393</v>
      </c>
      <c r="I429" s="58">
        <v>89.238</v>
      </c>
      <c r="J429" s="58">
        <v>1101.588</v>
      </c>
      <c r="K429" s="58">
        <v>247.92</v>
      </c>
      <c r="L429" s="58">
        <v>3.6999999999999998E-2</v>
      </c>
      <c r="M429" s="58">
        <v>1090.3499999999999</v>
      </c>
      <c r="N429" s="58">
        <v>4400.5259999999998</v>
      </c>
      <c r="O429" s="58">
        <v>1229.42</v>
      </c>
      <c r="P429" s="59">
        <v>16725.691999999999</v>
      </c>
      <c r="Q429" s="60"/>
      <c r="R429" s="60"/>
    </row>
    <row r="430" spans="1:18" ht="12.75" customHeight="1" x14ac:dyDescent="0.25">
      <c r="A430" s="62"/>
      <c r="B430" s="63"/>
      <c r="C430" s="61" t="s">
        <v>74</v>
      </c>
      <c r="D430" s="58">
        <v>122.46899999999999</v>
      </c>
      <c r="E430" s="58">
        <v>0.25</v>
      </c>
      <c r="F430" s="58">
        <v>0.25</v>
      </c>
      <c r="G430" s="58">
        <v>3.903</v>
      </c>
      <c r="H430" s="58">
        <v>0</v>
      </c>
      <c r="I430" s="58">
        <v>0</v>
      </c>
      <c r="J430" s="58">
        <v>6.0000000000000001E-3</v>
      </c>
      <c r="K430" s="58">
        <v>0</v>
      </c>
      <c r="L430" s="58">
        <v>0</v>
      </c>
      <c r="M430" s="58">
        <v>0</v>
      </c>
      <c r="N430" s="58">
        <v>41</v>
      </c>
      <c r="O430" s="58">
        <v>3.2</v>
      </c>
      <c r="P430" s="59">
        <v>170.828</v>
      </c>
      <c r="Q430" s="60"/>
      <c r="R430" s="60"/>
    </row>
    <row r="431" spans="1:18" ht="12.75" customHeight="1" x14ac:dyDescent="0.25">
      <c r="A431" s="62"/>
      <c r="B431" s="63">
        <v>3</v>
      </c>
      <c r="C431" s="57" t="s">
        <v>75</v>
      </c>
      <c r="D431" s="58">
        <v>3114.3989999999999</v>
      </c>
      <c r="E431" s="58">
        <v>8245.1650000000009</v>
      </c>
      <c r="F431" s="58">
        <v>7858.5519999999997</v>
      </c>
      <c r="G431" s="58">
        <v>20911.844000000001</v>
      </c>
      <c r="H431" s="58">
        <v>10221.147000000001</v>
      </c>
      <c r="I431" s="58">
        <v>424.72199999999998</v>
      </c>
      <c r="J431" s="58">
        <v>3221.009</v>
      </c>
      <c r="K431" s="58">
        <v>2075.518</v>
      </c>
      <c r="L431" s="58">
        <v>3.0049999999999999</v>
      </c>
      <c r="M431" s="58">
        <v>3881.1469999999999</v>
      </c>
      <c r="N431" s="58">
        <v>14428.806</v>
      </c>
      <c r="O431" s="58">
        <v>4518.8649999999998</v>
      </c>
      <c r="P431" s="59">
        <v>71045.626999999993</v>
      </c>
      <c r="Q431" s="60"/>
      <c r="R431" s="60"/>
    </row>
    <row r="432" spans="1:18" ht="6.75" customHeight="1" x14ac:dyDescent="0.25">
      <c r="A432" s="62"/>
      <c r="B432" s="63"/>
      <c r="C432" s="57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9"/>
      <c r="Q432" s="60"/>
      <c r="R432" s="60"/>
    </row>
    <row r="433" spans="1:18" ht="12.75" customHeight="1" x14ac:dyDescent="0.25">
      <c r="A433" s="62"/>
      <c r="B433" s="63"/>
      <c r="C433" s="57" t="s">
        <v>76</v>
      </c>
      <c r="D433" s="58">
        <v>2570.692</v>
      </c>
      <c r="E433" s="58">
        <v>4828.7370000000001</v>
      </c>
      <c r="F433" s="58">
        <v>4361.768</v>
      </c>
      <c r="G433" s="58">
        <v>17680.634999999998</v>
      </c>
      <c r="H433" s="58">
        <v>9382.3979999999992</v>
      </c>
      <c r="I433" s="58">
        <v>471.16500000000002</v>
      </c>
      <c r="J433" s="58">
        <v>2202.7559999999999</v>
      </c>
      <c r="K433" s="58">
        <v>1938.2729999999999</v>
      </c>
      <c r="L433" s="58">
        <v>11.991</v>
      </c>
      <c r="M433" s="58">
        <v>3327.9459999999999</v>
      </c>
      <c r="N433" s="58">
        <v>8343.4789999999994</v>
      </c>
      <c r="O433" s="58">
        <v>5622.8729999999996</v>
      </c>
      <c r="P433" s="59">
        <v>56380.945</v>
      </c>
      <c r="Q433" s="60"/>
      <c r="R433" s="60"/>
    </row>
    <row r="434" spans="1:18" ht="12.75" customHeight="1" x14ac:dyDescent="0.25">
      <c r="A434" s="62"/>
      <c r="B434" s="63"/>
      <c r="C434" s="57" t="s">
        <v>83</v>
      </c>
      <c r="D434" s="58">
        <v>661.24099999999999</v>
      </c>
      <c r="E434" s="58">
        <v>3284.232</v>
      </c>
      <c r="F434" s="58">
        <v>3252.665</v>
      </c>
      <c r="G434" s="58">
        <v>4004.7719999999999</v>
      </c>
      <c r="H434" s="58">
        <v>1529.326</v>
      </c>
      <c r="I434" s="58">
        <v>64.353999999999999</v>
      </c>
      <c r="J434" s="58">
        <v>1270.5619999999999</v>
      </c>
      <c r="K434" s="58">
        <v>256.483</v>
      </c>
      <c r="L434" s="58">
        <v>0</v>
      </c>
      <c r="M434" s="58">
        <v>494.33</v>
      </c>
      <c r="N434" s="58">
        <v>2983.1509999999998</v>
      </c>
      <c r="O434" s="58">
        <v>775.84299999999996</v>
      </c>
      <c r="P434" s="59">
        <v>15324.294</v>
      </c>
      <c r="Q434" s="60"/>
      <c r="R434" s="60"/>
    </row>
    <row r="435" spans="1:18" ht="12.75" customHeight="1" x14ac:dyDescent="0.25">
      <c r="A435" s="62"/>
      <c r="B435" s="63"/>
      <c r="C435" s="61" t="s">
        <v>74</v>
      </c>
      <c r="D435" s="58">
        <v>236.38900000000001</v>
      </c>
      <c r="E435" s="58">
        <v>0.56899999999999995</v>
      </c>
      <c r="F435" s="58">
        <v>0.56599999999999995</v>
      </c>
      <c r="G435" s="58">
        <v>8.8930000000000007</v>
      </c>
      <c r="H435" s="58">
        <v>48.012</v>
      </c>
      <c r="I435" s="58">
        <v>0</v>
      </c>
      <c r="J435" s="58">
        <v>5.2999999999999999E-2</v>
      </c>
      <c r="K435" s="58">
        <v>0</v>
      </c>
      <c r="L435" s="58">
        <v>0</v>
      </c>
      <c r="M435" s="58">
        <v>20</v>
      </c>
      <c r="N435" s="58">
        <v>93</v>
      </c>
      <c r="O435" s="58">
        <v>0</v>
      </c>
      <c r="P435" s="59">
        <v>406.916</v>
      </c>
      <c r="Q435" s="60"/>
      <c r="R435" s="60"/>
    </row>
    <row r="436" spans="1:18" ht="12.75" customHeight="1" x14ac:dyDescent="0.25">
      <c r="A436" s="62">
        <v>2013</v>
      </c>
      <c r="B436" s="63">
        <v>4</v>
      </c>
      <c r="C436" s="57" t="s">
        <v>75</v>
      </c>
      <c r="D436" s="58">
        <v>3468.3220000000001</v>
      </c>
      <c r="E436" s="58">
        <v>8113.5379999999996</v>
      </c>
      <c r="F436" s="58">
        <v>7614.9989999999998</v>
      </c>
      <c r="G436" s="58">
        <v>21694.3</v>
      </c>
      <c r="H436" s="58">
        <v>10959.736000000001</v>
      </c>
      <c r="I436" s="58">
        <v>535.51900000000001</v>
      </c>
      <c r="J436" s="58">
        <v>3473.3710000000001</v>
      </c>
      <c r="K436" s="58">
        <v>2194.7559999999999</v>
      </c>
      <c r="L436" s="58">
        <v>11.991</v>
      </c>
      <c r="M436" s="58">
        <v>3842.2759999999998</v>
      </c>
      <c r="N436" s="58">
        <v>11419.63</v>
      </c>
      <c r="O436" s="58">
        <v>6398.7160000000003</v>
      </c>
      <c r="P436" s="59">
        <v>72112.154999999999</v>
      </c>
      <c r="Q436" s="60"/>
      <c r="R436" s="60"/>
    </row>
    <row r="437" spans="1:18" ht="6.75" customHeight="1" x14ac:dyDescent="0.25">
      <c r="A437" s="62"/>
      <c r="B437" s="63"/>
      <c r="C437" s="57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9"/>
      <c r="Q437" s="60"/>
      <c r="R437" s="60"/>
    </row>
    <row r="438" spans="1:18" ht="12.75" customHeight="1" x14ac:dyDescent="0.25">
      <c r="A438" s="62"/>
      <c r="B438" s="63"/>
      <c r="C438" s="57" t="s">
        <v>76</v>
      </c>
      <c r="D438" s="58">
        <v>1807.7809999999999</v>
      </c>
      <c r="E438" s="58">
        <v>4771.2939999999999</v>
      </c>
      <c r="F438" s="58">
        <v>4382.8209999999999</v>
      </c>
      <c r="G438" s="58">
        <v>15452.699000000001</v>
      </c>
      <c r="H438" s="58">
        <v>9790.0069999999996</v>
      </c>
      <c r="I438" s="58">
        <v>381.08499999999998</v>
      </c>
      <c r="J438" s="58">
        <v>1980.3340000000001</v>
      </c>
      <c r="K438" s="58">
        <v>1885.7750000000001</v>
      </c>
      <c r="L438" s="58">
        <v>3.7330000000000001</v>
      </c>
      <c r="M438" s="58">
        <v>3299.308</v>
      </c>
      <c r="N438" s="58">
        <v>9233.8269999999993</v>
      </c>
      <c r="O438" s="58">
        <v>3203.6129999999998</v>
      </c>
      <c r="P438" s="59">
        <v>51809.455999999998</v>
      </c>
      <c r="Q438" s="60"/>
      <c r="R438" s="60"/>
    </row>
    <row r="439" spans="1:18" ht="12.75" customHeight="1" x14ac:dyDescent="0.25">
      <c r="A439" s="62"/>
      <c r="B439" s="63"/>
      <c r="C439" s="57" t="s">
        <v>83</v>
      </c>
      <c r="D439" s="58">
        <v>823.40700000000004</v>
      </c>
      <c r="E439" s="58">
        <v>2930.6550000000002</v>
      </c>
      <c r="F439" s="58">
        <v>2902.0680000000002</v>
      </c>
      <c r="G439" s="58">
        <v>3434.6860000000001</v>
      </c>
      <c r="H439" s="58">
        <v>2161.2510000000002</v>
      </c>
      <c r="I439" s="58">
        <v>81.195999999999998</v>
      </c>
      <c r="J439" s="58">
        <v>1115.1790000000001</v>
      </c>
      <c r="K439" s="58">
        <v>229.94300000000001</v>
      </c>
      <c r="L439" s="58">
        <v>0</v>
      </c>
      <c r="M439" s="58">
        <v>715.21100000000001</v>
      </c>
      <c r="N439" s="58">
        <v>3618.9470000000001</v>
      </c>
      <c r="O439" s="58">
        <v>1230.6420000000001</v>
      </c>
      <c r="P439" s="59">
        <v>16341.117</v>
      </c>
      <c r="Q439" s="60"/>
      <c r="R439" s="60"/>
    </row>
    <row r="440" spans="1:18" ht="12.75" customHeight="1" x14ac:dyDescent="0.25">
      <c r="A440" s="62"/>
      <c r="B440" s="63"/>
      <c r="C440" s="61" t="s">
        <v>74</v>
      </c>
      <c r="D440" s="58">
        <v>556.07899999999995</v>
      </c>
      <c r="E440" s="58">
        <v>0.26900000000000002</v>
      </c>
      <c r="F440" s="58">
        <v>0.22900000000000001</v>
      </c>
      <c r="G440" s="58">
        <v>7.1929999999999996</v>
      </c>
      <c r="H440" s="58">
        <v>0</v>
      </c>
      <c r="I440" s="58">
        <v>0</v>
      </c>
      <c r="J440" s="58">
        <v>0.51100000000000001</v>
      </c>
      <c r="K440" s="58">
        <v>0</v>
      </c>
      <c r="L440" s="58">
        <v>0</v>
      </c>
      <c r="M440" s="58">
        <v>66.5</v>
      </c>
      <c r="N440" s="58">
        <v>40</v>
      </c>
      <c r="O440" s="58">
        <v>216.429</v>
      </c>
      <c r="P440" s="59">
        <v>886.98099999999999</v>
      </c>
      <c r="Q440" s="60"/>
      <c r="R440" s="60"/>
    </row>
    <row r="441" spans="1:18" ht="12.75" customHeight="1" x14ac:dyDescent="0.25">
      <c r="B441" s="63">
        <v>5</v>
      </c>
      <c r="C441" s="57" t="s">
        <v>75</v>
      </c>
      <c r="D441" s="58">
        <v>3187.2669999999998</v>
      </c>
      <c r="E441" s="58">
        <v>7702.2179999999998</v>
      </c>
      <c r="F441" s="58">
        <v>7285.1180000000004</v>
      </c>
      <c r="G441" s="58">
        <v>18894.578000000001</v>
      </c>
      <c r="H441" s="58">
        <v>11951.258</v>
      </c>
      <c r="I441" s="58">
        <v>462.28100000000001</v>
      </c>
      <c r="J441" s="58">
        <v>3096.0239999999999</v>
      </c>
      <c r="K441" s="58">
        <v>2115.7179999999998</v>
      </c>
      <c r="L441" s="58">
        <v>3.7330000000000001</v>
      </c>
      <c r="M441" s="58">
        <v>4081.0189999999998</v>
      </c>
      <c r="N441" s="58">
        <v>12892.773999999999</v>
      </c>
      <c r="O441" s="58">
        <v>4650.6840000000002</v>
      </c>
      <c r="P441" s="59">
        <v>69037.554000000004</v>
      </c>
      <c r="Q441" s="60"/>
      <c r="R441" s="60"/>
    </row>
    <row r="442" spans="1:18" ht="6.75" customHeight="1" x14ac:dyDescent="0.25">
      <c r="A442" s="62"/>
      <c r="B442" s="63"/>
      <c r="C442" s="57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9"/>
      <c r="Q442" s="60"/>
      <c r="R442" s="60"/>
    </row>
    <row r="443" spans="1:18" ht="12.75" customHeight="1" x14ac:dyDescent="0.25">
      <c r="A443" s="62"/>
      <c r="B443" s="63"/>
      <c r="C443" s="57" t="s">
        <v>76</v>
      </c>
      <c r="D443" s="58">
        <v>1486.934</v>
      </c>
      <c r="E443" s="58">
        <v>5432.61</v>
      </c>
      <c r="F443" s="58">
        <v>5058.1360000000004</v>
      </c>
      <c r="G443" s="58">
        <v>16946.892</v>
      </c>
      <c r="H443" s="58">
        <v>8619.402</v>
      </c>
      <c r="I443" s="58">
        <v>1428.826</v>
      </c>
      <c r="J443" s="58">
        <v>2269.7849999999999</v>
      </c>
      <c r="K443" s="58">
        <v>1769.721</v>
      </c>
      <c r="L443" s="58">
        <v>3.42</v>
      </c>
      <c r="M443" s="58">
        <v>2211.1579999999999</v>
      </c>
      <c r="N443" s="58">
        <v>8588.9639999999999</v>
      </c>
      <c r="O443" s="58">
        <v>3137.2959999999998</v>
      </c>
      <c r="P443" s="59">
        <v>51895.008000000002</v>
      </c>
      <c r="Q443" s="60"/>
      <c r="R443" s="60"/>
    </row>
    <row r="444" spans="1:18" ht="12.75" customHeight="1" x14ac:dyDescent="0.25">
      <c r="A444" s="62"/>
      <c r="B444" s="63"/>
      <c r="C444" s="57" t="s">
        <v>83</v>
      </c>
      <c r="D444" s="58">
        <v>633.64400000000001</v>
      </c>
      <c r="E444" s="58">
        <v>3436.1019999999999</v>
      </c>
      <c r="F444" s="58">
        <v>3400.9279999999999</v>
      </c>
      <c r="G444" s="58">
        <v>3673.056</v>
      </c>
      <c r="H444" s="58">
        <v>2013.394</v>
      </c>
      <c r="I444" s="58">
        <v>246.37799999999999</v>
      </c>
      <c r="J444" s="58">
        <v>1382.67</v>
      </c>
      <c r="K444" s="58">
        <v>242.346</v>
      </c>
      <c r="L444" s="58">
        <v>0</v>
      </c>
      <c r="M444" s="58">
        <v>594.25699999999995</v>
      </c>
      <c r="N444" s="58">
        <v>2507.0333100000003</v>
      </c>
      <c r="O444" s="58">
        <v>1156.585</v>
      </c>
      <c r="P444" s="59">
        <v>15885.465310000001</v>
      </c>
      <c r="Q444" s="60"/>
      <c r="R444" s="60"/>
    </row>
    <row r="445" spans="1:18" ht="12.75" customHeight="1" x14ac:dyDescent="0.25">
      <c r="A445" s="62"/>
      <c r="B445" s="63"/>
      <c r="C445" s="61" t="s">
        <v>74</v>
      </c>
      <c r="D445" s="58">
        <v>221.70099999999999</v>
      </c>
      <c r="E445" s="58">
        <v>0.30299999999999999</v>
      </c>
      <c r="F445" s="58">
        <v>0.28499999999999998</v>
      </c>
      <c r="G445" s="58">
        <v>17.536000000000001</v>
      </c>
      <c r="H445" s="58">
        <v>43.125</v>
      </c>
      <c r="I445" s="58">
        <v>0</v>
      </c>
      <c r="J445" s="58">
        <v>0.11799999999999999</v>
      </c>
      <c r="K445" s="58">
        <v>0</v>
      </c>
      <c r="L445" s="58">
        <v>0</v>
      </c>
      <c r="M445" s="58">
        <v>21.47</v>
      </c>
      <c r="N445" s="58">
        <v>0</v>
      </c>
      <c r="O445" s="58">
        <v>80</v>
      </c>
      <c r="P445" s="59">
        <v>384.25299999999999</v>
      </c>
      <c r="Q445" s="60"/>
      <c r="R445" s="60"/>
    </row>
    <row r="446" spans="1:18" ht="12.75" customHeight="1" x14ac:dyDescent="0.25">
      <c r="A446" s="62">
        <v>2013</v>
      </c>
      <c r="B446" s="63">
        <v>6</v>
      </c>
      <c r="C446" s="57" t="s">
        <v>75</v>
      </c>
      <c r="D446" s="58">
        <v>2342.279</v>
      </c>
      <c r="E446" s="58">
        <v>8869.0149999999994</v>
      </c>
      <c r="F446" s="58">
        <v>8459.3490000000002</v>
      </c>
      <c r="G446" s="58">
        <v>20637.484</v>
      </c>
      <c r="H446" s="58">
        <v>10675.921</v>
      </c>
      <c r="I446" s="58">
        <v>1675.204</v>
      </c>
      <c r="J446" s="58">
        <v>3652.5729999999999</v>
      </c>
      <c r="K446" s="58">
        <v>2012.067</v>
      </c>
      <c r="L446" s="58">
        <v>3.42</v>
      </c>
      <c r="M446" s="58">
        <v>2826.8850000000002</v>
      </c>
      <c r="N446" s="58">
        <v>11095.997310000001</v>
      </c>
      <c r="O446" s="58">
        <v>4373.8810000000003</v>
      </c>
      <c r="P446" s="59">
        <v>68164.726309999998</v>
      </c>
      <c r="Q446" s="60"/>
      <c r="R446" s="60"/>
    </row>
    <row r="447" spans="1:18" ht="6.75" customHeight="1" x14ac:dyDescent="0.25">
      <c r="A447" s="62"/>
      <c r="B447" s="63"/>
      <c r="C447" s="57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9"/>
      <c r="Q447" s="60"/>
      <c r="R447" s="60"/>
    </row>
    <row r="448" spans="1:18" ht="12.75" customHeight="1" x14ac:dyDescent="0.25">
      <c r="A448" s="62"/>
      <c r="B448" s="63"/>
      <c r="C448" s="57" t="s">
        <v>76</v>
      </c>
      <c r="D448" s="58">
        <v>1803.394</v>
      </c>
      <c r="E448" s="58">
        <v>7532.4409999999998</v>
      </c>
      <c r="F448" s="58">
        <v>7135.1840000000002</v>
      </c>
      <c r="G448" s="58">
        <v>19090.837</v>
      </c>
      <c r="H448" s="58">
        <v>10075.898999999999</v>
      </c>
      <c r="I448" s="58">
        <v>550.49400000000003</v>
      </c>
      <c r="J448" s="58">
        <v>2633.4409999999998</v>
      </c>
      <c r="K448" s="58">
        <v>2033.087</v>
      </c>
      <c r="L448" s="58">
        <v>4.6559999999999997</v>
      </c>
      <c r="M448" s="58">
        <v>2710.0709999999999</v>
      </c>
      <c r="N448" s="58">
        <v>8991.9089999999997</v>
      </c>
      <c r="O448" s="58">
        <v>1506.6089999999999</v>
      </c>
      <c r="P448" s="59">
        <v>56932.838000000003</v>
      </c>
      <c r="Q448" s="60"/>
      <c r="R448" s="60"/>
    </row>
    <row r="449" spans="1:18" ht="12.75" customHeight="1" x14ac:dyDescent="0.25">
      <c r="A449" s="62"/>
      <c r="B449" s="63"/>
      <c r="C449" s="57" t="s">
        <v>83</v>
      </c>
      <c r="D449" s="58">
        <v>564.29700000000003</v>
      </c>
      <c r="E449" s="58">
        <v>3785.8409999999999</v>
      </c>
      <c r="F449" s="58">
        <v>3760.7310000000002</v>
      </c>
      <c r="G449" s="58">
        <v>4315.4629999999997</v>
      </c>
      <c r="H449" s="58">
        <v>3321.6610000000001</v>
      </c>
      <c r="I449" s="58">
        <v>125.004</v>
      </c>
      <c r="J449" s="58">
        <v>1587.7719999999999</v>
      </c>
      <c r="K449" s="58">
        <v>280.86399999999998</v>
      </c>
      <c r="L449" s="58">
        <v>4.2000000000000003E-2</v>
      </c>
      <c r="M449" s="58">
        <v>549.81700000000001</v>
      </c>
      <c r="N449" s="58">
        <v>3120.8560000000002</v>
      </c>
      <c r="O449" s="58">
        <v>733.68600000000004</v>
      </c>
      <c r="P449" s="59">
        <v>18385.303</v>
      </c>
      <c r="Q449" s="60"/>
      <c r="R449" s="60"/>
    </row>
    <row r="450" spans="1:18" ht="12.75" customHeight="1" x14ac:dyDescent="0.25">
      <c r="A450" s="62"/>
      <c r="B450" s="63"/>
      <c r="C450" s="61" t="s">
        <v>74</v>
      </c>
      <c r="D450" s="58">
        <v>195.876</v>
      </c>
      <c r="E450" s="58">
        <v>0.41399999999999998</v>
      </c>
      <c r="F450" s="58">
        <v>0.40300000000000002</v>
      </c>
      <c r="G450" s="58">
        <v>6.3559999999999999</v>
      </c>
      <c r="H450" s="58">
        <v>30</v>
      </c>
      <c r="I450" s="58">
        <v>0</v>
      </c>
      <c r="J450" s="58">
        <v>0.28499999999999998</v>
      </c>
      <c r="K450" s="58">
        <v>0</v>
      </c>
      <c r="L450" s="58">
        <v>0</v>
      </c>
      <c r="M450" s="58">
        <v>0</v>
      </c>
      <c r="N450" s="58">
        <v>309</v>
      </c>
      <c r="O450" s="58">
        <v>100</v>
      </c>
      <c r="P450" s="59">
        <v>641.93100000000004</v>
      </c>
      <c r="Q450" s="60"/>
      <c r="R450" s="60"/>
    </row>
    <row r="451" spans="1:18" ht="12.75" customHeight="1" x14ac:dyDescent="0.25">
      <c r="A451" s="62">
        <v>2013</v>
      </c>
      <c r="B451" s="63">
        <v>7</v>
      </c>
      <c r="C451" s="57" t="s">
        <v>75</v>
      </c>
      <c r="D451" s="58">
        <v>2563.567</v>
      </c>
      <c r="E451" s="58">
        <v>11318.696</v>
      </c>
      <c r="F451" s="58">
        <v>10896.317999999999</v>
      </c>
      <c r="G451" s="58">
        <v>23412.655999999999</v>
      </c>
      <c r="H451" s="58">
        <v>13427.56</v>
      </c>
      <c r="I451" s="58">
        <v>675.49800000000005</v>
      </c>
      <c r="J451" s="58">
        <v>4221.4979999999996</v>
      </c>
      <c r="K451" s="58">
        <v>2313.951</v>
      </c>
      <c r="L451" s="58">
        <v>4.6980000000000004</v>
      </c>
      <c r="M451" s="58">
        <v>3259.8879999999999</v>
      </c>
      <c r="N451" s="58">
        <v>12421.764999999999</v>
      </c>
      <c r="O451" s="58">
        <v>2340.2950000000001</v>
      </c>
      <c r="P451" s="59">
        <v>75960.072</v>
      </c>
      <c r="Q451" s="60"/>
      <c r="R451" s="60"/>
    </row>
    <row r="452" spans="1:18" ht="6.75" customHeight="1" x14ac:dyDescent="0.25">
      <c r="A452" s="62"/>
      <c r="B452" s="63"/>
      <c r="C452" s="57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9"/>
      <c r="Q452" s="60"/>
      <c r="R452" s="60"/>
    </row>
    <row r="453" spans="1:18" ht="12.75" customHeight="1" x14ac:dyDescent="0.25">
      <c r="A453" s="62"/>
      <c r="B453" s="63"/>
      <c r="C453" s="57" t="s">
        <v>76</v>
      </c>
      <c r="D453" s="58">
        <v>2422.6509999999998</v>
      </c>
      <c r="E453" s="58">
        <v>5474.5110000000004</v>
      </c>
      <c r="F453" s="58">
        <v>5158.2120000000004</v>
      </c>
      <c r="G453" s="58">
        <v>16707.422999999999</v>
      </c>
      <c r="H453" s="58">
        <v>8093.3580000000002</v>
      </c>
      <c r="I453" s="58">
        <v>318.28300000000002</v>
      </c>
      <c r="J453" s="58">
        <v>2068.915</v>
      </c>
      <c r="K453" s="58">
        <v>1753.76</v>
      </c>
      <c r="L453" s="58">
        <v>7.9119999999999999</v>
      </c>
      <c r="M453" s="58">
        <v>3016.8739999999998</v>
      </c>
      <c r="N453" s="58">
        <v>8283.6970000000001</v>
      </c>
      <c r="O453" s="58">
        <v>4949.2790000000005</v>
      </c>
      <c r="P453" s="59">
        <v>53096.663</v>
      </c>
      <c r="Q453" s="60"/>
      <c r="R453" s="60"/>
    </row>
    <row r="454" spans="1:18" ht="12.75" customHeight="1" x14ac:dyDescent="0.25">
      <c r="A454" s="62"/>
      <c r="B454" s="63"/>
      <c r="C454" s="57" t="s">
        <v>83</v>
      </c>
      <c r="D454" s="58">
        <v>860.327</v>
      </c>
      <c r="E454" s="58">
        <v>2124.37</v>
      </c>
      <c r="F454" s="58">
        <v>2109.1109999999999</v>
      </c>
      <c r="G454" s="58">
        <v>3261.223</v>
      </c>
      <c r="H454" s="58">
        <v>1323.1220000000001</v>
      </c>
      <c r="I454" s="58">
        <v>65.406000000000006</v>
      </c>
      <c r="J454" s="58">
        <v>843.154</v>
      </c>
      <c r="K454" s="58">
        <v>218.44900000000001</v>
      </c>
      <c r="L454" s="58">
        <v>0.02</v>
      </c>
      <c r="M454" s="58">
        <v>373.48599999999999</v>
      </c>
      <c r="N454" s="58">
        <v>3687.143</v>
      </c>
      <c r="O454" s="58">
        <v>359.76100000000002</v>
      </c>
      <c r="P454" s="59">
        <v>13116.460999999999</v>
      </c>
      <c r="Q454" s="60"/>
      <c r="R454" s="60"/>
    </row>
    <row r="455" spans="1:18" ht="12.75" customHeight="1" x14ac:dyDescent="0.25">
      <c r="A455" s="62"/>
      <c r="B455" s="63"/>
      <c r="C455" s="61" t="s">
        <v>74</v>
      </c>
      <c r="D455" s="58">
        <v>425.92</v>
      </c>
      <c r="E455" s="58">
        <v>0</v>
      </c>
      <c r="F455" s="58">
        <v>0</v>
      </c>
      <c r="G455" s="58">
        <v>4.7039999999999997</v>
      </c>
      <c r="H455" s="58">
        <v>36.4</v>
      </c>
      <c r="I455" s="58">
        <v>0</v>
      </c>
      <c r="J455" s="58">
        <v>0.40899999999999997</v>
      </c>
      <c r="K455" s="58">
        <v>0</v>
      </c>
      <c r="L455" s="58">
        <v>0</v>
      </c>
      <c r="M455" s="58">
        <v>0</v>
      </c>
      <c r="N455" s="58">
        <v>165</v>
      </c>
      <c r="O455" s="58">
        <v>39</v>
      </c>
      <c r="P455" s="59">
        <v>671.43299999999999</v>
      </c>
      <c r="Q455" s="60"/>
      <c r="R455" s="60"/>
    </row>
    <row r="456" spans="1:18" ht="12.75" customHeight="1" x14ac:dyDescent="0.25">
      <c r="A456" s="62">
        <v>2013</v>
      </c>
      <c r="B456" s="63">
        <v>8</v>
      </c>
      <c r="C456" s="57" t="s">
        <v>75</v>
      </c>
      <c r="D456" s="58">
        <v>3708.8980000000001</v>
      </c>
      <c r="E456" s="58">
        <v>7598.8810000000003</v>
      </c>
      <c r="F456" s="58">
        <v>7267.3230000000003</v>
      </c>
      <c r="G456" s="58">
        <v>19973.349999999999</v>
      </c>
      <c r="H456" s="58">
        <v>9452.8799999999992</v>
      </c>
      <c r="I456" s="58">
        <v>383.68900000000002</v>
      </c>
      <c r="J456" s="58">
        <v>2912.4780000000001</v>
      </c>
      <c r="K456" s="58">
        <v>1972.2090000000001</v>
      </c>
      <c r="L456" s="58">
        <v>7.9320000000000004</v>
      </c>
      <c r="M456" s="58">
        <v>3390.36</v>
      </c>
      <c r="N456" s="58">
        <v>12135.84</v>
      </c>
      <c r="O456" s="58">
        <v>5348.04</v>
      </c>
      <c r="P456" s="59">
        <v>66884.557000000001</v>
      </c>
      <c r="Q456" s="60"/>
      <c r="R456" s="60"/>
    </row>
    <row r="457" spans="1:18" ht="6.75" customHeight="1" x14ac:dyDescent="0.25">
      <c r="A457" s="62"/>
      <c r="B457" s="63"/>
      <c r="C457" s="57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9"/>
      <c r="Q457" s="60"/>
      <c r="R457" s="60"/>
    </row>
    <row r="458" spans="1:18" ht="12.75" customHeight="1" x14ac:dyDescent="0.25">
      <c r="A458" s="62"/>
      <c r="B458" s="63"/>
      <c r="C458" s="57" t="s">
        <v>76</v>
      </c>
      <c r="D458" s="58">
        <v>2782.9140000000002</v>
      </c>
      <c r="E458" s="58">
        <v>5376.48</v>
      </c>
      <c r="F458" s="58">
        <v>5046.951</v>
      </c>
      <c r="G458" s="58">
        <v>16395.282999999999</v>
      </c>
      <c r="H458" s="58">
        <v>7802.7550000000001</v>
      </c>
      <c r="I458" s="58">
        <v>285.14</v>
      </c>
      <c r="J458" s="58">
        <v>2197.8519999999999</v>
      </c>
      <c r="K458" s="58">
        <v>1798.2090000000001</v>
      </c>
      <c r="L458" s="58">
        <v>2.2799999999999998</v>
      </c>
      <c r="M458" s="58">
        <v>2869.433</v>
      </c>
      <c r="N458" s="58">
        <v>10630.651</v>
      </c>
      <c r="O458" s="58">
        <v>3054.482</v>
      </c>
      <c r="P458" s="59">
        <v>53195.478999999999</v>
      </c>
      <c r="Q458" s="60"/>
      <c r="R458" s="60"/>
    </row>
    <row r="459" spans="1:18" ht="12.75" customHeight="1" x14ac:dyDescent="0.25">
      <c r="A459" s="62"/>
      <c r="B459" s="63"/>
      <c r="C459" s="57" t="s">
        <v>83</v>
      </c>
      <c r="D459" s="58">
        <v>788.23699999999997</v>
      </c>
      <c r="E459" s="58">
        <v>2312.1909999999998</v>
      </c>
      <c r="F459" s="58">
        <v>2290.8850000000002</v>
      </c>
      <c r="G459" s="58">
        <v>3833.0680000000002</v>
      </c>
      <c r="H459" s="58">
        <v>1433.338</v>
      </c>
      <c r="I459" s="58">
        <v>102.431</v>
      </c>
      <c r="J459" s="58">
        <v>1096.864</v>
      </c>
      <c r="K459" s="58">
        <v>230.18799999999999</v>
      </c>
      <c r="L459" s="58">
        <v>0</v>
      </c>
      <c r="M459" s="58">
        <v>525.29700000000003</v>
      </c>
      <c r="N459" s="58">
        <v>7269.1679999999997</v>
      </c>
      <c r="O459" s="58">
        <v>262.07499999999999</v>
      </c>
      <c r="P459" s="59">
        <v>17852.857</v>
      </c>
      <c r="Q459" s="60"/>
      <c r="R459" s="60"/>
    </row>
    <row r="460" spans="1:18" ht="12.75" customHeight="1" x14ac:dyDescent="0.25">
      <c r="A460" s="62"/>
      <c r="B460" s="63"/>
      <c r="C460" s="61" t="s">
        <v>74</v>
      </c>
      <c r="D460" s="58">
        <v>199.71799999999999</v>
      </c>
      <c r="E460" s="58">
        <v>1.175</v>
      </c>
      <c r="F460" s="58">
        <v>1.093</v>
      </c>
      <c r="G460" s="58">
        <v>6.3940000000000001</v>
      </c>
      <c r="H460" s="58">
        <v>26.4</v>
      </c>
      <c r="I460" s="58">
        <v>0</v>
      </c>
      <c r="J460" s="58">
        <v>6.0000000000000001E-3</v>
      </c>
      <c r="K460" s="58">
        <v>0</v>
      </c>
      <c r="L460" s="58">
        <v>0</v>
      </c>
      <c r="M460" s="58">
        <v>0</v>
      </c>
      <c r="N460" s="58">
        <v>0.5</v>
      </c>
      <c r="O460" s="58">
        <v>41</v>
      </c>
      <c r="P460" s="59">
        <v>275.19299999999998</v>
      </c>
      <c r="Q460" s="60"/>
      <c r="R460" s="60"/>
    </row>
    <row r="461" spans="1:18" ht="12.75" customHeight="1" x14ac:dyDescent="0.25">
      <c r="A461" s="62">
        <v>2013</v>
      </c>
      <c r="B461" s="63">
        <v>9</v>
      </c>
      <c r="C461" s="57" t="s">
        <v>75</v>
      </c>
      <c r="D461" s="58">
        <v>3770.8690000000001</v>
      </c>
      <c r="E461" s="58">
        <v>7689.8459999999995</v>
      </c>
      <c r="F461" s="58">
        <v>7338.9290000000001</v>
      </c>
      <c r="G461" s="58">
        <v>20234.744999999999</v>
      </c>
      <c r="H461" s="58">
        <v>9262.4930000000004</v>
      </c>
      <c r="I461" s="58">
        <v>387.57100000000003</v>
      </c>
      <c r="J461" s="58">
        <v>3294.7220000000002</v>
      </c>
      <c r="K461" s="58">
        <v>2028.3969999999999</v>
      </c>
      <c r="L461" s="58">
        <v>2.2799999999999998</v>
      </c>
      <c r="M461" s="58">
        <v>3394.73</v>
      </c>
      <c r="N461" s="58">
        <v>17900.319</v>
      </c>
      <c r="O461" s="58">
        <v>3357.5569999999998</v>
      </c>
      <c r="P461" s="59">
        <v>71323.528999999995</v>
      </c>
      <c r="Q461" s="60"/>
      <c r="R461" s="60"/>
    </row>
    <row r="462" spans="1:18" ht="6.75" customHeight="1" x14ac:dyDescent="0.25">
      <c r="A462" s="62"/>
      <c r="B462" s="63"/>
      <c r="C462" s="57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9"/>
      <c r="Q462" s="60"/>
      <c r="R462" s="60"/>
    </row>
    <row r="463" spans="1:18" ht="12.75" customHeight="1" x14ac:dyDescent="0.25">
      <c r="A463" s="62"/>
      <c r="B463" s="63"/>
      <c r="C463" s="57" t="s">
        <v>76</v>
      </c>
      <c r="D463" s="58">
        <v>2822.7669999999998</v>
      </c>
      <c r="E463" s="58">
        <v>5919.47</v>
      </c>
      <c r="F463" s="58">
        <v>5544.9430000000002</v>
      </c>
      <c r="G463" s="58">
        <v>19969.067999999999</v>
      </c>
      <c r="H463" s="58">
        <v>8863.7129999999997</v>
      </c>
      <c r="I463" s="58">
        <v>307.404</v>
      </c>
      <c r="J463" s="58">
        <v>2325.806</v>
      </c>
      <c r="K463" s="58">
        <v>1888.9469999999999</v>
      </c>
      <c r="L463" s="58">
        <v>3.407</v>
      </c>
      <c r="M463" s="58">
        <v>2628.1320000000001</v>
      </c>
      <c r="N463" s="58">
        <v>10646.992</v>
      </c>
      <c r="O463" s="58">
        <v>1758.836</v>
      </c>
      <c r="P463" s="59">
        <v>57134.542000000001</v>
      </c>
      <c r="Q463" s="60"/>
      <c r="R463" s="60"/>
    </row>
    <row r="464" spans="1:18" ht="12.75" customHeight="1" x14ac:dyDescent="0.25">
      <c r="A464" s="62"/>
      <c r="B464" s="63"/>
      <c r="C464" s="57" t="s">
        <v>83</v>
      </c>
      <c r="D464" s="58">
        <v>1068.7270000000001</v>
      </c>
      <c r="E464" s="58">
        <v>2610.6579999999999</v>
      </c>
      <c r="F464" s="58">
        <v>2302.0340000000001</v>
      </c>
      <c r="G464" s="58">
        <v>5817.3689999999997</v>
      </c>
      <c r="H464" s="58">
        <v>1249.6579999999999</v>
      </c>
      <c r="I464" s="58">
        <v>95.623999999999995</v>
      </c>
      <c r="J464" s="58">
        <v>1078.174</v>
      </c>
      <c r="K464" s="58">
        <v>259.28800000000001</v>
      </c>
      <c r="L464" s="58">
        <v>0</v>
      </c>
      <c r="M464" s="58">
        <v>1019.115</v>
      </c>
      <c r="N464" s="58">
        <v>3434.41</v>
      </c>
      <c r="O464" s="58">
        <v>621.678</v>
      </c>
      <c r="P464" s="59">
        <v>17254.701000000001</v>
      </c>
      <c r="Q464" s="60"/>
      <c r="R464" s="60"/>
    </row>
    <row r="465" spans="1:18" ht="12.75" customHeight="1" x14ac:dyDescent="0.25">
      <c r="A465" s="62"/>
      <c r="B465" s="63"/>
      <c r="C465" s="61" t="s">
        <v>74</v>
      </c>
      <c r="D465" s="58">
        <v>353.52199999999999</v>
      </c>
      <c r="E465" s="58">
        <v>0.13300000000000001</v>
      </c>
      <c r="F465" s="58">
        <v>4.8000000000000001E-2</v>
      </c>
      <c r="G465" s="58">
        <v>3.8650000000000002</v>
      </c>
      <c r="H465" s="58">
        <v>7.5</v>
      </c>
      <c r="I465" s="58">
        <v>0</v>
      </c>
      <c r="J465" s="58">
        <v>0.20499999999999999</v>
      </c>
      <c r="K465" s="58">
        <v>0</v>
      </c>
      <c r="L465" s="58">
        <v>0</v>
      </c>
      <c r="M465" s="58">
        <v>111.75</v>
      </c>
      <c r="N465" s="58">
        <v>0</v>
      </c>
      <c r="O465" s="58">
        <v>8.25</v>
      </c>
      <c r="P465" s="59">
        <v>485.22500000000002</v>
      </c>
      <c r="Q465" s="60"/>
      <c r="R465" s="60"/>
    </row>
    <row r="466" spans="1:18" ht="15" customHeight="1" x14ac:dyDescent="0.25">
      <c r="A466" s="62">
        <v>2013</v>
      </c>
      <c r="B466" s="63">
        <v>10</v>
      </c>
      <c r="C466" s="57" t="s">
        <v>75</v>
      </c>
      <c r="D466" s="58">
        <v>4245.0159999999996</v>
      </c>
      <c r="E466" s="58">
        <v>8530.2610000000004</v>
      </c>
      <c r="F466" s="58">
        <v>7847.0249999999996</v>
      </c>
      <c r="G466" s="58">
        <v>25790.302</v>
      </c>
      <c r="H466" s="58">
        <v>10120.870999999999</v>
      </c>
      <c r="I466" s="58">
        <v>403.02800000000002</v>
      </c>
      <c r="J466" s="58">
        <v>3404.1849999999999</v>
      </c>
      <c r="K466" s="58">
        <v>2148.2350000000001</v>
      </c>
      <c r="L466" s="58">
        <v>3.407</v>
      </c>
      <c r="M466" s="58">
        <v>3758.9969999999998</v>
      </c>
      <c r="N466" s="58">
        <v>14081.402</v>
      </c>
      <c r="O466" s="58">
        <v>2388.7640000000001</v>
      </c>
      <c r="P466" s="59">
        <v>74874.467999999993</v>
      </c>
      <c r="Q466" s="60"/>
      <c r="R466" s="60"/>
    </row>
    <row r="467" spans="1:18" ht="6.75" customHeight="1" x14ac:dyDescent="0.25">
      <c r="A467" s="62"/>
      <c r="B467" s="63"/>
      <c r="C467" s="57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9"/>
      <c r="Q467" s="60"/>
      <c r="R467" s="60"/>
    </row>
    <row r="468" spans="1:18" ht="12.75" customHeight="1" x14ac:dyDescent="0.25">
      <c r="A468" s="62"/>
      <c r="B468" s="63"/>
      <c r="C468" s="57" t="s">
        <v>76</v>
      </c>
      <c r="D468" s="58">
        <v>2540.0639999999999</v>
      </c>
      <c r="E468" s="58">
        <v>4906.8940000000002</v>
      </c>
      <c r="F468" s="58">
        <v>4632.7669999999998</v>
      </c>
      <c r="G468" s="58">
        <v>17208.346000000001</v>
      </c>
      <c r="H468" s="58">
        <v>7175.65</v>
      </c>
      <c r="I468" s="58">
        <v>801.58500000000004</v>
      </c>
      <c r="J468" s="58">
        <v>2353.395</v>
      </c>
      <c r="K468" s="58">
        <v>1738.9939999999999</v>
      </c>
      <c r="L468" s="58">
        <v>3.06</v>
      </c>
      <c r="M468" s="58">
        <v>2213.9479999999999</v>
      </c>
      <c r="N468" s="58">
        <v>17647.596000000001</v>
      </c>
      <c r="O468" s="58">
        <v>836.26800000000003</v>
      </c>
      <c r="P468" s="59">
        <v>57425.8</v>
      </c>
      <c r="Q468" s="60"/>
      <c r="R468" s="60"/>
    </row>
    <row r="469" spans="1:18" ht="12.75" customHeight="1" x14ac:dyDescent="0.25">
      <c r="A469" s="62"/>
      <c r="B469" s="63"/>
      <c r="C469" s="57" t="s">
        <v>83</v>
      </c>
      <c r="D469" s="58">
        <v>100.009</v>
      </c>
      <c r="E469" s="58">
        <v>1982.854</v>
      </c>
      <c r="F469" s="58">
        <v>1954.723</v>
      </c>
      <c r="G469" s="58">
        <v>8127.268</v>
      </c>
      <c r="H469" s="58">
        <v>2400.3789999999999</v>
      </c>
      <c r="I469" s="58">
        <v>192.34899999999999</v>
      </c>
      <c r="J469" s="58">
        <v>846.73599999999999</v>
      </c>
      <c r="K469" s="58">
        <v>190.357</v>
      </c>
      <c r="L469" s="58">
        <v>0</v>
      </c>
      <c r="M469" s="58">
        <v>595.19899999999996</v>
      </c>
      <c r="N469" s="58">
        <v>3063.404</v>
      </c>
      <c r="O469" s="58">
        <v>369.798</v>
      </c>
      <c r="P469" s="59">
        <v>17868.352999999999</v>
      </c>
      <c r="Q469" s="60"/>
      <c r="R469" s="60"/>
    </row>
    <row r="470" spans="1:18" ht="12.75" customHeight="1" x14ac:dyDescent="0.25">
      <c r="A470" s="62"/>
      <c r="B470" s="63"/>
      <c r="C470" s="61" t="s">
        <v>74</v>
      </c>
      <c r="D470" s="58">
        <v>185.61099999999999</v>
      </c>
      <c r="E470" s="58">
        <v>0.51400000000000001</v>
      </c>
      <c r="F470" s="58">
        <v>0.498</v>
      </c>
      <c r="G470" s="58">
        <v>4.6719999999999997</v>
      </c>
      <c r="H470" s="58">
        <v>15</v>
      </c>
      <c r="I470" s="58">
        <v>0</v>
      </c>
      <c r="J470" s="58">
        <v>0.61599999999999999</v>
      </c>
      <c r="K470" s="58">
        <v>0</v>
      </c>
      <c r="L470" s="58">
        <v>0</v>
      </c>
      <c r="M470" s="58">
        <v>0</v>
      </c>
      <c r="N470" s="58">
        <v>2</v>
      </c>
      <c r="O470" s="58">
        <v>0</v>
      </c>
      <c r="P470" s="59">
        <v>208.41300000000001</v>
      </c>
      <c r="Q470" s="60"/>
      <c r="R470" s="60"/>
    </row>
    <row r="471" spans="1:18" ht="12.75" customHeight="1" x14ac:dyDescent="0.25">
      <c r="A471" s="62">
        <v>2013</v>
      </c>
      <c r="B471" s="63">
        <v>11</v>
      </c>
      <c r="C471" s="57" t="s">
        <v>75</v>
      </c>
      <c r="D471" s="58">
        <v>2825.6840000000002</v>
      </c>
      <c r="E471" s="58">
        <v>6890.2619999999997</v>
      </c>
      <c r="F471" s="58">
        <v>6587.9880000000003</v>
      </c>
      <c r="G471" s="58">
        <v>25340.286</v>
      </c>
      <c r="H471" s="58">
        <v>9591.0290000000005</v>
      </c>
      <c r="I471" s="58">
        <v>993.93399999999997</v>
      </c>
      <c r="J471" s="58">
        <v>3200.7469999999998</v>
      </c>
      <c r="K471" s="58">
        <v>1929.3510000000001</v>
      </c>
      <c r="L471" s="58">
        <v>3.06</v>
      </c>
      <c r="M471" s="58">
        <v>2809.1469999999999</v>
      </c>
      <c r="N471" s="58">
        <v>20713</v>
      </c>
      <c r="O471" s="58">
        <v>1206.066</v>
      </c>
      <c r="P471" s="59">
        <v>75502.566000000006</v>
      </c>
      <c r="Q471" s="60"/>
      <c r="R471" s="60"/>
    </row>
    <row r="472" spans="1:18" ht="6.75" customHeight="1" x14ac:dyDescent="0.25">
      <c r="A472" s="62"/>
      <c r="B472" s="63"/>
      <c r="C472" s="57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9"/>
      <c r="Q472" s="60"/>
      <c r="R472" s="60"/>
    </row>
    <row r="473" spans="1:18" ht="12.75" customHeight="1" x14ac:dyDescent="0.25">
      <c r="A473" s="62"/>
      <c r="B473" s="63"/>
      <c r="C473" s="57" t="s">
        <v>76</v>
      </c>
      <c r="D473" s="58">
        <v>2276.9659999999999</v>
      </c>
      <c r="E473" s="58">
        <v>5362.68</v>
      </c>
      <c r="F473" s="58">
        <v>5044.34</v>
      </c>
      <c r="G473" s="58">
        <v>14668.421</v>
      </c>
      <c r="H473" s="58">
        <v>6496.0550000000003</v>
      </c>
      <c r="I473" s="58">
        <v>250.99600000000001</v>
      </c>
      <c r="J473" s="58">
        <v>2208.3139999999999</v>
      </c>
      <c r="K473" s="58">
        <v>1679.712</v>
      </c>
      <c r="L473" s="58">
        <v>0.72799999999999998</v>
      </c>
      <c r="M473" s="58">
        <v>2997.3130000000001</v>
      </c>
      <c r="N473" s="58">
        <v>8182.2610000000004</v>
      </c>
      <c r="O473" s="58">
        <v>2080.6840000000002</v>
      </c>
      <c r="P473" s="59">
        <v>46204.13</v>
      </c>
      <c r="Q473" s="60"/>
      <c r="R473" s="60"/>
    </row>
    <row r="474" spans="1:18" ht="12.75" customHeight="1" x14ac:dyDescent="0.25">
      <c r="A474" s="62"/>
      <c r="B474" s="63"/>
      <c r="C474" s="57" t="s">
        <v>83</v>
      </c>
      <c r="D474" s="58">
        <v>360.78500000000003</v>
      </c>
      <c r="E474" s="58">
        <v>2287.1320000000001</v>
      </c>
      <c r="F474" s="58">
        <v>2264.7310000000002</v>
      </c>
      <c r="G474" s="58">
        <v>3764.3919999999998</v>
      </c>
      <c r="H474" s="58">
        <v>1652.1030000000001</v>
      </c>
      <c r="I474" s="58">
        <v>89.662000000000006</v>
      </c>
      <c r="J474" s="58">
        <v>1106.933</v>
      </c>
      <c r="K474" s="58">
        <v>222.30199999999999</v>
      </c>
      <c r="L474" s="58">
        <v>0</v>
      </c>
      <c r="M474" s="58">
        <v>353.928</v>
      </c>
      <c r="N474" s="58">
        <v>2711.056</v>
      </c>
      <c r="O474" s="58">
        <v>803.11900000000003</v>
      </c>
      <c r="P474" s="59">
        <v>13351.412</v>
      </c>
      <c r="Q474" s="60"/>
      <c r="R474" s="60"/>
    </row>
    <row r="475" spans="1:18" ht="12.75" customHeight="1" x14ac:dyDescent="0.25">
      <c r="A475" s="62"/>
      <c r="B475" s="63"/>
      <c r="C475" s="61" t="s">
        <v>74</v>
      </c>
      <c r="D475" s="58">
        <v>334.28800000000001</v>
      </c>
      <c r="E475" s="58">
        <v>0.34</v>
      </c>
      <c r="F475" s="58">
        <v>0.27500000000000002</v>
      </c>
      <c r="G475" s="58">
        <v>3.8439999999999999</v>
      </c>
      <c r="H475" s="58">
        <v>28</v>
      </c>
      <c r="I475" s="58">
        <v>15</v>
      </c>
      <c r="J475" s="58">
        <v>0.03</v>
      </c>
      <c r="K475" s="58">
        <v>0</v>
      </c>
      <c r="L475" s="58">
        <v>0</v>
      </c>
      <c r="M475" s="58">
        <v>20</v>
      </c>
      <c r="N475" s="58">
        <v>0</v>
      </c>
      <c r="O475" s="58">
        <v>85</v>
      </c>
      <c r="P475" s="59">
        <v>486.50200000000001</v>
      </c>
      <c r="Q475" s="60"/>
      <c r="R475" s="60"/>
    </row>
    <row r="476" spans="1:18" ht="12.75" customHeight="1" x14ac:dyDescent="0.25">
      <c r="A476" s="62">
        <v>2013</v>
      </c>
      <c r="B476" s="63">
        <v>12</v>
      </c>
      <c r="C476" s="57" t="s">
        <v>75</v>
      </c>
      <c r="D476" s="58">
        <v>2972.0390000000002</v>
      </c>
      <c r="E476" s="58">
        <v>7650.152</v>
      </c>
      <c r="F476" s="58">
        <v>7309.3459999999995</v>
      </c>
      <c r="G476" s="58">
        <v>18436.656999999999</v>
      </c>
      <c r="H476" s="58">
        <v>8176.1580000000004</v>
      </c>
      <c r="I476" s="58">
        <v>355.65800000000002</v>
      </c>
      <c r="J476" s="58">
        <v>3315.277</v>
      </c>
      <c r="K476" s="58">
        <v>1902.0139999999999</v>
      </c>
      <c r="L476" s="58">
        <v>0.72799999999999998</v>
      </c>
      <c r="M476" s="58">
        <v>3371.241</v>
      </c>
      <c r="N476" s="58">
        <v>10893.316999999999</v>
      </c>
      <c r="O476" s="58">
        <v>2968.8029999999999</v>
      </c>
      <c r="P476" s="59">
        <v>60042.044000000002</v>
      </c>
      <c r="Q476" s="60"/>
      <c r="R476" s="60"/>
    </row>
    <row r="477" spans="1:18" ht="12.75" customHeight="1" x14ac:dyDescent="0.25">
      <c r="A477" s="62"/>
      <c r="B477" s="63"/>
      <c r="C477" s="69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9"/>
      <c r="Q477" s="60"/>
      <c r="R477" s="60"/>
    </row>
    <row r="478" spans="1:18" ht="12.75" customHeight="1" x14ac:dyDescent="0.25">
      <c r="A478" s="62"/>
      <c r="B478" s="63"/>
      <c r="C478" s="57" t="s">
        <v>76</v>
      </c>
      <c r="D478" s="58">
        <v>3169.1460000000002</v>
      </c>
      <c r="E478" s="58">
        <v>5376.3130000000001</v>
      </c>
      <c r="F478" s="58">
        <v>5072.1679999999997</v>
      </c>
      <c r="G478" s="58">
        <v>11573.317999999999</v>
      </c>
      <c r="H478" s="58">
        <v>5783.3969999999999</v>
      </c>
      <c r="I478" s="58">
        <v>644.55100000000004</v>
      </c>
      <c r="J478" s="58">
        <v>1923.6420000000001</v>
      </c>
      <c r="K478" s="58">
        <v>1478.297</v>
      </c>
      <c r="L478" s="58">
        <v>0.63300000000000001</v>
      </c>
      <c r="M478" s="58">
        <v>2257.645</v>
      </c>
      <c r="N478" s="58">
        <v>7201.0309999999999</v>
      </c>
      <c r="O478" s="58">
        <v>1147.8779999999999</v>
      </c>
      <c r="P478" s="59">
        <v>40555.851000000002</v>
      </c>
      <c r="Q478" s="60"/>
      <c r="R478" s="60"/>
    </row>
    <row r="479" spans="1:18" ht="12.75" customHeight="1" x14ac:dyDescent="0.25">
      <c r="A479" s="62"/>
      <c r="B479" s="63"/>
      <c r="C479" s="57" t="s">
        <v>83</v>
      </c>
      <c r="D479" s="58">
        <v>861.88499999999999</v>
      </c>
      <c r="E479" s="58">
        <v>2702.1680000000001</v>
      </c>
      <c r="F479" s="58">
        <v>2667.3670000000002</v>
      </c>
      <c r="G479" s="58">
        <v>3402.277</v>
      </c>
      <c r="H479" s="58">
        <v>1369.3240000000001</v>
      </c>
      <c r="I479" s="58">
        <v>50.628</v>
      </c>
      <c r="J479" s="58">
        <v>916.351</v>
      </c>
      <c r="K479" s="58">
        <v>208.334</v>
      </c>
      <c r="L479" s="58">
        <v>0</v>
      </c>
      <c r="M479" s="58">
        <v>764.93100000000004</v>
      </c>
      <c r="N479" s="58">
        <v>2891.8290000000002</v>
      </c>
      <c r="O479" s="58">
        <v>231.06800000000001</v>
      </c>
      <c r="P479" s="59">
        <v>13398.795</v>
      </c>
      <c r="Q479" s="60"/>
      <c r="R479" s="60"/>
    </row>
    <row r="480" spans="1:18" ht="12.75" customHeight="1" x14ac:dyDescent="0.25">
      <c r="A480" s="62"/>
      <c r="B480" s="63"/>
      <c r="C480" s="61" t="s">
        <v>74</v>
      </c>
      <c r="D480" s="58">
        <v>168.571</v>
      </c>
      <c r="E480" s="58">
        <v>0.38800000000000001</v>
      </c>
      <c r="F480" s="58">
        <v>0.35799999999999998</v>
      </c>
      <c r="G480" s="58">
        <v>2.4790000000000001</v>
      </c>
      <c r="H480" s="58">
        <v>0</v>
      </c>
      <c r="I480" s="58">
        <v>0</v>
      </c>
      <c r="J480" s="58">
        <v>0.20699999999999999</v>
      </c>
      <c r="K480" s="58">
        <v>0</v>
      </c>
      <c r="L480" s="58">
        <v>0</v>
      </c>
      <c r="M480" s="58">
        <v>0</v>
      </c>
      <c r="N480" s="58">
        <v>0</v>
      </c>
      <c r="O480" s="58">
        <v>0</v>
      </c>
      <c r="P480" s="58">
        <v>171.64500000000001</v>
      </c>
      <c r="Q480" s="60"/>
      <c r="R480" s="60"/>
    </row>
    <row r="481" spans="1:18" ht="12.75" customHeight="1" x14ac:dyDescent="0.25">
      <c r="A481" s="62">
        <v>2014</v>
      </c>
      <c r="B481" s="63">
        <v>1</v>
      </c>
      <c r="C481" s="57" t="s">
        <v>75</v>
      </c>
      <c r="D481" s="58">
        <v>4199.6019999999999</v>
      </c>
      <c r="E481" s="58">
        <v>8078.8689999999997</v>
      </c>
      <c r="F481" s="58">
        <v>7739.893</v>
      </c>
      <c r="G481" s="58">
        <v>14978.074000000001</v>
      </c>
      <c r="H481" s="58">
        <v>7152.7209999999995</v>
      </c>
      <c r="I481" s="58">
        <v>695.17899999999997</v>
      </c>
      <c r="J481" s="58">
        <v>2840.2</v>
      </c>
      <c r="K481" s="58">
        <v>1686.6310000000001</v>
      </c>
      <c r="L481" s="58">
        <v>0.63300000000000001</v>
      </c>
      <c r="M481" s="58">
        <v>3022.576</v>
      </c>
      <c r="N481" s="58">
        <v>10092.86</v>
      </c>
      <c r="O481" s="58">
        <v>1378.9459999999999</v>
      </c>
      <c r="P481" s="58">
        <v>54126.290999999997</v>
      </c>
      <c r="Q481" s="60"/>
      <c r="R481" s="60"/>
    </row>
    <row r="482" spans="1:18" ht="12.75" customHeight="1" x14ac:dyDescent="0.25">
      <c r="A482" s="62"/>
      <c r="B482" s="63"/>
      <c r="C482" s="69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9"/>
      <c r="Q482" s="60"/>
      <c r="R482" s="60"/>
    </row>
    <row r="483" spans="1:18" ht="12.75" customHeight="1" x14ac:dyDescent="0.25">
      <c r="A483" s="62"/>
      <c r="B483" s="63"/>
      <c r="C483" s="57" t="s">
        <v>76</v>
      </c>
      <c r="D483" s="58">
        <v>2790.8180000000002</v>
      </c>
      <c r="E483" s="58">
        <v>4783.9960000000001</v>
      </c>
      <c r="F483" s="58">
        <v>4461.6419999999998</v>
      </c>
      <c r="G483" s="58">
        <v>10729.058999999999</v>
      </c>
      <c r="H483" s="58">
        <v>5802.0820000000003</v>
      </c>
      <c r="I483" s="58">
        <v>192.83699999999999</v>
      </c>
      <c r="J483" s="58">
        <v>2027.8019999999999</v>
      </c>
      <c r="K483" s="58">
        <v>1110.44</v>
      </c>
      <c r="L483" s="58">
        <v>0.33200000000000002</v>
      </c>
      <c r="M483" s="58">
        <v>2119.8180000000002</v>
      </c>
      <c r="N483" s="58">
        <v>6811.3919999999998</v>
      </c>
      <c r="O483" s="58">
        <v>3734.8490000000002</v>
      </c>
      <c r="P483" s="58">
        <v>40103.425000000003</v>
      </c>
      <c r="Q483" s="60"/>
      <c r="R483" s="60"/>
    </row>
    <row r="484" spans="1:18" ht="12.75" customHeight="1" x14ac:dyDescent="0.25">
      <c r="A484" s="62"/>
      <c r="B484" s="63"/>
      <c r="C484" s="57" t="s">
        <v>83</v>
      </c>
      <c r="D484" s="58">
        <v>360.697</v>
      </c>
      <c r="E484" s="58">
        <v>2461.7460000000001</v>
      </c>
      <c r="F484" s="58">
        <v>2431.1190000000001</v>
      </c>
      <c r="G484" s="58">
        <v>3283.5540000000001</v>
      </c>
      <c r="H484" s="58">
        <v>1589.3679999999999</v>
      </c>
      <c r="I484" s="58">
        <v>59.570999999999998</v>
      </c>
      <c r="J484" s="58">
        <v>909.25300000000004</v>
      </c>
      <c r="K484" s="58">
        <v>123.562</v>
      </c>
      <c r="L484" s="58">
        <v>0</v>
      </c>
      <c r="M484" s="58">
        <v>1298.02</v>
      </c>
      <c r="N484" s="58">
        <v>6682.8639999999996</v>
      </c>
      <c r="O484" s="58">
        <v>128.84399999999999</v>
      </c>
      <c r="P484" s="58">
        <v>16897.478999999999</v>
      </c>
      <c r="Q484" s="60"/>
      <c r="R484" s="60"/>
    </row>
    <row r="485" spans="1:18" ht="12.75" customHeight="1" x14ac:dyDescent="0.25">
      <c r="A485" s="62"/>
      <c r="B485" s="63"/>
      <c r="C485" s="61" t="s">
        <v>74</v>
      </c>
      <c r="D485" s="58">
        <v>139.55799999999999</v>
      </c>
      <c r="E485" s="58">
        <v>0.14099999999999999</v>
      </c>
      <c r="F485" s="58">
        <v>9.7000000000000003E-2</v>
      </c>
      <c r="G485" s="58">
        <v>5.6589999999999998</v>
      </c>
      <c r="H485" s="58">
        <v>0</v>
      </c>
      <c r="I485" s="58">
        <v>0</v>
      </c>
      <c r="J485" s="58">
        <v>2.7E-2</v>
      </c>
      <c r="K485" s="58">
        <v>0</v>
      </c>
      <c r="L485" s="58">
        <v>0</v>
      </c>
      <c r="M485" s="58">
        <v>35</v>
      </c>
      <c r="N485" s="58">
        <v>50</v>
      </c>
      <c r="O485" s="58">
        <v>20</v>
      </c>
      <c r="P485" s="58">
        <v>250.38499999999999</v>
      </c>
      <c r="Q485" s="60"/>
      <c r="R485" s="60"/>
    </row>
    <row r="486" spans="1:18" ht="12.75" customHeight="1" x14ac:dyDescent="0.25">
      <c r="A486" s="62">
        <v>2014</v>
      </c>
      <c r="B486" s="63">
        <v>2</v>
      </c>
      <c r="C486" s="57" t="s">
        <v>75</v>
      </c>
      <c r="D486" s="58">
        <v>3291.0729999999999</v>
      </c>
      <c r="E486" s="58">
        <v>7245.8829999999998</v>
      </c>
      <c r="F486" s="58">
        <v>6892.8580000000002</v>
      </c>
      <c r="G486" s="58">
        <v>14018.272000000001</v>
      </c>
      <c r="H486" s="58">
        <v>7391.45</v>
      </c>
      <c r="I486" s="58">
        <v>252.40799999999999</v>
      </c>
      <c r="J486" s="58">
        <v>2937.0819999999999</v>
      </c>
      <c r="K486" s="58">
        <v>1234.002</v>
      </c>
      <c r="L486" s="58">
        <v>0.33200000000000002</v>
      </c>
      <c r="M486" s="58">
        <v>3452.8380000000002</v>
      </c>
      <c r="N486" s="58">
        <v>13544.255999999999</v>
      </c>
      <c r="O486" s="58">
        <v>3883.6930000000002</v>
      </c>
      <c r="P486" s="58">
        <v>57251.288999999997</v>
      </c>
      <c r="Q486" s="60"/>
      <c r="R486" s="60"/>
    </row>
    <row r="487" spans="1:18" ht="12.75" customHeight="1" x14ac:dyDescent="0.25">
      <c r="A487" s="62"/>
      <c r="B487" s="63"/>
      <c r="C487" s="69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60"/>
      <c r="R487" s="60"/>
    </row>
    <row r="488" spans="1:18" ht="12.75" customHeight="1" x14ac:dyDescent="0.25">
      <c r="A488" s="62"/>
      <c r="B488" s="63"/>
      <c r="C488" s="57" t="s">
        <v>76</v>
      </c>
      <c r="D488" s="58">
        <v>6360.3440000000001</v>
      </c>
      <c r="E488" s="58">
        <v>5269.9390000000003</v>
      </c>
      <c r="F488" s="58">
        <v>4918.1689999999999</v>
      </c>
      <c r="G488" s="58">
        <v>14560.351000000001</v>
      </c>
      <c r="H488" s="58">
        <v>7045.9089999999997</v>
      </c>
      <c r="I488" s="58">
        <v>3791.0650000000001</v>
      </c>
      <c r="J488" s="58">
        <v>2385.9009999999998</v>
      </c>
      <c r="K488" s="58">
        <v>1600.62</v>
      </c>
      <c r="L488" s="58">
        <v>2.113</v>
      </c>
      <c r="M488" s="58">
        <v>3655.3539999999998</v>
      </c>
      <c r="N488" s="58">
        <v>11699.187</v>
      </c>
      <c r="O488" s="58">
        <v>1889.4649999999999</v>
      </c>
      <c r="P488" s="58">
        <v>58260.248</v>
      </c>
      <c r="Q488" s="60"/>
      <c r="R488" s="60"/>
    </row>
    <row r="489" spans="1:18" ht="12.75" customHeight="1" x14ac:dyDescent="0.25">
      <c r="A489" s="62"/>
      <c r="B489" s="63"/>
      <c r="C489" s="57" t="s">
        <v>83</v>
      </c>
      <c r="D489" s="58">
        <v>288.07100000000003</v>
      </c>
      <c r="E489" s="58">
        <v>2856.002</v>
      </c>
      <c r="F489" s="58">
        <v>2819.105</v>
      </c>
      <c r="G489" s="58">
        <v>4249.7089999999998</v>
      </c>
      <c r="H489" s="58">
        <v>1776.6030000000001</v>
      </c>
      <c r="I489" s="58">
        <v>66.897000000000006</v>
      </c>
      <c r="J489" s="58">
        <v>1103.0540000000001</v>
      </c>
      <c r="K489" s="58">
        <v>193.648</v>
      </c>
      <c r="L489" s="58">
        <v>0</v>
      </c>
      <c r="M489" s="58">
        <v>1090.7180000000001</v>
      </c>
      <c r="N489" s="58">
        <v>2671.56</v>
      </c>
      <c r="O489" s="58">
        <v>872.85900000000004</v>
      </c>
      <c r="P489" s="58">
        <v>15169.120999999999</v>
      </c>
      <c r="Q489" s="60"/>
      <c r="R489" s="60"/>
    </row>
    <row r="490" spans="1:18" ht="12.75" customHeight="1" x14ac:dyDescent="0.25">
      <c r="A490" s="62"/>
      <c r="B490" s="63"/>
      <c r="C490" s="61" t="s">
        <v>74</v>
      </c>
      <c r="D490" s="58">
        <v>632.64</v>
      </c>
      <c r="E490" s="58">
        <v>1.2030000000000001</v>
      </c>
      <c r="F490" s="58">
        <v>1.131</v>
      </c>
      <c r="G490" s="58">
        <v>6.4889999999999999</v>
      </c>
      <c r="H490" s="58">
        <v>94</v>
      </c>
      <c r="I490" s="58">
        <v>0</v>
      </c>
      <c r="J490" s="58">
        <v>0</v>
      </c>
      <c r="K490" s="58">
        <v>0</v>
      </c>
      <c r="L490" s="58">
        <v>0</v>
      </c>
      <c r="M490" s="58">
        <v>50</v>
      </c>
      <c r="N490" s="58">
        <v>38</v>
      </c>
      <c r="O490" s="58">
        <v>65</v>
      </c>
      <c r="P490" s="58">
        <v>887.33199999999999</v>
      </c>
      <c r="Q490" s="60"/>
      <c r="R490" s="60"/>
    </row>
    <row r="491" spans="1:18" ht="12.75" customHeight="1" x14ac:dyDescent="0.25">
      <c r="A491" s="62">
        <v>2014</v>
      </c>
      <c r="B491" s="63">
        <v>3</v>
      </c>
      <c r="C491" s="57" t="s">
        <v>75</v>
      </c>
      <c r="D491" s="58">
        <v>7281.0550000000003</v>
      </c>
      <c r="E491" s="58">
        <v>8127.1440000000002</v>
      </c>
      <c r="F491" s="58">
        <v>7738.4049999999997</v>
      </c>
      <c r="G491" s="58">
        <v>18816.548999999999</v>
      </c>
      <c r="H491" s="58">
        <v>8916.5120000000006</v>
      </c>
      <c r="I491" s="58">
        <v>3857.962</v>
      </c>
      <c r="J491" s="58">
        <v>3488.9549999999999</v>
      </c>
      <c r="K491" s="58">
        <v>1794.268</v>
      </c>
      <c r="L491" s="58">
        <v>2.113</v>
      </c>
      <c r="M491" s="58">
        <v>4796.0720000000001</v>
      </c>
      <c r="N491" s="58">
        <v>14408.746999999999</v>
      </c>
      <c r="O491" s="58">
        <v>2827.3240000000001</v>
      </c>
      <c r="P491" s="58">
        <v>74316.701000000001</v>
      </c>
      <c r="Q491" s="60"/>
      <c r="R491" s="60"/>
    </row>
    <row r="492" spans="1:18" ht="12.75" customHeight="1" x14ac:dyDescent="0.25">
      <c r="A492" s="62"/>
      <c r="B492" s="63"/>
      <c r="C492" s="69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60"/>
      <c r="R492" s="60"/>
    </row>
    <row r="493" spans="1:18" ht="12.75" customHeight="1" x14ac:dyDescent="0.25">
      <c r="A493" s="62"/>
      <c r="B493" s="63"/>
      <c r="C493" s="57" t="s">
        <v>76</v>
      </c>
      <c r="D493" s="58">
        <v>2778.56</v>
      </c>
      <c r="E493" s="58">
        <v>5185.2439999999997</v>
      </c>
      <c r="F493" s="58">
        <v>4779.5159999999996</v>
      </c>
      <c r="G493" s="58">
        <v>15371.716</v>
      </c>
      <c r="H493" s="58">
        <v>7513.0680000000002</v>
      </c>
      <c r="I493" s="58">
        <v>324.11500000000001</v>
      </c>
      <c r="J493" s="58">
        <v>2701.6880000000001</v>
      </c>
      <c r="K493" s="58">
        <v>1883.569</v>
      </c>
      <c r="L493" s="58">
        <v>1.629</v>
      </c>
      <c r="M493" s="58">
        <v>2441.194</v>
      </c>
      <c r="N493" s="58">
        <v>10724.724</v>
      </c>
      <c r="O493" s="58">
        <v>4152.8869999999997</v>
      </c>
      <c r="P493" s="58">
        <v>53078.394</v>
      </c>
      <c r="Q493" s="60"/>
      <c r="R493" s="60"/>
    </row>
    <row r="494" spans="1:18" ht="12.75" customHeight="1" x14ac:dyDescent="0.25">
      <c r="A494" s="62"/>
      <c r="B494" s="63"/>
      <c r="C494" s="57" t="s">
        <v>83</v>
      </c>
      <c r="D494" s="58">
        <v>294.76900000000001</v>
      </c>
      <c r="E494" s="58">
        <v>3050.7489999999998</v>
      </c>
      <c r="F494" s="58">
        <v>2905.942</v>
      </c>
      <c r="G494" s="58">
        <v>4481.7129999999997</v>
      </c>
      <c r="H494" s="58">
        <v>1690.2059999999999</v>
      </c>
      <c r="I494" s="58">
        <v>69.472999999999999</v>
      </c>
      <c r="J494" s="58">
        <v>1308.7380000000001</v>
      </c>
      <c r="K494" s="58">
        <v>239.834</v>
      </c>
      <c r="L494" s="58">
        <v>0</v>
      </c>
      <c r="M494" s="58">
        <v>284.85899999999998</v>
      </c>
      <c r="N494" s="58">
        <v>2572.953</v>
      </c>
      <c r="O494" s="58">
        <v>350.65600000000001</v>
      </c>
      <c r="P494" s="58">
        <v>14343.95</v>
      </c>
      <c r="Q494" s="60"/>
      <c r="R494" s="60"/>
    </row>
    <row r="495" spans="1:18" ht="12.75" customHeight="1" x14ac:dyDescent="0.25">
      <c r="A495" s="62"/>
      <c r="B495" s="63"/>
      <c r="C495" s="61" t="s">
        <v>74</v>
      </c>
      <c r="D495" s="58">
        <v>286.62400000000002</v>
      </c>
      <c r="E495" s="58">
        <v>1.0449999999999999</v>
      </c>
      <c r="F495" s="58">
        <v>0.86199999999999999</v>
      </c>
      <c r="G495" s="58">
        <v>1.5880000000000001</v>
      </c>
      <c r="H495" s="58">
        <v>119</v>
      </c>
      <c r="I495" s="58">
        <v>0</v>
      </c>
      <c r="J495" s="58">
        <v>0.314</v>
      </c>
      <c r="K495" s="58">
        <v>0</v>
      </c>
      <c r="L495" s="58">
        <v>0</v>
      </c>
      <c r="M495" s="58">
        <v>0</v>
      </c>
      <c r="N495" s="58">
        <v>0</v>
      </c>
      <c r="O495" s="58">
        <v>160</v>
      </c>
      <c r="P495" s="58">
        <v>568.57100000000003</v>
      </c>
      <c r="Q495" s="60"/>
      <c r="R495" s="60"/>
    </row>
    <row r="496" spans="1:18" ht="12.75" customHeight="1" x14ac:dyDescent="0.25">
      <c r="A496" s="62">
        <v>2014</v>
      </c>
      <c r="B496" s="63">
        <v>4</v>
      </c>
      <c r="C496" s="57" t="s">
        <v>75</v>
      </c>
      <c r="D496" s="58">
        <v>3359.953</v>
      </c>
      <c r="E496" s="58">
        <v>8237.0380000000005</v>
      </c>
      <c r="F496" s="58">
        <v>7686.32</v>
      </c>
      <c r="G496" s="58">
        <v>19855.017</v>
      </c>
      <c r="H496" s="58">
        <v>9322.2739999999994</v>
      </c>
      <c r="I496" s="58">
        <v>393.58800000000002</v>
      </c>
      <c r="J496" s="58">
        <v>4010.74</v>
      </c>
      <c r="K496" s="58">
        <v>2123.4029999999998</v>
      </c>
      <c r="L496" s="58">
        <v>1.629</v>
      </c>
      <c r="M496" s="58">
        <v>2726.0529999999999</v>
      </c>
      <c r="N496" s="58">
        <v>13297.677</v>
      </c>
      <c r="O496" s="58">
        <v>4663.5429999999997</v>
      </c>
      <c r="P496" s="58">
        <v>67990.914999999994</v>
      </c>
      <c r="Q496" s="60"/>
      <c r="R496" s="60"/>
    </row>
    <row r="497" spans="1:18" ht="12.75" customHeight="1" x14ac:dyDescent="0.25">
      <c r="A497" s="62"/>
      <c r="B497" s="63"/>
      <c r="C497" s="69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60"/>
      <c r="R497" s="60"/>
    </row>
    <row r="498" spans="1:18" ht="12.75" customHeight="1" x14ac:dyDescent="0.25">
      <c r="A498" s="62"/>
      <c r="B498" s="63"/>
      <c r="C498" s="57" t="s">
        <v>76</v>
      </c>
      <c r="D498" s="58">
        <v>3345.7089999999998</v>
      </c>
      <c r="E498" s="58">
        <v>4556.93</v>
      </c>
      <c r="F498" s="58">
        <v>4215.62</v>
      </c>
      <c r="G498" s="58">
        <v>16342.941000000001</v>
      </c>
      <c r="H498" s="58">
        <v>7409.7489999999998</v>
      </c>
      <c r="I498" s="58">
        <v>197.81</v>
      </c>
      <c r="J498" s="58">
        <v>2419.1529999999998</v>
      </c>
      <c r="K498" s="58">
        <v>1580.1030000000001</v>
      </c>
      <c r="L498" s="58">
        <v>1.389</v>
      </c>
      <c r="M498" s="58">
        <v>3272.4340000000002</v>
      </c>
      <c r="N498" s="58">
        <v>7723.9610000000002</v>
      </c>
      <c r="O498" s="58">
        <v>1676.864</v>
      </c>
      <c r="P498" s="58">
        <v>48527.042999999998</v>
      </c>
      <c r="Q498" s="60"/>
      <c r="R498" s="60"/>
    </row>
    <row r="499" spans="1:18" ht="12.75" customHeight="1" x14ac:dyDescent="0.25">
      <c r="A499" s="62"/>
      <c r="B499" s="63"/>
      <c r="C499" s="57" t="s">
        <v>83</v>
      </c>
      <c r="D499" s="58">
        <v>255.846</v>
      </c>
      <c r="E499" s="58">
        <v>3048.3020000000001</v>
      </c>
      <c r="F499" s="58">
        <v>3021.5949999999998</v>
      </c>
      <c r="G499" s="58">
        <v>4375.6440000000002</v>
      </c>
      <c r="H499" s="58">
        <v>2501.248</v>
      </c>
      <c r="I499" s="58">
        <v>68.426000000000002</v>
      </c>
      <c r="J499" s="58">
        <v>1194.7629999999999</v>
      </c>
      <c r="K499" s="58">
        <v>194.72900000000001</v>
      </c>
      <c r="L499" s="58">
        <v>0.123</v>
      </c>
      <c r="M499" s="58">
        <v>675.03099999999995</v>
      </c>
      <c r="N499" s="58">
        <v>6251.6620000000003</v>
      </c>
      <c r="O499" s="58">
        <v>526.50900000000001</v>
      </c>
      <c r="P499" s="58">
        <v>19092.282999999999</v>
      </c>
      <c r="Q499" s="60"/>
      <c r="R499" s="60"/>
    </row>
    <row r="500" spans="1:18" ht="12.75" customHeight="1" x14ac:dyDescent="0.25">
      <c r="A500" s="62"/>
      <c r="B500" s="63"/>
      <c r="C500" s="61" t="s">
        <v>74</v>
      </c>
      <c r="D500" s="58">
        <v>598.00300000000004</v>
      </c>
      <c r="E500" s="58">
        <v>0.27200000000000002</v>
      </c>
      <c r="F500" s="58">
        <v>0.23100000000000001</v>
      </c>
      <c r="G500" s="58">
        <v>4.18</v>
      </c>
      <c r="H500" s="58">
        <v>0.86</v>
      </c>
      <c r="I500" s="58">
        <v>0</v>
      </c>
      <c r="J500" s="58">
        <v>7.5999999999999998E-2</v>
      </c>
      <c r="K500" s="58">
        <v>0</v>
      </c>
      <c r="L500" s="58">
        <v>0</v>
      </c>
      <c r="M500" s="58">
        <v>10</v>
      </c>
      <c r="N500" s="58">
        <v>100</v>
      </c>
      <c r="O500" s="58">
        <v>72</v>
      </c>
      <c r="P500" s="58">
        <v>785.39099999999996</v>
      </c>
      <c r="Q500" s="60"/>
      <c r="R500" s="60"/>
    </row>
    <row r="501" spans="1:18" ht="12.75" customHeight="1" x14ac:dyDescent="0.25">
      <c r="A501" s="62">
        <v>2014</v>
      </c>
      <c r="B501" s="63">
        <v>5</v>
      </c>
      <c r="C501" s="57" t="s">
        <v>75</v>
      </c>
      <c r="D501" s="58">
        <v>4199.558</v>
      </c>
      <c r="E501" s="58">
        <v>7605.5039999999999</v>
      </c>
      <c r="F501" s="58">
        <v>7237.4459999999999</v>
      </c>
      <c r="G501" s="58">
        <v>20722.764999999999</v>
      </c>
      <c r="H501" s="58">
        <v>9911.857</v>
      </c>
      <c r="I501" s="58">
        <v>266.23599999999999</v>
      </c>
      <c r="J501" s="58">
        <v>3613.9920000000002</v>
      </c>
      <c r="K501" s="58">
        <v>1774.8320000000001</v>
      </c>
      <c r="L501" s="58">
        <v>1.512</v>
      </c>
      <c r="M501" s="58">
        <v>3957.4650000000001</v>
      </c>
      <c r="N501" s="58">
        <v>14075.623</v>
      </c>
      <c r="O501" s="58">
        <v>2275.373</v>
      </c>
      <c r="P501" s="58">
        <v>68404.717000000004</v>
      </c>
      <c r="Q501" s="60"/>
      <c r="R501" s="60"/>
    </row>
    <row r="502" spans="1:18" ht="12.75" customHeight="1" x14ac:dyDescent="0.25">
      <c r="A502" s="62"/>
      <c r="B502" s="63"/>
      <c r="C502" s="69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60"/>
      <c r="R502" s="60"/>
    </row>
    <row r="503" spans="1:18" ht="12.75" customHeight="1" x14ac:dyDescent="0.25">
      <c r="A503" s="62"/>
      <c r="B503" s="63"/>
      <c r="C503" s="57" t="s">
        <v>76</v>
      </c>
      <c r="D503" s="58">
        <v>2645.66</v>
      </c>
      <c r="E503" s="58">
        <v>4656.4369999999999</v>
      </c>
      <c r="F503" s="58">
        <v>4318.58</v>
      </c>
      <c r="G503" s="58">
        <v>16448.134999999998</v>
      </c>
      <c r="H503" s="58">
        <v>7052.25</v>
      </c>
      <c r="I503" s="58">
        <v>242.46</v>
      </c>
      <c r="J503" s="58">
        <v>2645.7060000000001</v>
      </c>
      <c r="K503" s="58">
        <v>1633.6759999999999</v>
      </c>
      <c r="L503" s="58">
        <v>2.1419999999999999</v>
      </c>
      <c r="M503" s="58">
        <v>3659.7849999999999</v>
      </c>
      <c r="N503" s="58">
        <v>13016.126</v>
      </c>
      <c r="O503" s="58">
        <v>1706.5509999999999</v>
      </c>
      <c r="P503" s="58">
        <v>53708.928</v>
      </c>
      <c r="Q503" s="60"/>
      <c r="R503" s="60"/>
    </row>
    <row r="504" spans="1:18" ht="12.75" customHeight="1" x14ac:dyDescent="0.25">
      <c r="A504" s="62"/>
      <c r="B504" s="63"/>
      <c r="C504" s="57" t="s">
        <v>83</v>
      </c>
      <c r="D504" s="58">
        <v>507.75900000000001</v>
      </c>
      <c r="E504" s="58">
        <v>3239.0509999999999</v>
      </c>
      <c r="F504" s="58">
        <v>3212.1979999999999</v>
      </c>
      <c r="G504" s="58">
        <v>4240.7849999999999</v>
      </c>
      <c r="H504" s="58">
        <v>1716.6579999999999</v>
      </c>
      <c r="I504" s="58">
        <v>66.492999999999995</v>
      </c>
      <c r="J504" s="58">
        <v>1291.184</v>
      </c>
      <c r="K504" s="58">
        <v>254.39500000000001</v>
      </c>
      <c r="L504" s="58">
        <v>0</v>
      </c>
      <c r="M504" s="58">
        <v>1514.2729999999999</v>
      </c>
      <c r="N504" s="58">
        <v>3448.5320000000002</v>
      </c>
      <c r="O504" s="58">
        <v>496.14400000000001</v>
      </c>
      <c r="P504" s="58">
        <v>16775.274000000001</v>
      </c>
      <c r="Q504" s="60"/>
      <c r="R504" s="60"/>
    </row>
    <row r="505" spans="1:18" ht="12.75" customHeight="1" x14ac:dyDescent="0.25">
      <c r="A505" s="62"/>
      <c r="B505" s="63"/>
      <c r="C505" s="61" t="s">
        <v>74</v>
      </c>
      <c r="D505" s="58">
        <v>301.69</v>
      </c>
      <c r="E505" s="58">
        <v>0.15</v>
      </c>
      <c r="F505" s="58">
        <v>0.127</v>
      </c>
      <c r="G505" s="58">
        <v>8.8109999999999999</v>
      </c>
      <c r="H505" s="58">
        <v>4.5</v>
      </c>
      <c r="I505" s="58">
        <v>0</v>
      </c>
      <c r="J505" s="58">
        <v>0.13700000000000001</v>
      </c>
      <c r="K505" s="58">
        <v>0</v>
      </c>
      <c r="L505" s="58">
        <v>0</v>
      </c>
      <c r="M505" s="58">
        <v>0</v>
      </c>
      <c r="N505" s="58">
        <v>27.5</v>
      </c>
      <c r="O505" s="58">
        <v>25</v>
      </c>
      <c r="P505" s="58">
        <v>367.78800000000001</v>
      </c>
      <c r="Q505" s="60"/>
      <c r="R505" s="60"/>
    </row>
    <row r="506" spans="1:18" ht="12.75" customHeight="1" x14ac:dyDescent="0.25">
      <c r="A506" s="62">
        <v>2014</v>
      </c>
      <c r="B506" s="63">
        <v>6</v>
      </c>
      <c r="C506" s="57" t="s">
        <v>75</v>
      </c>
      <c r="D506" s="58">
        <v>3455.1089999999999</v>
      </c>
      <c r="E506" s="58">
        <v>7895.6379999999999</v>
      </c>
      <c r="F506" s="58">
        <v>7530.9049999999997</v>
      </c>
      <c r="G506" s="58">
        <v>20697.731</v>
      </c>
      <c r="H506" s="58">
        <v>8773.4079999999994</v>
      </c>
      <c r="I506" s="58">
        <v>308.95299999999997</v>
      </c>
      <c r="J506" s="58">
        <v>3937.027</v>
      </c>
      <c r="K506" s="58">
        <v>1888.0709999999999</v>
      </c>
      <c r="L506" s="58">
        <v>2.1419999999999999</v>
      </c>
      <c r="M506" s="58">
        <v>5174.058</v>
      </c>
      <c r="N506" s="58">
        <v>16492.157999999999</v>
      </c>
      <c r="O506" s="58">
        <v>2227.6950000000002</v>
      </c>
      <c r="P506" s="58">
        <v>70851.990000000005</v>
      </c>
      <c r="Q506" s="60"/>
      <c r="R506" s="60"/>
    </row>
    <row r="507" spans="1:18" ht="12.75" customHeight="1" x14ac:dyDescent="0.25">
      <c r="A507" s="62"/>
      <c r="B507" s="63"/>
      <c r="C507" s="69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60"/>
      <c r="R507" s="60"/>
    </row>
    <row r="508" spans="1:18" ht="12.75" customHeight="1" x14ac:dyDescent="0.25">
      <c r="A508" s="62"/>
      <c r="B508" s="63"/>
      <c r="C508" s="57" t="s">
        <v>76</v>
      </c>
      <c r="D508" s="58">
        <v>4302.277</v>
      </c>
      <c r="E508" s="58">
        <v>4790.8239999999996</v>
      </c>
      <c r="F508" s="58">
        <v>4319.63</v>
      </c>
      <c r="G508" s="58">
        <v>15309.33</v>
      </c>
      <c r="H508" s="58">
        <v>6351.49</v>
      </c>
      <c r="I508" s="58">
        <v>266.32100000000003</v>
      </c>
      <c r="J508" s="58">
        <v>2556.5920000000001</v>
      </c>
      <c r="K508" s="58">
        <v>1551.2629999999999</v>
      </c>
      <c r="L508" s="58">
        <v>0.92100000000000004</v>
      </c>
      <c r="M508" s="58">
        <v>2470.348</v>
      </c>
      <c r="N508" s="58">
        <v>10457.441999999999</v>
      </c>
      <c r="O508" s="58">
        <v>1821.749</v>
      </c>
      <c r="P508" s="58">
        <v>49878.557000000001</v>
      </c>
      <c r="Q508" s="60"/>
      <c r="R508" s="60"/>
    </row>
    <row r="509" spans="1:18" ht="12.75" customHeight="1" x14ac:dyDescent="0.25">
      <c r="A509" s="62"/>
      <c r="B509" s="63"/>
      <c r="C509" s="57" t="s">
        <v>83</v>
      </c>
      <c r="D509" s="58">
        <v>411.86700000000002</v>
      </c>
      <c r="E509" s="58">
        <v>3580.4540000000002</v>
      </c>
      <c r="F509" s="58">
        <v>3555.5929999999998</v>
      </c>
      <c r="G509" s="58">
        <v>3993.5650000000001</v>
      </c>
      <c r="H509" s="58">
        <v>1908.8979999999999</v>
      </c>
      <c r="I509" s="58">
        <v>192.542</v>
      </c>
      <c r="J509" s="58">
        <v>1114.7090000000001</v>
      </c>
      <c r="K509" s="58">
        <v>292.608</v>
      </c>
      <c r="L509" s="58">
        <v>0</v>
      </c>
      <c r="M509" s="58">
        <v>377.90100000000001</v>
      </c>
      <c r="N509" s="58">
        <v>4472.2299999999996</v>
      </c>
      <c r="O509" s="58">
        <v>3215.4760000000001</v>
      </c>
      <c r="P509" s="58">
        <v>19560.25</v>
      </c>
      <c r="Q509" s="60"/>
      <c r="R509" s="60"/>
    </row>
    <row r="510" spans="1:18" ht="12.75" customHeight="1" x14ac:dyDescent="0.25">
      <c r="A510" s="62"/>
      <c r="B510" s="63"/>
      <c r="C510" s="61" t="s">
        <v>74</v>
      </c>
      <c r="D510" s="58">
        <v>293.95800000000003</v>
      </c>
      <c r="E510" s="58">
        <v>0.53</v>
      </c>
      <c r="F510" s="58">
        <v>0.52300000000000002</v>
      </c>
      <c r="G510" s="58">
        <v>6.2140000000000004</v>
      </c>
      <c r="H510" s="58">
        <v>1.82</v>
      </c>
      <c r="I510" s="58">
        <v>0</v>
      </c>
      <c r="J510" s="58">
        <v>1.0580000000000001</v>
      </c>
      <c r="K510" s="58">
        <v>0</v>
      </c>
      <c r="L510" s="58">
        <v>0</v>
      </c>
      <c r="M510" s="58">
        <v>45</v>
      </c>
      <c r="N510" s="58">
        <v>0</v>
      </c>
      <c r="O510" s="58">
        <v>0</v>
      </c>
      <c r="P510" s="58">
        <v>348.58</v>
      </c>
      <c r="Q510" s="60"/>
      <c r="R510" s="60"/>
    </row>
    <row r="511" spans="1:18" ht="12.75" customHeight="1" x14ac:dyDescent="0.25">
      <c r="A511" s="62">
        <v>2014</v>
      </c>
      <c r="B511" s="63">
        <v>7</v>
      </c>
      <c r="C511" s="57" t="s">
        <v>75</v>
      </c>
      <c r="D511" s="58">
        <v>5008.1019999999999</v>
      </c>
      <c r="E511" s="58">
        <v>8371.8080000000009</v>
      </c>
      <c r="F511" s="58">
        <v>7875.7460000000001</v>
      </c>
      <c r="G511" s="58">
        <v>19309.109</v>
      </c>
      <c r="H511" s="58">
        <v>8262.2080000000005</v>
      </c>
      <c r="I511" s="58">
        <v>458.863</v>
      </c>
      <c r="J511" s="58">
        <v>3672.3589999999999</v>
      </c>
      <c r="K511" s="58">
        <v>1843.8710000000001</v>
      </c>
      <c r="L511" s="58">
        <v>0.92100000000000004</v>
      </c>
      <c r="M511" s="58">
        <v>2893.2489999999998</v>
      </c>
      <c r="N511" s="58">
        <v>14929.672</v>
      </c>
      <c r="O511" s="58">
        <v>5037.2250000000004</v>
      </c>
      <c r="P511" s="58">
        <v>69787.387000000002</v>
      </c>
      <c r="Q511" s="60"/>
      <c r="R511" s="60"/>
    </row>
    <row r="512" spans="1:18" ht="12.75" customHeight="1" x14ac:dyDescent="0.25">
      <c r="A512" s="62"/>
      <c r="B512" s="63"/>
      <c r="C512" s="69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60"/>
      <c r="R512" s="60"/>
    </row>
    <row r="513" spans="1:18" ht="12.75" customHeight="1" x14ac:dyDescent="0.25">
      <c r="A513" s="62"/>
      <c r="B513" s="63"/>
      <c r="C513" s="57" t="s">
        <v>76</v>
      </c>
      <c r="D513" s="58">
        <v>2156.9490000000001</v>
      </c>
      <c r="E513" s="58">
        <v>4770.4040000000005</v>
      </c>
      <c r="F513" s="58">
        <v>3743.33</v>
      </c>
      <c r="G513" s="58">
        <v>15414.871999999999</v>
      </c>
      <c r="H513" s="58">
        <v>7415.0910000000003</v>
      </c>
      <c r="I513" s="58">
        <v>271.09300000000002</v>
      </c>
      <c r="J513" s="58">
        <v>2690.1819999999998</v>
      </c>
      <c r="K513" s="58">
        <v>1770.8679999999999</v>
      </c>
      <c r="L513" s="58">
        <v>1.7030000000000001</v>
      </c>
      <c r="M513" s="58">
        <v>2685.4119999999998</v>
      </c>
      <c r="N513" s="58">
        <v>13650.852999999999</v>
      </c>
      <c r="O513" s="58">
        <v>1725.7829999999999</v>
      </c>
      <c r="P513" s="58">
        <v>52553.21</v>
      </c>
      <c r="Q513" s="60"/>
      <c r="R513" s="60"/>
    </row>
    <row r="514" spans="1:18" ht="12.75" customHeight="1" x14ac:dyDescent="0.25">
      <c r="A514" s="62"/>
      <c r="B514" s="63"/>
      <c r="C514" s="57" t="s">
        <v>83</v>
      </c>
      <c r="D514" s="58">
        <v>722.28399999999999</v>
      </c>
      <c r="E514" s="58">
        <v>2970.1529999999998</v>
      </c>
      <c r="F514" s="58">
        <v>2937.4839999999999</v>
      </c>
      <c r="G514" s="58">
        <v>4121.6409999999996</v>
      </c>
      <c r="H514" s="58">
        <v>2149.3150000000001</v>
      </c>
      <c r="I514" s="58">
        <v>256.86900000000003</v>
      </c>
      <c r="J514" s="58">
        <v>1177.729</v>
      </c>
      <c r="K514" s="58">
        <v>317.404</v>
      </c>
      <c r="L514" s="58">
        <v>0</v>
      </c>
      <c r="M514" s="58">
        <v>502.81299999999999</v>
      </c>
      <c r="N514" s="58">
        <v>7609.0460000000003</v>
      </c>
      <c r="O514" s="58">
        <v>413.92500000000001</v>
      </c>
      <c r="P514" s="58">
        <v>20241.179</v>
      </c>
      <c r="Q514" s="60"/>
      <c r="R514" s="60"/>
    </row>
    <row r="515" spans="1:18" ht="12.75" customHeight="1" x14ac:dyDescent="0.25">
      <c r="A515" s="62"/>
      <c r="B515" s="63"/>
      <c r="C515" s="61" t="s">
        <v>74</v>
      </c>
      <c r="D515" s="58">
        <v>327.94200000000001</v>
      </c>
      <c r="E515" s="58">
        <v>0</v>
      </c>
      <c r="F515" s="58">
        <v>0</v>
      </c>
      <c r="G515" s="58">
        <v>9.6750000000000007</v>
      </c>
      <c r="H515" s="58">
        <v>40</v>
      </c>
      <c r="I515" s="58">
        <v>0</v>
      </c>
      <c r="J515" s="58">
        <v>0.223</v>
      </c>
      <c r="K515" s="58">
        <v>0</v>
      </c>
      <c r="L515" s="58">
        <v>0</v>
      </c>
      <c r="M515" s="58">
        <v>0</v>
      </c>
      <c r="N515" s="58">
        <v>0</v>
      </c>
      <c r="O515" s="58">
        <v>30</v>
      </c>
      <c r="P515" s="58">
        <v>407.84</v>
      </c>
      <c r="Q515" s="60"/>
      <c r="R515" s="60"/>
    </row>
    <row r="516" spans="1:18" ht="12.75" customHeight="1" x14ac:dyDescent="0.25">
      <c r="A516" s="62">
        <v>2014</v>
      </c>
      <c r="B516" s="63">
        <v>8</v>
      </c>
      <c r="C516" s="57" t="s">
        <v>75</v>
      </c>
      <c r="D516" s="58">
        <v>3207.1750000000002</v>
      </c>
      <c r="E516" s="58">
        <v>7740.5569999999998</v>
      </c>
      <c r="F516" s="58">
        <v>6680.8140000000003</v>
      </c>
      <c r="G516" s="58">
        <v>19546.187999999998</v>
      </c>
      <c r="H516" s="58">
        <v>9604.4060000000009</v>
      </c>
      <c r="I516" s="58">
        <v>527.96199999999999</v>
      </c>
      <c r="J516" s="58">
        <v>3868.134</v>
      </c>
      <c r="K516" s="58">
        <v>2088.2719999999999</v>
      </c>
      <c r="L516" s="58">
        <v>1.7030000000000001</v>
      </c>
      <c r="M516" s="58">
        <v>3188.2249999999999</v>
      </c>
      <c r="N516" s="58">
        <v>21259.899000000001</v>
      </c>
      <c r="O516" s="58">
        <v>2169.7080000000001</v>
      </c>
      <c r="P516" s="58">
        <v>73202.229000000007</v>
      </c>
      <c r="Q516" s="60"/>
      <c r="R516" s="60"/>
    </row>
    <row r="517" spans="1:18" ht="12.75" customHeight="1" x14ac:dyDescent="0.25">
      <c r="A517" s="62"/>
      <c r="B517" s="63"/>
      <c r="C517" s="69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60"/>
      <c r="R517" s="60"/>
    </row>
    <row r="518" spans="1:18" ht="12.75" customHeight="1" x14ac:dyDescent="0.25">
      <c r="A518" s="62"/>
      <c r="B518" s="63"/>
      <c r="C518" s="57" t="s">
        <v>76</v>
      </c>
      <c r="D518" s="58">
        <v>2226.54</v>
      </c>
      <c r="E518" s="58">
        <v>4379.9989999999998</v>
      </c>
      <c r="F518" s="58">
        <v>4084.4749999999999</v>
      </c>
      <c r="G518" s="58">
        <v>14679.148999999999</v>
      </c>
      <c r="H518" s="58">
        <v>6244.741</v>
      </c>
      <c r="I518" s="58">
        <v>286.58100000000002</v>
      </c>
      <c r="J518" s="58">
        <v>2884.614</v>
      </c>
      <c r="K518" s="58">
        <v>1701.204</v>
      </c>
      <c r="L518" s="58">
        <v>1.264</v>
      </c>
      <c r="M518" s="58">
        <v>3692.6489999999999</v>
      </c>
      <c r="N518" s="58">
        <v>9678.0630000000001</v>
      </c>
      <c r="O518" s="58">
        <v>4229.0559999999996</v>
      </c>
      <c r="P518" s="58">
        <v>50003.86</v>
      </c>
      <c r="Q518" s="60"/>
      <c r="R518" s="60"/>
    </row>
    <row r="519" spans="1:18" ht="12.75" customHeight="1" x14ac:dyDescent="0.25">
      <c r="A519" s="62"/>
      <c r="B519" s="63"/>
      <c r="C519" s="57" t="s">
        <v>83</v>
      </c>
      <c r="D519" s="58">
        <v>611.83000000000004</v>
      </c>
      <c r="E519" s="58">
        <v>2849.3209999999999</v>
      </c>
      <c r="F519" s="58">
        <v>2823.5569999999998</v>
      </c>
      <c r="G519" s="58">
        <v>4987.4709999999995</v>
      </c>
      <c r="H519" s="58">
        <v>2043.441</v>
      </c>
      <c r="I519" s="58">
        <v>69.135999999999996</v>
      </c>
      <c r="J519" s="58">
        <v>1529.2180000000001</v>
      </c>
      <c r="K519" s="58">
        <v>402.58600000000001</v>
      </c>
      <c r="L519" s="58">
        <v>0</v>
      </c>
      <c r="M519" s="58">
        <v>331.17500000000001</v>
      </c>
      <c r="N519" s="58">
        <v>12709.407999999999</v>
      </c>
      <c r="O519" s="58">
        <v>289.21499999999997</v>
      </c>
      <c r="P519" s="58">
        <v>25822.800999999999</v>
      </c>
      <c r="Q519" s="60"/>
      <c r="R519" s="60"/>
    </row>
    <row r="520" spans="1:18" ht="12.75" customHeight="1" x14ac:dyDescent="0.25">
      <c r="A520" s="62"/>
      <c r="B520" s="63"/>
      <c r="C520" s="61" t="s">
        <v>74</v>
      </c>
      <c r="D520" s="58">
        <v>164.25800000000001</v>
      </c>
      <c r="E520" s="58">
        <v>0.68</v>
      </c>
      <c r="F520" s="58">
        <v>0.54400000000000004</v>
      </c>
      <c r="G520" s="58">
        <v>4.7619999999999996</v>
      </c>
      <c r="H520" s="58">
        <v>7</v>
      </c>
      <c r="I520" s="58">
        <v>0</v>
      </c>
      <c r="J520" s="58">
        <v>0.92100000000000004</v>
      </c>
      <c r="K520" s="58">
        <v>0</v>
      </c>
      <c r="L520" s="58">
        <v>0</v>
      </c>
      <c r="M520" s="58">
        <v>0</v>
      </c>
      <c r="N520" s="58">
        <v>10</v>
      </c>
      <c r="O520" s="58">
        <v>123</v>
      </c>
      <c r="P520" s="58">
        <v>310.62099999999998</v>
      </c>
      <c r="Q520" s="60"/>
      <c r="R520" s="60"/>
    </row>
    <row r="521" spans="1:18" ht="12.75" customHeight="1" x14ac:dyDescent="0.25">
      <c r="A521" s="62">
        <v>2014</v>
      </c>
      <c r="B521" s="63">
        <v>9</v>
      </c>
      <c r="C521" s="57" t="s">
        <v>75</v>
      </c>
      <c r="D521" s="58">
        <v>3002.6280000000002</v>
      </c>
      <c r="E521" s="58">
        <v>7230</v>
      </c>
      <c r="F521" s="58">
        <v>6908.576</v>
      </c>
      <c r="G521" s="58">
        <v>19671.382000000001</v>
      </c>
      <c r="H521" s="58">
        <v>8295.1820000000007</v>
      </c>
      <c r="I521" s="58">
        <v>355.71699999999998</v>
      </c>
      <c r="J521" s="58">
        <v>4414.7529999999997</v>
      </c>
      <c r="K521" s="58">
        <v>2103.79</v>
      </c>
      <c r="L521" s="58">
        <v>1.264</v>
      </c>
      <c r="M521" s="58">
        <v>4023.8240000000001</v>
      </c>
      <c r="N521" s="58">
        <v>22397.471000000001</v>
      </c>
      <c r="O521" s="58">
        <v>4641.2709999999997</v>
      </c>
      <c r="P521" s="58">
        <v>76137.282000000007</v>
      </c>
      <c r="Q521" s="60"/>
      <c r="R521" s="60"/>
    </row>
    <row r="522" spans="1:18" ht="12.75" customHeight="1" x14ac:dyDescent="0.25">
      <c r="A522" s="62"/>
      <c r="B522" s="63"/>
      <c r="C522" s="69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60"/>
      <c r="R522" s="60"/>
    </row>
    <row r="523" spans="1:18" ht="12.75" customHeight="1" x14ac:dyDescent="0.25">
      <c r="A523" s="62"/>
      <c r="B523" s="63"/>
      <c r="C523" s="57" t="s">
        <v>76</v>
      </c>
      <c r="D523" s="58">
        <v>2081.6819999999998</v>
      </c>
      <c r="E523" s="58">
        <v>5667.9530000000004</v>
      </c>
      <c r="F523" s="58">
        <v>4274.1400000000003</v>
      </c>
      <c r="G523" s="58">
        <v>15646.937</v>
      </c>
      <c r="H523" s="58">
        <v>6967.5349999999999</v>
      </c>
      <c r="I523" s="58">
        <v>317.803</v>
      </c>
      <c r="J523" s="58">
        <v>2736.6439999999998</v>
      </c>
      <c r="K523" s="58">
        <v>1839.48</v>
      </c>
      <c r="L523" s="58">
        <v>2.3980000000000001</v>
      </c>
      <c r="M523" s="58">
        <v>2882.893</v>
      </c>
      <c r="N523" s="58">
        <v>10879.911</v>
      </c>
      <c r="O523" s="58">
        <v>2888.663</v>
      </c>
      <c r="P523" s="58">
        <v>51911.898999999998</v>
      </c>
      <c r="Q523" s="60"/>
      <c r="R523" s="60"/>
    </row>
    <row r="524" spans="1:18" ht="12.75" customHeight="1" x14ac:dyDescent="0.25">
      <c r="A524" s="62"/>
      <c r="B524" s="63"/>
      <c r="C524" s="57" t="s">
        <v>83</v>
      </c>
      <c r="D524" s="58">
        <v>1030.886</v>
      </c>
      <c r="E524" s="58">
        <v>2469.0169999999998</v>
      </c>
      <c r="F524" s="58">
        <v>2438.7130000000002</v>
      </c>
      <c r="G524" s="58">
        <v>4410.4129999999996</v>
      </c>
      <c r="H524" s="58">
        <v>1895.104</v>
      </c>
      <c r="I524" s="58">
        <v>198.85499999999999</v>
      </c>
      <c r="J524" s="58">
        <v>1295.981</v>
      </c>
      <c r="K524" s="58">
        <v>312.39999999999998</v>
      </c>
      <c r="L524" s="58">
        <v>0.04</v>
      </c>
      <c r="M524" s="58">
        <v>912.34199999999998</v>
      </c>
      <c r="N524" s="58">
        <v>6130.1019999999999</v>
      </c>
      <c r="O524" s="58">
        <v>374.19799999999998</v>
      </c>
      <c r="P524" s="58">
        <v>19029.338</v>
      </c>
      <c r="Q524" s="60"/>
      <c r="R524" s="60"/>
    </row>
    <row r="525" spans="1:18" ht="12.75" customHeight="1" x14ac:dyDescent="0.25">
      <c r="A525" s="62"/>
      <c r="B525" s="63"/>
      <c r="C525" s="61" t="s">
        <v>74</v>
      </c>
      <c r="D525" s="58">
        <v>263.82600000000002</v>
      </c>
      <c r="E525" s="58">
        <v>0.505</v>
      </c>
      <c r="F525" s="58">
        <v>0</v>
      </c>
      <c r="G525" s="58">
        <v>1.9590000000000001</v>
      </c>
      <c r="H525" s="58">
        <v>0</v>
      </c>
      <c r="I525" s="58">
        <v>0</v>
      </c>
      <c r="J525" s="58">
        <v>1.2E-2</v>
      </c>
      <c r="K525" s="58">
        <v>0</v>
      </c>
      <c r="L525" s="58">
        <v>0</v>
      </c>
      <c r="M525" s="58">
        <v>270</v>
      </c>
      <c r="N525" s="58">
        <v>2.2000000000000002</v>
      </c>
      <c r="O525" s="58">
        <v>95</v>
      </c>
      <c r="P525" s="58">
        <v>633.50199999999995</v>
      </c>
      <c r="Q525" s="60"/>
      <c r="R525" s="60"/>
    </row>
    <row r="526" spans="1:18" ht="12.75" customHeight="1" x14ac:dyDescent="0.25">
      <c r="A526" s="62">
        <v>2014</v>
      </c>
      <c r="B526" s="63">
        <v>10</v>
      </c>
      <c r="C526" s="57" t="s">
        <v>75</v>
      </c>
      <c r="D526" s="58">
        <v>3376.3939999999998</v>
      </c>
      <c r="E526" s="58">
        <v>8137.4750000000004</v>
      </c>
      <c r="F526" s="58">
        <v>6712.8530000000001</v>
      </c>
      <c r="G526" s="58">
        <v>20059.309000000001</v>
      </c>
      <c r="H526" s="58">
        <v>8862.6389999999992</v>
      </c>
      <c r="I526" s="58">
        <v>516.65800000000002</v>
      </c>
      <c r="J526" s="58">
        <v>4032.6370000000002</v>
      </c>
      <c r="K526" s="58">
        <v>2151.88</v>
      </c>
      <c r="L526" s="58">
        <v>2.4380000000000002</v>
      </c>
      <c r="M526" s="58">
        <v>4065.2350000000001</v>
      </c>
      <c r="N526" s="58">
        <v>17012.213</v>
      </c>
      <c r="O526" s="58">
        <v>3357.8609999999999</v>
      </c>
      <c r="P526" s="58">
        <v>71574.739000000001</v>
      </c>
      <c r="Q526" s="60"/>
      <c r="R526" s="60"/>
    </row>
    <row r="527" spans="1:18" ht="12.75" customHeight="1" x14ac:dyDescent="0.25">
      <c r="A527" s="62"/>
      <c r="B527" s="63"/>
      <c r="C527" s="69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60"/>
      <c r="R527" s="60"/>
    </row>
    <row r="528" spans="1:18" ht="12.75" customHeight="1" x14ac:dyDescent="0.25">
      <c r="A528" s="62"/>
      <c r="B528" s="63"/>
      <c r="C528" s="57" t="s">
        <v>76</v>
      </c>
      <c r="D528" s="58">
        <v>3823.6729999999998</v>
      </c>
      <c r="E528" s="58">
        <v>4449.1270000000004</v>
      </c>
      <c r="F528" s="58">
        <v>4151.0709999999999</v>
      </c>
      <c r="G528" s="58">
        <v>14166.794</v>
      </c>
      <c r="H528" s="58">
        <v>6731.0290000000005</v>
      </c>
      <c r="I528" s="58">
        <v>546.24</v>
      </c>
      <c r="J528" s="58">
        <v>3061.9659999999999</v>
      </c>
      <c r="K528" s="58">
        <v>1672.1420000000001</v>
      </c>
      <c r="L528" s="58">
        <v>10.853999999999999</v>
      </c>
      <c r="M528" s="58">
        <v>2497.326</v>
      </c>
      <c r="N528" s="58">
        <v>10642.971</v>
      </c>
      <c r="O528" s="58">
        <v>3669.5479999999998</v>
      </c>
      <c r="P528" s="58">
        <v>51271.67</v>
      </c>
      <c r="Q528" s="60"/>
      <c r="R528" s="60"/>
    </row>
    <row r="529" spans="1:18" ht="12.75" customHeight="1" x14ac:dyDescent="0.25">
      <c r="A529" s="62"/>
      <c r="B529" s="63"/>
      <c r="C529" s="57" t="s">
        <v>83</v>
      </c>
      <c r="D529" s="58">
        <v>735.61</v>
      </c>
      <c r="E529" s="58">
        <v>2389.94</v>
      </c>
      <c r="F529" s="58">
        <v>2351.9209999999998</v>
      </c>
      <c r="G529" s="58">
        <v>4260.2709999999997</v>
      </c>
      <c r="H529" s="58">
        <v>2141.4679999999998</v>
      </c>
      <c r="I529" s="58">
        <v>49.097999999999999</v>
      </c>
      <c r="J529" s="58">
        <v>1353.317</v>
      </c>
      <c r="K529" s="58">
        <v>336.012</v>
      </c>
      <c r="L529" s="58">
        <v>0.10199999999999999</v>
      </c>
      <c r="M529" s="58">
        <v>412.42700000000002</v>
      </c>
      <c r="N529" s="58">
        <v>10038.147999999999</v>
      </c>
      <c r="O529" s="58">
        <v>2134.8939999999998</v>
      </c>
      <c r="P529" s="58">
        <v>23851.287</v>
      </c>
      <c r="Q529" s="60"/>
      <c r="R529" s="60"/>
    </row>
    <row r="530" spans="1:18" ht="12.75" customHeight="1" x14ac:dyDescent="0.25">
      <c r="A530" s="62"/>
      <c r="B530" s="63"/>
      <c r="C530" s="61" t="s">
        <v>74</v>
      </c>
      <c r="D530" s="58">
        <v>217.53</v>
      </c>
      <c r="E530" s="58">
        <v>0.314</v>
      </c>
      <c r="F530" s="58">
        <v>5.2999999999999999E-2</v>
      </c>
      <c r="G530" s="58">
        <v>10.91</v>
      </c>
      <c r="H530" s="58">
        <v>10</v>
      </c>
      <c r="I530" s="58">
        <v>0</v>
      </c>
      <c r="J530" s="58">
        <v>1.7999999999999999E-2</v>
      </c>
      <c r="K530" s="58">
        <v>0</v>
      </c>
      <c r="L530" s="58">
        <v>0</v>
      </c>
      <c r="M530" s="58">
        <v>0</v>
      </c>
      <c r="N530" s="58">
        <v>162</v>
      </c>
      <c r="O530" s="58">
        <v>30</v>
      </c>
      <c r="P530" s="58">
        <v>430.77199999999999</v>
      </c>
      <c r="Q530" s="60"/>
      <c r="R530" s="60"/>
    </row>
    <row r="531" spans="1:18" ht="12.75" customHeight="1" x14ac:dyDescent="0.25">
      <c r="A531" s="62">
        <v>2014</v>
      </c>
      <c r="B531" s="63">
        <v>11</v>
      </c>
      <c r="C531" s="57" t="s">
        <v>75</v>
      </c>
      <c r="D531" s="58">
        <v>4776.8130000000001</v>
      </c>
      <c r="E531" s="58">
        <v>6839.3810000000003</v>
      </c>
      <c r="F531" s="58">
        <v>6503.0450000000001</v>
      </c>
      <c r="G531" s="58">
        <v>18437.974999999999</v>
      </c>
      <c r="H531" s="58">
        <v>8882.4969999999994</v>
      </c>
      <c r="I531" s="58">
        <v>595.33799999999997</v>
      </c>
      <c r="J531" s="58">
        <v>4415.3010000000004</v>
      </c>
      <c r="K531" s="58">
        <v>2008.154</v>
      </c>
      <c r="L531" s="58">
        <v>10.956</v>
      </c>
      <c r="M531" s="58">
        <v>2909.7530000000002</v>
      </c>
      <c r="N531" s="58">
        <v>20843.118999999999</v>
      </c>
      <c r="O531" s="58">
        <v>5834.442</v>
      </c>
      <c r="P531" s="58">
        <v>75553.729000000007</v>
      </c>
      <c r="Q531" s="60"/>
      <c r="R531" s="60"/>
    </row>
    <row r="532" spans="1:18" ht="12.75" customHeight="1" x14ac:dyDescent="0.25">
      <c r="A532" s="62"/>
      <c r="B532" s="63"/>
      <c r="C532" s="69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60"/>
      <c r="R532" s="60"/>
    </row>
    <row r="533" spans="1:18" ht="12.75" customHeight="1" x14ac:dyDescent="0.25">
      <c r="A533" s="62"/>
      <c r="B533" s="63"/>
      <c r="C533" s="57" t="s">
        <v>76</v>
      </c>
      <c r="D533" s="58">
        <v>2116.6840000000002</v>
      </c>
      <c r="E533" s="58">
        <v>4942.0320000000002</v>
      </c>
      <c r="F533" s="58">
        <v>4641.8069999999998</v>
      </c>
      <c r="G533" s="58">
        <v>13468.115</v>
      </c>
      <c r="H533" s="58">
        <v>6210.2489999999998</v>
      </c>
      <c r="I533" s="58">
        <v>516.68499999999995</v>
      </c>
      <c r="J533" s="58">
        <v>3264.1669999999999</v>
      </c>
      <c r="K533" s="58">
        <v>1742.511</v>
      </c>
      <c r="L533" s="58">
        <v>17.273</v>
      </c>
      <c r="M533" s="58">
        <v>2393.8649999999998</v>
      </c>
      <c r="N533" s="58">
        <v>7618.2389999999996</v>
      </c>
      <c r="O533" s="58">
        <v>2220.1390000000001</v>
      </c>
      <c r="P533" s="58">
        <v>44509.959000000003</v>
      </c>
      <c r="Q533" s="60"/>
      <c r="R533" s="60"/>
    </row>
    <row r="534" spans="1:18" ht="12.75" customHeight="1" x14ac:dyDescent="0.25">
      <c r="A534" s="62"/>
      <c r="B534" s="63"/>
      <c r="C534" s="57" t="s">
        <v>83</v>
      </c>
      <c r="D534" s="58">
        <v>579.899</v>
      </c>
      <c r="E534" s="58">
        <v>2531.105</v>
      </c>
      <c r="F534" s="58">
        <v>2498.2130000000002</v>
      </c>
      <c r="G534" s="58">
        <v>4261.0680000000002</v>
      </c>
      <c r="H534" s="58">
        <v>1809.5360000000001</v>
      </c>
      <c r="I534" s="58">
        <v>79.171999999999997</v>
      </c>
      <c r="J534" s="58">
        <v>1411.4010000000001</v>
      </c>
      <c r="K534" s="58">
        <v>320.17099999999999</v>
      </c>
      <c r="L534" s="58">
        <v>0</v>
      </c>
      <c r="M534" s="58">
        <v>1912.6079999999999</v>
      </c>
      <c r="N534" s="58">
        <v>3370.1950000000002</v>
      </c>
      <c r="O534" s="58">
        <v>1833.835</v>
      </c>
      <c r="P534" s="58">
        <v>18108.990000000002</v>
      </c>
      <c r="Q534" s="60"/>
      <c r="R534" s="60"/>
    </row>
    <row r="535" spans="1:18" ht="12.75" customHeight="1" x14ac:dyDescent="0.25">
      <c r="A535" s="62"/>
      <c r="B535" s="63"/>
      <c r="C535" s="61" t="s">
        <v>74</v>
      </c>
      <c r="D535" s="58">
        <v>154.45500000000001</v>
      </c>
      <c r="E535" s="58">
        <v>7.3999999999999996E-2</v>
      </c>
      <c r="F535" s="58">
        <v>3.4000000000000002E-2</v>
      </c>
      <c r="G535" s="58">
        <v>8.7409999999999997</v>
      </c>
      <c r="H535" s="58">
        <v>0</v>
      </c>
      <c r="I535" s="58">
        <v>0</v>
      </c>
      <c r="J535" s="58">
        <v>6.0000000000000001E-3</v>
      </c>
      <c r="K535" s="58">
        <v>0</v>
      </c>
      <c r="L535" s="58">
        <v>0</v>
      </c>
      <c r="M535" s="58">
        <v>25</v>
      </c>
      <c r="N535" s="58">
        <v>130</v>
      </c>
      <c r="O535" s="58">
        <v>6</v>
      </c>
      <c r="P535" s="58">
        <v>324.27600000000001</v>
      </c>
      <c r="Q535" s="60"/>
      <c r="R535" s="60"/>
    </row>
    <row r="536" spans="1:18" ht="12.75" customHeight="1" x14ac:dyDescent="0.25">
      <c r="A536" s="62">
        <v>2014</v>
      </c>
      <c r="B536" s="63">
        <v>12</v>
      </c>
      <c r="C536" s="57" t="s">
        <v>75</v>
      </c>
      <c r="D536" s="58">
        <v>2851.038</v>
      </c>
      <c r="E536" s="58">
        <v>7473.2110000000002</v>
      </c>
      <c r="F536" s="58">
        <v>7140.0540000000001</v>
      </c>
      <c r="G536" s="58">
        <v>17737.923999999999</v>
      </c>
      <c r="H536" s="58">
        <v>8019.7849999999999</v>
      </c>
      <c r="I536" s="58">
        <v>595.85699999999997</v>
      </c>
      <c r="J536" s="58">
        <v>4675.5739999999996</v>
      </c>
      <c r="K536" s="58">
        <v>2062.6819999999998</v>
      </c>
      <c r="L536" s="58">
        <v>17.273</v>
      </c>
      <c r="M536" s="58">
        <v>4331.473</v>
      </c>
      <c r="N536" s="58">
        <v>11118.433999999999</v>
      </c>
      <c r="O536" s="58">
        <v>4059.9740000000002</v>
      </c>
      <c r="P536" s="58">
        <v>62943.224999999999</v>
      </c>
      <c r="Q536" s="60"/>
      <c r="R536" s="60"/>
    </row>
    <row r="537" spans="1:18" ht="12.75" customHeight="1" x14ac:dyDescent="0.25">
      <c r="A537" s="62"/>
      <c r="B537" s="63"/>
      <c r="C537" s="69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60"/>
      <c r="R537" s="60"/>
    </row>
    <row r="538" spans="1:18" ht="12.75" customHeight="1" x14ac:dyDescent="0.25">
      <c r="A538" s="62"/>
      <c r="B538" s="63"/>
      <c r="C538" s="57" t="s">
        <v>76</v>
      </c>
      <c r="D538" s="58">
        <v>2548.0039999999999</v>
      </c>
      <c r="E538" s="58">
        <v>5480.1790000000001</v>
      </c>
      <c r="F538" s="58">
        <v>5144.7359999999999</v>
      </c>
      <c r="G538" s="58">
        <v>12358.502</v>
      </c>
      <c r="H538" s="58">
        <v>6477.5240000000003</v>
      </c>
      <c r="I538" s="58">
        <v>252.58600000000001</v>
      </c>
      <c r="J538" s="58">
        <v>3112.1190000000001</v>
      </c>
      <c r="K538" s="58">
        <v>1685.0419999999999</v>
      </c>
      <c r="L538" s="58">
        <v>13.337</v>
      </c>
      <c r="M538" s="58">
        <v>1694.7850000000001</v>
      </c>
      <c r="N538" s="58">
        <v>7057.3389999999999</v>
      </c>
      <c r="O538" s="58">
        <v>1806.248</v>
      </c>
      <c r="P538" s="58">
        <v>42485.665000000001</v>
      </c>
      <c r="Q538" s="60"/>
      <c r="R538" s="60"/>
    </row>
    <row r="539" spans="1:18" ht="12.75" customHeight="1" x14ac:dyDescent="0.25">
      <c r="A539" s="62"/>
      <c r="B539" s="63"/>
      <c r="C539" s="57" t="s">
        <v>83</v>
      </c>
      <c r="D539" s="58">
        <v>1359.4469999999999</v>
      </c>
      <c r="E539" s="58">
        <v>2790.607</v>
      </c>
      <c r="F539" s="58">
        <v>2761.4850000000001</v>
      </c>
      <c r="G539" s="58">
        <v>3961.9969999999998</v>
      </c>
      <c r="H539" s="58">
        <v>1757.5630000000001</v>
      </c>
      <c r="I539" s="58">
        <v>316.56599999999997</v>
      </c>
      <c r="J539" s="58">
        <v>1211.934</v>
      </c>
      <c r="K539" s="58">
        <v>306.09500000000003</v>
      </c>
      <c r="L539" s="58">
        <v>0</v>
      </c>
      <c r="M539" s="58">
        <v>1033.412</v>
      </c>
      <c r="N539" s="58">
        <v>3614.4250000000002</v>
      </c>
      <c r="O539" s="58">
        <v>449.53300000000002</v>
      </c>
      <c r="P539" s="58">
        <v>16801.579000000002</v>
      </c>
      <c r="Q539" s="60"/>
      <c r="R539" s="60"/>
    </row>
    <row r="540" spans="1:18" ht="12.75" customHeight="1" x14ac:dyDescent="0.25">
      <c r="A540" s="62"/>
      <c r="B540" s="63"/>
      <c r="C540" s="61" t="s">
        <v>74</v>
      </c>
      <c r="D540" s="58">
        <v>200.41</v>
      </c>
      <c r="E540" s="58">
        <v>0.124</v>
      </c>
      <c r="F540" s="58">
        <v>0.109</v>
      </c>
      <c r="G540" s="58">
        <v>3.782</v>
      </c>
      <c r="H540" s="58">
        <v>3</v>
      </c>
      <c r="I540" s="58">
        <v>0</v>
      </c>
      <c r="J540" s="58">
        <v>0.186</v>
      </c>
      <c r="K540" s="58">
        <v>0</v>
      </c>
      <c r="L540" s="58">
        <v>0</v>
      </c>
      <c r="M540" s="58">
        <v>0</v>
      </c>
      <c r="N540" s="58">
        <v>40</v>
      </c>
      <c r="O540" s="58">
        <v>0</v>
      </c>
      <c r="P540" s="58">
        <v>247.50200000000001</v>
      </c>
      <c r="Q540" s="60"/>
      <c r="R540" s="60"/>
    </row>
    <row r="541" spans="1:18" ht="12.75" customHeight="1" x14ac:dyDescent="0.25">
      <c r="A541" s="62">
        <v>2015</v>
      </c>
      <c r="B541" s="63">
        <v>1</v>
      </c>
      <c r="C541" s="57" t="s">
        <v>75</v>
      </c>
      <c r="D541" s="58">
        <v>4107.8609999999999</v>
      </c>
      <c r="E541" s="58">
        <v>8270.91</v>
      </c>
      <c r="F541" s="58">
        <v>7906.33</v>
      </c>
      <c r="G541" s="58">
        <v>16324.281000000001</v>
      </c>
      <c r="H541" s="58">
        <v>8238.0869999999995</v>
      </c>
      <c r="I541" s="58">
        <v>569.15200000000004</v>
      </c>
      <c r="J541" s="58">
        <v>4324.2389999999996</v>
      </c>
      <c r="K541" s="58">
        <v>1991.1369999999999</v>
      </c>
      <c r="L541" s="58">
        <v>13.337</v>
      </c>
      <c r="M541" s="58">
        <v>2728.1970000000001</v>
      </c>
      <c r="N541" s="58">
        <v>10711.763999999999</v>
      </c>
      <c r="O541" s="58">
        <v>2255.7809999999999</v>
      </c>
      <c r="P541" s="58">
        <v>59534.745999999999</v>
      </c>
      <c r="Q541" s="60"/>
      <c r="R541" s="60"/>
    </row>
    <row r="542" spans="1:18" ht="12.75" customHeight="1" x14ac:dyDescent="0.25">
      <c r="A542" s="62"/>
      <c r="B542" s="63"/>
      <c r="C542" s="69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60"/>
      <c r="R542" s="60"/>
    </row>
    <row r="543" spans="1:18" ht="12.75" customHeight="1" x14ac:dyDescent="0.25">
      <c r="A543" s="62"/>
      <c r="B543" s="63"/>
      <c r="C543" s="57" t="s">
        <v>76</v>
      </c>
      <c r="D543" s="58">
        <v>2540.8719999999998</v>
      </c>
      <c r="E543" s="58">
        <v>3561.431</v>
      </c>
      <c r="F543" s="58">
        <v>3370.9369999999999</v>
      </c>
      <c r="G543" s="58">
        <v>8346.6280000000006</v>
      </c>
      <c r="H543" s="58">
        <v>5459.4719999999998</v>
      </c>
      <c r="I543" s="58">
        <v>251.45699999999999</v>
      </c>
      <c r="J543" s="58">
        <v>2294.0859999999998</v>
      </c>
      <c r="K543" s="58">
        <v>1484.953</v>
      </c>
      <c r="L543" s="58">
        <v>9.3170000000000002</v>
      </c>
      <c r="M543" s="58">
        <v>1975.3130000000001</v>
      </c>
      <c r="N543" s="58">
        <v>6277.8019999999997</v>
      </c>
      <c r="O543" s="58">
        <v>1255.662</v>
      </c>
      <c r="P543" s="58">
        <v>33456.993000000002</v>
      </c>
      <c r="Q543" s="60"/>
      <c r="R543" s="60"/>
    </row>
    <row r="544" spans="1:18" ht="12.75" customHeight="1" x14ac:dyDescent="0.25">
      <c r="A544" s="62"/>
      <c r="B544" s="63"/>
      <c r="C544" s="57" t="s">
        <v>83</v>
      </c>
      <c r="D544" s="58">
        <v>1076.578</v>
      </c>
      <c r="E544" s="58">
        <v>2590.808</v>
      </c>
      <c r="F544" s="58">
        <v>2573.998</v>
      </c>
      <c r="G544" s="58">
        <v>3506.049</v>
      </c>
      <c r="H544" s="58">
        <v>1443.4549999999999</v>
      </c>
      <c r="I544" s="58">
        <v>307.92700000000002</v>
      </c>
      <c r="J544" s="58">
        <v>1036.4949999999999</v>
      </c>
      <c r="K544" s="58">
        <v>296.11399999999998</v>
      </c>
      <c r="L544" s="58">
        <v>0.15</v>
      </c>
      <c r="M544" s="58">
        <v>113.322</v>
      </c>
      <c r="N544" s="58">
        <v>2240.2640000000001</v>
      </c>
      <c r="O544" s="58">
        <v>1195.9269999999999</v>
      </c>
      <c r="P544" s="58">
        <v>13807.089</v>
      </c>
      <c r="Q544" s="60"/>
      <c r="R544" s="60"/>
    </row>
    <row r="545" spans="1:18" ht="12.75" customHeight="1" x14ac:dyDescent="0.25">
      <c r="A545" s="62"/>
      <c r="B545" s="63"/>
      <c r="C545" s="61" t="s">
        <v>74</v>
      </c>
      <c r="D545" s="58">
        <v>387.29500000000002</v>
      </c>
      <c r="E545" s="58">
        <v>8.7999999999999995E-2</v>
      </c>
      <c r="F545" s="58">
        <v>6.6000000000000003E-2</v>
      </c>
      <c r="G545" s="58">
        <v>2.2970000000000002</v>
      </c>
      <c r="H545" s="58">
        <v>0</v>
      </c>
      <c r="I545" s="58">
        <v>0</v>
      </c>
      <c r="J545" s="58">
        <v>0.20399999999999999</v>
      </c>
      <c r="K545" s="58">
        <v>0</v>
      </c>
      <c r="L545" s="58">
        <v>0</v>
      </c>
      <c r="M545" s="58">
        <v>0</v>
      </c>
      <c r="N545" s="58">
        <v>0</v>
      </c>
      <c r="O545" s="58">
        <v>10</v>
      </c>
      <c r="P545" s="58">
        <v>399.88400000000001</v>
      </c>
      <c r="Q545" s="60"/>
      <c r="R545" s="60"/>
    </row>
    <row r="546" spans="1:18" ht="12.75" customHeight="1" x14ac:dyDescent="0.25">
      <c r="A546" s="62">
        <v>2015</v>
      </c>
      <c r="B546" s="63">
        <v>2</v>
      </c>
      <c r="C546" s="57" t="s">
        <v>75</v>
      </c>
      <c r="D546" s="58">
        <v>4004.7449999999999</v>
      </c>
      <c r="E546" s="58">
        <v>6152.3270000000002</v>
      </c>
      <c r="F546" s="58">
        <v>5945.0010000000002</v>
      </c>
      <c r="G546" s="58">
        <v>11854.974</v>
      </c>
      <c r="H546" s="58">
        <v>6902.9269999999997</v>
      </c>
      <c r="I546" s="58">
        <v>559.38400000000001</v>
      </c>
      <c r="J546" s="58">
        <v>3330.7849999999999</v>
      </c>
      <c r="K546" s="58">
        <v>1781.067</v>
      </c>
      <c r="L546" s="58">
        <v>9.4670000000000005</v>
      </c>
      <c r="M546" s="58">
        <v>2088.6350000000002</v>
      </c>
      <c r="N546" s="58">
        <v>8518.0660000000007</v>
      </c>
      <c r="O546" s="58">
        <v>2461.5889999999999</v>
      </c>
      <c r="P546" s="58">
        <v>47663.966</v>
      </c>
      <c r="Q546" s="60"/>
      <c r="R546" s="60"/>
    </row>
    <row r="547" spans="1:18" ht="9" customHeight="1" x14ac:dyDescent="0.25">
      <c r="A547" s="62"/>
      <c r="B547" s="63"/>
      <c r="C547" s="69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60"/>
      <c r="R547" s="60"/>
    </row>
    <row r="548" spans="1:18" ht="12.75" customHeight="1" x14ac:dyDescent="0.25">
      <c r="A548" s="62"/>
      <c r="B548" s="63"/>
      <c r="C548" s="57" t="s">
        <v>76</v>
      </c>
      <c r="D548" s="58">
        <v>1833.4179999999999</v>
      </c>
      <c r="E548" s="58">
        <v>5594.26</v>
      </c>
      <c r="F548" s="58">
        <v>5144.6620000000003</v>
      </c>
      <c r="G548" s="58">
        <v>13311.98</v>
      </c>
      <c r="H548" s="58">
        <v>6208.0820000000003</v>
      </c>
      <c r="I548" s="58">
        <v>286.03500000000003</v>
      </c>
      <c r="J548" s="58">
        <v>3397.174</v>
      </c>
      <c r="K548" s="58">
        <v>1867.4090000000001</v>
      </c>
      <c r="L548" s="58">
        <v>11.007999999999999</v>
      </c>
      <c r="M548" s="58">
        <v>3046.779</v>
      </c>
      <c r="N548" s="58">
        <v>10628.483</v>
      </c>
      <c r="O548" s="58">
        <v>2363.1909999999998</v>
      </c>
      <c r="P548" s="58">
        <v>48547.819000000003</v>
      </c>
      <c r="Q548" s="60"/>
      <c r="R548" s="60"/>
    </row>
    <row r="549" spans="1:18" ht="12.75" customHeight="1" x14ac:dyDescent="0.25">
      <c r="A549" s="62"/>
      <c r="B549" s="63"/>
      <c r="C549" s="57" t="s">
        <v>83</v>
      </c>
      <c r="D549" s="58">
        <v>913.77599999999995</v>
      </c>
      <c r="E549" s="58">
        <v>3310.7139999999999</v>
      </c>
      <c r="F549" s="58">
        <v>3132.88</v>
      </c>
      <c r="G549" s="58">
        <v>4859.7610000000004</v>
      </c>
      <c r="H549" s="58">
        <v>1864.5909999999999</v>
      </c>
      <c r="I549" s="58">
        <v>195.56200000000001</v>
      </c>
      <c r="J549" s="58">
        <v>1378.636</v>
      </c>
      <c r="K549" s="58">
        <v>343.69099999999997</v>
      </c>
      <c r="L549" s="58">
        <v>0</v>
      </c>
      <c r="M549" s="58">
        <v>920.05</v>
      </c>
      <c r="N549" s="58">
        <v>7400.5079999999998</v>
      </c>
      <c r="O549" s="58">
        <v>1429.26</v>
      </c>
      <c r="P549" s="58">
        <v>22616.548999999999</v>
      </c>
      <c r="Q549" s="60"/>
      <c r="R549" s="60"/>
    </row>
    <row r="550" spans="1:18" ht="12.75" customHeight="1" x14ac:dyDescent="0.25">
      <c r="A550" s="62"/>
      <c r="B550" s="63"/>
      <c r="C550" s="61" t="s">
        <v>74</v>
      </c>
      <c r="D550" s="58">
        <v>149.95599999999999</v>
      </c>
      <c r="E550" s="58">
        <v>4.0000000000000001E-3</v>
      </c>
      <c r="F550" s="58">
        <v>0</v>
      </c>
      <c r="G550" s="58">
        <v>0.89</v>
      </c>
      <c r="H550" s="58">
        <v>0</v>
      </c>
      <c r="I550" s="58">
        <v>0</v>
      </c>
      <c r="J550" s="58">
        <v>0.20399999999999999</v>
      </c>
      <c r="K550" s="58">
        <v>0</v>
      </c>
      <c r="L550" s="58">
        <v>0</v>
      </c>
      <c r="M550" s="58">
        <v>0</v>
      </c>
      <c r="N550" s="58">
        <v>0</v>
      </c>
      <c r="O550" s="58">
        <v>20</v>
      </c>
      <c r="P550" s="58">
        <v>171.054</v>
      </c>
      <c r="Q550" s="60"/>
      <c r="R550" s="60"/>
    </row>
    <row r="551" spans="1:18" ht="12.75" customHeight="1" x14ac:dyDescent="0.25">
      <c r="A551" s="62">
        <v>2015</v>
      </c>
      <c r="B551" s="63">
        <v>3</v>
      </c>
      <c r="C551" s="57" t="s">
        <v>75</v>
      </c>
      <c r="D551" s="58">
        <v>2897.15</v>
      </c>
      <c r="E551" s="58">
        <v>8904.9779999999992</v>
      </c>
      <c r="F551" s="58">
        <v>8277.5419999999995</v>
      </c>
      <c r="G551" s="58">
        <v>18172.631000000001</v>
      </c>
      <c r="H551" s="58">
        <v>8072.6729999999998</v>
      </c>
      <c r="I551" s="58">
        <v>481.59699999999998</v>
      </c>
      <c r="J551" s="58">
        <v>4776.0140000000001</v>
      </c>
      <c r="K551" s="58">
        <v>2211.1</v>
      </c>
      <c r="L551" s="58">
        <v>11.007999999999999</v>
      </c>
      <c r="M551" s="58">
        <v>3966.8290000000002</v>
      </c>
      <c r="N551" s="58">
        <v>18028.991000000002</v>
      </c>
      <c r="O551" s="58">
        <v>3812.451</v>
      </c>
      <c r="P551" s="58">
        <v>71335.422000000006</v>
      </c>
      <c r="Q551" s="60"/>
      <c r="R551" s="60"/>
    </row>
    <row r="552" spans="1:18" ht="12.75" customHeight="1" x14ac:dyDescent="0.25">
      <c r="A552" s="62"/>
      <c r="B552" s="63"/>
      <c r="C552" s="69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60"/>
      <c r="R552" s="60"/>
    </row>
    <row r="553" spans="1:18" ht="12.75" customHeight="1" x14ac:dyDescent="0.25">
      <c r="A553" s="62"/>
      <c r="B553" s="63"/>
      <c r="C553" s="57" t="s">
        <v>76</v>
      </c>
      <c r="D553" s="58">
        <v>1986.81</v>
      </c>
      <c r="E553" s="58">
        <v>4397.1390000000001</v>
      </c>
      <c r="F553" s="58">
        <v>4118.6620000000003</v>
      </c>
      <c r="G553" s="58">
        <v>13883.079</v>
      </c>
      <c r="H553" s="58">
        <v>6864.6329999999998</v>
      </c>
      <c r="I553" s="58">
        <v>619.62400000000002</v>
      </c>
      <c r="J553" s="58">
        <v>3587.1889999999999</v>
      </c>
      <c r="K553" s="58">
        <v>2203.585</v>
      </c>
      <c r="L553" s="58">
        <v>16.948</v>
      </c>
      <c r="M553" s="58">
        <v>3068.152</v>
      </c>
      <c r="N553" s="58">
        <v>10000.460999999999</v>
      </c>
      <c r="O553" s="58">
        <v>1494.6659999999999</v>
      </c>
      <c r="P553" s="58">
        <v>48122.286</v>
      </c>
      <c r="Q553" s="60"/>
      <c r="R553" s="60"/>
    </row>
    <row r="554" spans="1:18" ht="12.75" customHeight="1" x14ac:dyDescent="0.25">
      <c r="A554" s="62"/>
      <c r="B554" s="63"/>
      <c r="C554" s="57" t="s">
        <v>83</v>
      </c>
      <c r="D554" s="58">
        <v>735.36599999999999</v>
      </c>
      <c r="E554" s="58">
        <v>2503.835</v>
      </c>
      <c r="F554" s="58">
        <v>2467.4949999999999</v>
      </c>
      <c r="G554" s="58">
        <v>4921.2079999999996</v>
      </c>
      <c r="H554" s="58">
        <v>3177.5349999999999</v>
      </c>
      <c r="I554" s="58">
        <v>110.08</v>
      </c>
      <c r="J554" s="58">
        <v>1319.6679999999999</v>
      </c>
      <c r="K554" s="58">
        <v>391.65699999999998</v>
      </c>
      <c r="L554" s="58">
        <v>0</v>
      </c>
      <c r="M554" s="58">
        <v>827.54899999999998</v>
      </c>
      <c r="N554" s="58">
        <v>5226.1549999999997</v>
      </c>
      <c r="O554" s="58">
        <v>853.19600000000003</v>
      </c>
      <c r="P554" s="58">
        <v>20066.249</v>
      </c>
      <c r="Q554" s="60"/>
      <c r="R554" s="60"/>
    </row>
    <row r="555" spans="1:18" ht="12.75" customHeight="1" x14ac:dyDescent="0.25">
      <c r="A555" s="62"/>
      <c r="B555" s="63"/>
      <c r="C555" s="61" t="s">
        <v>74</v>
      </c>
      <c r="D555" s="58">
        <v>173.2</v>
      </c>
      <c r="E555" s="58">
        <v>0.34499999999999997</v>
      </c>
      <c r="F555" s="58">
        <v>0.24299999999999999</v>
      </c>
      <c r="G555" s="58">
        <v>4.8049999999999997</v>
      </c>
      <c r="H555" s="58">
        <v>0</v>
      </c>
      <c r="I555" s="58">
        <v>0</v>
      </c>
      <c r="J555" s="58">
        <v>0.14099999999999999</v>
      </c>
      <c r="K555" s="58">
        <v>0</v>
      </c>
      <c r="L555" s="58">
        <v>0</v>
      </c>
      <c r="M555" s="58">
        <v>0</v>
      </c>
      <c r="N555" s="58">
        <v>0</v>
      </c>
      <c r="O555" s="58">
        <v>68</v>
      </c>
      <c r="P555" s="58">
        <v>246.49100000000001</v>
      </c>
      <c r="Q555" s="60"/>
      <c r="R555" s="60"/>
    </row>
    <row r="556" spans="1:18" ht="12.75" customHeight="1" x14ac:dyDescent="0.25">
      <c r="A556" s="62">
        <v>2015</v>
      </c>
      <c r="B556" s="63">
        <v>4</v>
      </c>
      <c r="C556" s="57" t="s">
        <v>75</v>
      </c>
      <c r="D556" s="58">
        <v>2895.3760000000002</v>
      </c>
      <c r="E556" s="58">
        <v>6901.3190000000004</v>
      </c>
      <c r="F556" s="58">
        <v>6586.4</v>
      </c>
      <c r="G556" s="58">
        <v>18809.092000000001</v>
      </c>
      <c r="H556" s="58">
        <v>10042.168</v>
      </c>
      <c r="I556" s="58">
        <v>729.70399999999995</v>
      </c>
      <c r="J556" s="58">
        <v>4906.9979999999996</v>
      </c>
      <c r="K556" s="58">
        <v>2595.2420000000002</v>
      </c>
      <c r="L556" s="58">
        <v>16.948</v>
      </c>
      <c r="M556" s="58">
        <v>3895.701</v>
      </c>
      <c r="N556" s="58">
        <v>15226.616</v>
      </c>
      <c r="O556" s="58">
        <v>2415.8620000000001</v>
      </c>
      <c r="P556" s="58">
        <v>68435.025999999998</v>
      </c>
      <c r="Q556" s="60"/>
      <c r="R556" s="60"/>
    </row>
    <row r="557" spans="1:18" ht="12.75" customHeight="1" x14ac:dyDescent="0.25">
      <c r="A557" s="62"/>
      <c r="B557" s="63"/>
      <c r="C557" s="69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60"/>
      <c r="R557" s="60"/>
    </row>
    <row r="558" spans="1:18" ht="12.75" customHeight="1" x14ac:dyDescent="0.25">
      <c r="A558" s="62"/>
      <c r="B558" s="63"/>
      <c r="C558" s="57" t="s">
        <v>76</v>
      </c>
      <c r="D558" s="58">
        <v>1165.423</v>
      </c>
      <c r="E558" s="58">
        <v>4385.1890000000003</v>
      </c>
      <c r="F558" s="58">
        <v>4102.4440000000004</v>
      </c>
      <c r="G558" s="58">
        <v>12833.449000000001</v>
      </c>
      <c r="H558" s="58">
        <v>5385.6779999999999</v>
      </c>
      <c r="I558" s="58">
        <v>367.935</v>
      </c>
      <c r="J558" s="58">
        <v>4150.7030000000004</v>
      </c>
      <c r="K558" s="58">
        <v>2241.8510000000001</v>
      </c>
      <c r="L558" s="58">
        <v>16.817</v>
      </c>
      <c r="M558" s="58">
        <v>3521.3989999999999</v>
      </c>
      <c r="N558" s="58">
        <v>11859.038</v>
      </c>
      <c r="O558" s="58">
        <v>2124.8890000000001</v>
      </c>
      <c r="P558" s="58">
        <v>48052.370999999999</v>
      </c>
      <c r="Q558" s="60"/>
      <c r="R558" s="60"/>
    </row>
    <row r="559" spans="1:18" ht="12.75" customHeight="1" x14ac:dyDescent="0.25">
      <c r="A559" s="62"/>
      <c r="B559" s="63"/>
      <c r="C559" s="57" t="s">
        <v>83</v>
      </c>
      <c r="D559" s="58">
        <v>568.73500000000001</v>
      </c>
      <c r="E559" s="58">
        <v>2097.8229999999999</v>
      </c>
      <c r="F559" s="58">
        <v>2074.1770000000001</v>
      </c>
      <c r="G559" s="58">
        <v>4598.3969999999999</v>
      </c>
      <c r="H559" s="58">
        <v>2344.9549999999999</v>
      </c>
      <c r="I559" s="58">
        <v>276.02600000000001</v>
      </c>
      <c r="J559" s="58">
        <v>1255.2929999999999</v>
      </c>
      <c r="K559" s="58">
        <v>431.95499999999998</v>
      </c>
      <c r="L559" s="58">
        <v>0</v>
      </c>
      <c r="M559" s="58">
        <v>596.53099999999995</v>
      </c>
      <c r="N559" s="58">
        <v>5606.5240000000003</v>
      </c>
      <c r="O559" s="58">
        <v>333.976</v>
      </c>
      <c r="P559" s="58">
        <v>18110.215</v>
      </c>
      <c r="Q559" s="60"/>
      <c r="R559" s="60"/>
    </row>
    <row r="560" spans="1:18" ht="12.75" customHeight="1" x14ac:dyDescent="0.25">
      <c r="A560" s="62"/>
      <c r="B560" s="63"/>
      <c r="C560" s="61" t="s">
        <v>74</v>
      </c>
      <c r="D560" s="58">
        <v>149.14500000000001</v>
      </c>
      <c r="E560" s="58">
        <v>0</v>
      </c>
      <c r="F560" s="58">
        <v>0</v>
      </c>
      <c r="G560" s="58">
        <v>0</v>
      </c>
      <c r="H560" s="58">
        <v>0</v>
      </c>
      <c r="I560" s="58">
        <v>0</v>
      </c>
      <c r="J560" s="58">
        <v>0.37</v>
      </c>
      <c r="K560" s="58">
        <v>0</v>
      </c>
      <c r="L560" s="58">
        <v>0</v>
      </c>
      <c r="M560" s="58">
        <v>64.72</v>
      </c>
      <c r="N560" s="58">
        <v>28.5</v>
      </c>
      <c r="O560" s="58">
        <v>0</v>
      </c>
      <c r="P560" s="58">
        <v>242.73500000000001</v>
      </c>
      <c r="Q560" s="60"/>
      <c r="R560" s="60"/>
    </row>
    <row r="561" spans="1:18" ht="12.75" customHeight="1" x14ac:dyDescent="0.25">
      <c r="A561" s="62">
        <v>2015</v>
      </c>
      <c r="B561" s="63">
        <v>5</v>
      </c>
      <c r="C561" s="57" t="s">
        <v>75</v>
      </c>
      <c r="D561" s="58">
        <v>1883.3030000000001</v>
      </c>
      <c r="E561" s="58">
        <v>6483.0119999999997</v>
      </c>
      <c r="F561" s="58">
        <v>6176.6210000000001</v>
      </c>
      <c r="G561" s="58">
        <v>17431.846000000001</v>
      </c>
      <c r="H561" s="58">
        <v>7730.6329999999998</v>
      </c>
      <c r="I561" s="58">
        <v>643.96100000000001</v>
      </c>
      <c r="J561" s="58">
        <v>5406.366</v>
      </c>
      <c r="K561" s="58">
        <v>2673.806</v>
      </c>
      <c r="L561" s="58">
        <v>16.817</v>
      </c>
      <c r="M561" s="58">
        <v>4182.6499999999996</v>
      </c>
      <c r="N561" s="58">
        <v>17494.062000000002</v>
      </c>
      <c r="O561" s="58">
        <v>2458.8649999999998</v>
      </c>
      <c r="P561" s="58">
        <v>66405.320999999996</v>
      </c>
      <c r="Q561" s="60"/>
      <c r="R561" s="60"/>
    </row>
    <row r="562" spans="1:18" ht="12.75" customHeight="1" x14ac:dyDescent="0.25">
      <c r="A562" s="62"/>
      <c r="B562" s="63"/>
      <c r="C562" s="69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60"/>
      <c r="R562" s="60"/>
    </row>
    <row r="563" spans="1:18" ht="12.75" customHeight="1" x14ac:dyDescent="0.25">
      <c r="A563" s="62"/>
      <c r="B563" s="63"/>
      <c r="C563" s="57" t="s">
        <v>76</v>
      </c>
      <c r="D563" s="58">
        <v>1171.3920000000001</v>
      </c>
      <c r="E563" s="58">
        <v>5357.6769999999997</v>
      </c>
      <c r="F563" s="58">
        <v>5085.7539999999999</v>
      </c>
      <c r="G563" s="58">
        <v>14210.002</v>
      </c>
      <c r="H563" s="58">
        <v>5789.2629999999999</v>
      </c>
      <c r="I563" s="58">
        <v>262.59500000000003</v>
      </c>
      <c r="J563" s="58">
        <v>4570.884</v>
      </c>
      <c r="K563" s="58">
        <v>2639.3969999999999</v>
      </c>
      <c r="L563" s="58">
        <v>0.64500000000000002</v>
      </c>
      <c r="M563" s="58">
        <v>2744.38</v>
      </c>
      <c r="N563" s="58">
        <v>12493.347</v>
      </c>
      <c r="O563" s="58">
        <v>1261.7629999999999</v>
      </c>
      <c r="P563" s="58">
        <v>50501.345000000001</v>
      </c>
      <c r="Q563" s="60"/>
      <c r="R563" s="60"/>
    </row>
    <row r="564" spans="1:18" ht="12.75" customHeight="1" x14ac:dyDescent="0.25">
      <c r="A564" s="62"/>
      <c r="B564" s="63"/>
      <c r="C564" s="57" t="s">
        <v>83</v>
      </c>
      <c r="D564" s="58">
        <v>588.56500000000005</v>
      </c>
      <c r="E564" s="58">
        <v>2811.0210000000002</v>
      </c>
      <c r="F564" s="58">
        <v>2792.7759999999998</v>
      </c>
      <c r="G564" s="58">
        <v>5086.8450000000003</v>
      </c>
      <c r="H564" s="58">
        <v>2588.7460000000001</v>
      </c>
      <c r="I564" s="58">
        <v>76.316999999999993</v>
      </c>
      <c r="J564" s="58">
        <v>1562.6669999999999</v>
      </c>
      <c r="K564" s="58">
        <v>507.53399999999999</v>
      </c>
      <c r="L564" s="58">
        <v>7.5999999999999998E-2</v>
      </c>
      <c r="M564" s="58">
        <v>690.04300000000001</v>
      </c>
      <c r="N564" s="58">
        <v>8267.4390000000003</v>
      </c>
      <c r="O564" s="58">
        <v>443.27699999999999</v>
      </c>
      <c r="P564" s="58">
        <v>22622.53</v>
      </c>
      <c r="Q564" s="60"/>
      <c r="R564" s="60"/>
    </row>
    <row r="565" spans="1:18" ht="12.75" customHeight="1" x14ac:dyDescent="0.25">
      <c r="A565" s="62"/>
      <c r="B565" s="63"/>
      <c r="C565" s="61" t="s">
        <v>74</v>
      </c>
      <c r="D565" s="58">
        <v>191.47200000000001</v>
      </c>
      <c r="E565" s="58">
        <v>0</v>
      </c>
      <c r="F565" s="58">
        <v>0</v>
      </c>
      <c r="G565" s="58">
        <v>0</v>
      </c>
      <c r="H565" s="58">
        <v>4</v>
      </c>
      <c r="I565" s="58">
        <v>0</v>
      </c>
      <c r="J565" s="58">
        <v>0.3</v>
      </c>
      <c r="K565" s="58">
        <v>0</v>
      </c>
      <c r="L565" s="58">
        <v>0</v>
      </c>
      <c r="M565" s="58">
        <v>37</v>
      </c>
      <c r="N565" s="58">
        <v>27</v>
      </c>
      <c r="O565" s="58">
        <v>0</v>
      </c>
      <c r="P565" s="58">
        <v>259.77199999999999</v>
      </c>
      <c r="Q565" s="60"/>
      <c r="R565" s="60"/>
    </row>
    <row r="566" spans="1:18" ht="12.75" customHeight="1" x14ac:dyDescent="0.25">
      <c r="A566" s="62"/>
      <c r="B566" s="63">
        <v>6</v>
      </c>
      <c r="C566" s="57" t="s">
        <v>75</v>
      </c>
      <c r="D566" s="58">
        <v>1951.4290000000001</v>
      </c>
      <c r="E566" s="58">
        <v>8168.6980000000003</v>
      </c>
      <c r="F566" s="58">
        <v>7878.53</v>
      </c>
      <c r="G566" s="58">
        <v>19296.847000000002</v>
      </c>
      <c r="H566" s="58">
        <v>8382.009</v>
      </c>
      <c r="I566" s="58">
        <v>338.91199999999998</v>
      </c>
      <c r="J566" s="58">
        <v>6133.8509999999997</v>
      </c>
      <c r="K566" s="58">
        <v>3146.931</v>
      </c>
      <c r="L566" s="58">
        <v>0.72099999999999997</v>
      </c>
      <c r="M566" s="58">
        <v>3471.4229999999998</v>
      </c>
      <c r="N566" s="58">
        <v>20787.786</v>
      </c>
      <c r="O566" s="58">
        <v>1705.04</v>
      </c>
      <c r="P566" s="58">
        <v>73383.646999999997</v>
      </c>
      <c r="Q566" s="60"/>
      <c r="R566" s="60"/>
    </row>
    <row r="567" spans="1:18" ht="12.75" customHeight="1" x14ac:dyDescent="0.25">
      <c r="A567" s="62"/>
      <c r="B567" s="63"/>
      <c r="C567" s="69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60"/>
      <c r="R567" s="60"/>
    </row>
    <row r="568" spans="1:18" ht="12.75" customHeight="1" x14ac:dyDescent="0.25">
      <c r="A568" s="62"/>
      <c r="B568" s="63"/>
      <c r="C568" s="57" t="s">
        <v>76</v>
      </c>
      <c r="D568" s="58">
        <v>808.08100000000002</v>
      </c>
      <c r="E568" s="58">
        <v>5426.43</v>
      </c>
      <c r="F568" s="58">
        <v>4801.6170000000002</v>
      </c>
      <c r="G568" s="58">
        <v>13891.534</v>
      </c>
      <c r="H568" s="58">
        <v>5610.6040000000003</v>
      </c>
      <c r="I568" s="58">
        <v>490.58499999999998</v>
      </c>
      <c r="J568" s="58">
        <v>4349.9920000000002</v>
      </c>
      <c r="K568" s="58">
        <v>2606.386</v>
      </c>
      <c r="L568" s="58">
        <v>0.59899999999999998</v>
      </c>
      <c r="M568" s="58">
        <v>2831.672</v>
      </c>
      <c r="N568" s="58">
        <v>15463.742</v>
      </c>
      <c r="O568" s="58">
        <v>4136.0959999999995</v>
      </c>
      <c r="P568" s="58">
        <v>55615.720999999998</v>
      </c>
      <c r="Q568" s="60"/>
      <c r="R568" s="60"/>
    </row>
    <row r="569" spans="1:18" ht="12.75" customHeight="1" x14ac:dyDescent="0.25">
      <c r="A569" s="62"/>
      <c r="B569" s="63"/>
      <c r="C569" s="57" t="s">
        <v>83</v>
      </c>
      <c r="D569" s="58">
        <v>673.99800000000005</v>
      </c>
      <c r="E569" s="58">
        <v>2483.4470000000001</v>
      </c>
      <c r="F569" s="58">
        <v>2374.598</v>
      </c>
      <c r="G569" s="58">
        <v>4776.6530000000002</v>
      </c>
      <c r="H569" s="58">
        <v>2123.0259999999998</v>
      </c>
      <c r="I569" s="58">
        <v>199.30600000000001</v>
      </c>
      <c r="J569" s="58">
        <v>1553.5</v>
      </c>
      <c r="K569" s="58">
        <v>544.47799999999995</v>
      </c>
      <c r="L569" s="58">
        <v>0</v>
      </c>
      <c r="M569" s="58">
        <v>713.279</v>
      </c>
      <c r="N569" s="58">
        <v>5230.4489999999996</v>
      </c>
      <c r="O569" s="58">
        <v>550.02599999999995</v>
      </c>
      <c r="P569" s="58">
        <v>18848.162</v>
      </c>
      <c r="Q569" s="60"/>
      <c r="R569" s="60"/>
    </row>
    <row r="570" spans="1:18" ht="12.75" customHeight="1" x14ac:dyDescent="0.25">
      <c r="A570" s="62"/>
      <c r="B570" s="63"/>
      <c r="C570" s="61" t="s">
        <v>74</v>
      </c>
      <c r="D570" s="58">
        <v>175.71799999999999</v>
      </c>
      <c r="E570" s="58">
        <v>0</v>
      </c>
      <c r="F570" s="58">
        <v>0</v>
      </c>
      <c r="G570" s="58">
        <v>6.5000000000000002E-2</v>
      </c>
      <c r="H570" s="58">
        <v>0</v>
      </c>
      <c r="I570" s="58">
        <v>0</v>
      </c>
      <c r="J570" s="58">
        <v>0.34300000000000003</v>
      </c>
      <c r="K570" s="58">
        <v>0</v>
      </c>
      <c r="L570" s="58">
        <v>0</v>
      </c>
      <c r="M570" s="58">
        <v>0</v>
      </c>
      <c r="N570" s="58">
        <v>0</v>
      </c>
      <c r="O570" s="58">
        <v>0</v>
      </c>
      <c r="P570" s="58">
        <v>176.126</v>
      </c>
      <c r="Q570" s="60"/>
      <c r="R570" s="60"/>
    </row>
    <row r="571" spans="1:18" ht="12.75" customHeight="1" x14ac:dyDescent="0.25">
      <c r="A571" s="62"/>
      <c r="B571" s="63">
        <v>7</v>
      </c>
      <c r="C571" s="57" t="s">
        <v>75</v>
      </c>
      <c r="D571" s="58">
        <v>1657.797</v>
      </c>
      <c r="E571" s="58">
        <v>7909.8770000000004</v>
      </c>
      <c r="F571" s="58">
        <v>7176.2150000000001</v>
      </c>
      <c r="G571" s="58">
        <v>18668.252</v>
      </c>
      <c r="H571" s="58">
        <v>7733.63</v>
      </c>
      <c r="I571" s="58">
        <v>689.89099999999996</v>
      </c>
      <c r="J571" s="58">
        <v>5903.835</v>
      </c>
      <c r="K571" s="58">
        <v>3150.864</v>
      </c>
      <c r="L571" s="58">
        <v>0.59899999999999998</v>
      </c>
      <c r="M571" s="58">
        <v>3544.951</v>
      </c>
      <c r="N571" s="58">
        <v>20694.190999999999</v>
      </c>
      <c r="O571" s="58">
        <v>4686.1220000000003</v>
      </c>
      <c r="P571" s="58">
        <v>74640.009000000005</v>
      </c>
      <c r="Q571" s="60"/>
      <c r="R571" s="60"/>
    </row>
    <row r="572" spans="1:18" ht="12.75" customHeight="1" x14ac:dyDescent="0.25">
      <c r="A572" s="62"/>
      <c r="B572" s="63"/>
      <c r="C572" s="69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60"/>
      <c r="R572" s="60"/>
    </row>
    <row r="573" spans="1:18" ht="12.75" customHeight="1" x14ac:dyDescent="0.25">
      <c r="A573" s="62"/>
      <c r="B573" s="63"/>
      <c r="C573" s="57" t="s">
        <v>76</v>
      </c>
      <c r="D573" s="58">
        <v>1061.9090000000001</v>
      </c>
      <c r="E573" s="58">
        <v>4760.085</v>
      </c>
      <c r="F573" s="58">
        <v>4471.1170000000002</v>
      </c>
      <c r="G573" s="58">
        <v>13050.962</v>
      </c>
      <c r="H573" s="58">
        <v>5748.4859999999999</v>
      </c>
      <c r="I573" s="58">
        <v>174</v>
      </c>
      <c r="J573" s="58">
        <v>4256.8249999999998</v>
      </c>
      <c r="K573" s="58">
        <v>2630.0790000000002</v>
      </c>
      <c r="L573" s="58">
        <v>0.23200000000000001</v>
      </c>
      <c r="M573" s="58">
        <v>3189.8829999999998</v>
      </c>
      <c r="N573" s="58">
        <v>15972.958000000001</v>
      </c>
      <c r="O573" s="58">
        <v>2228.2049999999999</v>
      </c>
      <c r="P573" s="58">
        <v>53073.624000000003</v>
      </c>
      <c r="Q573" s="60"/>
      <c r="R573" s="60"/>
    </row>
    <row r="574" spans="1:18" ht="12.75" customHeight="1" x14ac:dyDescent="0.25">
      <c r="A574" s="62"/>
      <c r="B574" s="63"/>
      <c r="C574" s="57" t="s">
        <v>83</v>
      </c>
      <c r="D574" s="58">
        <v>592.66399999999999</v>
      </c>
      <c r="E574" s="58">
        <v>2234.7330000000002</v>
      </c>
      <c r="F574" s="58">
        <v>2203.4209999999998</v>
      </c>
      <c r="G574" s="58">
        <v>5247.1030000000001</v>
      </c>
      <c r="H574" s="58">
        <v>1634.348</v>
      </c>
      <c r="I574" s="58">
        <v>116.45699999999999</v>
      </c>
      <c r="J574" s="58">
        <v>1661.8720000000001</v>
      </c>
      <c r="K574" s="58">
        <v>610.51400000000001</v>
      </c>
      <c r="L574" s="58">
        <v>0.16</v>
      </c>
      <c r="M574" s="58">
        <v>478.04599999999999</v>
      </c>
      <c r="N574" s="58">
        <v>9047.7739999999994</v>
      </c>
      <c r="O574" s="58">
        <v>486.029</v>
      </c>
      <c r="P574" s="58">
        <v>22109.7</v>
      </c>
      <c r="Q574" s="60"/>
      <c r="R574" s="60"/>
    </row>
    <row r="575" spans="1:18" ht="12.75" customHeight="1" x14ac:dyDescent="0.25">
      <c r="A575" s="62"/>
      <c r="B575" s="63"/>
      <c r="C575" s="61" t="s">
        <v>74</v>
      </c>
      <c r="D575" s="58">
        <v>176.542</v>
      </c>
      <c r="E575" s="58">
        <v>4.0000000000000001E-3</v>
      </c>
      <c r="F575" s="58">
        <v>0</v>
      </c>
      <c r="G575" s="58">
        <v>0</v>
      </c>
      <c r="H575" s="58">
        <v>1.8</v>
      </c>
      <c r="I575" s="58">
        <v>0</v>
      </c>
      <c r="J575" s="58">
        <v>0</v>
      </c>
      <c r="K575" s="58">
        <v>0</v>
      </c>
      <c r="L575" s="58">
        <v>0</v>
      </c>
      <c r="M575" s="58">
        <v>0</v>
      </c>
      <c r="N575" s="58">
        <v>10</v>
      </c>
      <c r="O575" s="58">
        <v>66.45</v>
      </c>
      <c r="P575" s="58">
        <v>254.79599999999999</v>
      </c>
      <c r="Q575" s="60"/>
      <c r="R575" s="60"/>
    </row>
    <row r="576" spans="1:18" ht="12.75" customHeight="1" x14ac:dyDescent="0.25">
      <c r="A576" s="62"/>
      <c r="B576" s="63">
        <v>8</v>
      </c>
      <c r="C576" s="57" t="s">
        <v>75</v>
      </c>
      <c r="D576" s="58">
        <v>1831.115</v>
      </c>
      <c r="E576" s="58">
        <v>6994.8220000000001</v>
      </c>
      <c r="F576" s="58">
        <v>6674.5379999999996</v>
      </c>
      <c r="G576" s="58">
        <v>18298.064999999999</v>
      </c>
      <c r="H576" s="58">
        <v>7384.634</v>
      </c>
      <c r="I576" s="58">
        <v>290.45699999999999</v>
      </c>
      <c r="J576" s="58">
        <v>5918.6970000000001</v>
      </c>
      <c r="K576" s="58">
        <v>3240.5929999999998</v>
      </c>
      <c r="L576" s="58">
        <v>0.39200000000000002</v>
      </c>
      <c r="M576" s="58">
        <v>3667.9290000000001</v>
      </c>
      <c r="N576" s="58">
        <v>25030.732</v>
      </c>
      <c r="O576" s="58">
        <v>2780.6840000000002</v>
      </c>
      <c r="P576" s="58">
        <v>75438.12</v>
      </c>
      <c r="Q576" s="60"/>
      <c r="R576" s="60"/>
    </row>
    <row r="577" spans="1:18" ht="12.75" customHeight="1" x14ac:dyDescent="0.25">
      <c r="A577" s="62"/>
      <c r="B577" s="63"/>
      <c r="C577" s="69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60"/>
      <c r="R577" s="60"/>
    </row>
    <row r="578" spans="1:18" ht="12.75" customHeight="1" x14ac:dyDescent="0.25">
      <c r="A578" s="62"/>
      <c r="B578" s="63"/>
      <c r="C578" s="57" t="s">
        <v>76</v>
      </c>
      <c r="D578" s="58">
        <v>1117.454</v>
      </c>
      <c r="E578" s="58">
        <v>5193.5209999999997</v>
      </c>
      <c r="F578" s="58">
        <v>4737.9790000000003</v>
      </c>
      <c r="G578" s="58">
        <v>12785.49</v>
      </c>
      <c r="H578" s="58">
        <v>5467.3360000000002</v>
      </c>
      <c r="I578" s="58">
        <v>416.34199999999998</v>
      </c>
      <c r="J578" s="58">
        <v>4438.9440000000004</v>
      </c>
      <c r="K578" s="58">
        <v>2794.8209999999999</v>
      </c>
      <c r="L578" s="58">
        <v>0.36199999999999999</v>
      </c>
      <c r="M578" s="58">
        <v>2422.1109999999999</v>
      </c>
      <c r="N578" s="58">
        <v>11143.617</v>
      </c>
      <c r="O578" s="58">
        <v>5803.41</v>
      </c>
      <c r="P578" s="58">
        <v>51583.408000000003</v>
      </c>
      <c r="Q578" s="60"/>
      <c r="R578" s="60"/>
    </row>
    <row r="579" spans="1:18" ht="12.75" customHeight="1" x14ac:dyDescent="0.25">
      <c r="A579" s="62"/>
      <c r="B579" s="63"/>
      <c r="C579" s="57" t="s">
        <v>83</v>
      </c>
      <c r="D579" s="58">
        <v>1269.836</v>
      </c>
      <c r="E579" s="58">
        <v>2049.2150000000001</v>
      </c>
      <c r="F579" s="58">
        <v>2027.99</v>
      </c>
      <c r="G579" s="58">
        <v>5334.665</v>
      </c>
      <c r="H579" s="58">
        <v>1966.5650000000001</v>
      </c>
      <c r="I579" s="58">
        <v>1853.8720000000001</v>
      </c>
      <c r="J579" s="58">
        <v>1669.963</v>
      </c>
      <c r="K579" s="58">
        <v>714.55799999999999</v>
      </c>
      <c r="L579" s="58">
        <v>0</v>
      </c>
      <c r="M579" s="58">
        <v>866.51199999999994</v>
      </c>
      <c r="N579" s="58">
        <v>5414.0370000000003</v>
      </c>
      <c r="O579" s="58">
        <v>1707.54</v>
      </c>
      <c r="P579" s="58">
        <v>22846.762999999999</v>
      </c>
      <c r="Q579" s="60"/>
      <c r="R579" s="60"/>
    </row>
    <row r="580" spans="1:18" ht="12.75" customHeight="1" x14ac:dyDescent="0.25">
      <c r="A580" s="62"/>
      <c r="B580" s="63"/>
      <c r="C580" s="61" t="s">
        <v>74</v>
      </c>
      <c r="D580" s="58">
        <v>268.88600000000002</v>
      </c>
      <c r="E580" s="58">
        <v>0</v>
      </c>
      <c r="F580" s="58">
        <v>0</v>
      </c>
      <c r="G580" s="58">
        <v>0</v>
      </c>
      <c r="H580" s="58">
        <v>1.5</v>
      </c>
      <c r="I580" s="58">
        <v>0</v>
      </c>
      <c r="J580" s="58">
        <v>0.39200000000000002</v>
      </c>
      <c r="K580" s="58">
        <v>0</v>
      </c>
      <c r="L580" s="58">
        <v>0</v>
      </c>
      <c r="M580" s="58">
        <v>0</v>
      </c>
      <c r="N580" s="58">
        <v>7.75</v>
      </c>
      <c r="O580" s="58">
        <v>45</v>
      </c>
      <c r="P580" s="58">
        <v>323.52800000000002</v>
      </c>
      <c r="Q580" s="60"/>
      <c r="R580" s="60"/>
    </row>
    <row r="581" spans="1:18" ht="12.75" customHeight="1" x14ac:dyDescent="0.25">
      <c r="A581" s="62"/>
      <c r="B581" s="63">
        <v>9</v>
      </c>
      <c r="C581" s="57" t="s">
        <v>75</v>
      </c>
      <c r="D581" s="58">
        <v>2656.1759999999999</v>
      </c>
      <c r="E581" s="58">
        <v>7242.7359999999999</v>
      </c>
      <c r="F581" s="58">
        <v>6765.9690000000001</v>
      </c>
      <c r="G581" s="58">
        <v>18120.154999999999</v>
      </c>
      <c r="H581" s="58">
        <v>7435.4009999999998</v>
      </c>
      <c r="I581" s="58">
        <v>2270.2139999999999</v>
      </c>
      <c r="J581" s="58">
        <v>6109.299</v>
      </c>
      <c r="K581" s="58">
        <v>3509.3789999999999</v>
      </c>
      <c r="L581" s="58">
        <v>0.36199999999999999</v>
      </c>
      <c r="M581" s="58">
        <v>3288.623</v>
      </c>
      <c r="N581" s="58">
        <v>16565.403999999999</v>
      </c>
      <c r="O581" s="58">
        <v>7555.95</v>
      </c>
      <c r="P581" s="58">
        <v>74753.698999999993</v>
      </c>
      <c r="Q581" s="60"/>
      <c r="R581" s="60"/>
    </row>
    <row r="582" spans="1:18" ht="12.75" customHeight="1" x14ac:dyDescent="0.25">
      <c r="A582" s="62"/>
      <c r="B582" s="63"/>
      <c r="C582" s="69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60"/>
      <c r="R582" s="60"/>
    </row>
    <row r="583" spans="1:18" ht="12.75" customHeight="1" x14ac:dyDescent="0.25">
      <c r="A583" s="62"/>
      <c r="B583" s="63"/>
      <c r="C583" s="57" t="s">
        <v>76</v>
      </c>
      <c r="D583" s="58">
        <v>721.71900000000005</v>
      </c>
      <c r="E583" s="58">
        <v>5746.4759999999997</v>
      </c>
      <c r="F583" s="58">
        <v>5466.2650000000003</v>
      </c>
      <c r="G583" s="58">
        <v>12711.651</v>
      </c>
      <c r="H583" s="58">
        <v>4908.9160000000002</v>
      </c>
      <c r="I583" s="58">
        <v>348.673</v>
      </c>
      <c r="J583" s="58">
        <v>4808.5770000000002</v>
      </c>
      <c r="K583" s="58">
        <v>2797.1849999999999</v>
      </c>
      <c r="L583" s="58">
        <v>0.36</v>
      </c>
      <c r="M583" s="58">
        <v>2057.75</v>
      </c>
      <c r="N583" s="58">
        <v>17131.514999999999</v>
      </c>
      <c r="O583" s="58">
        <v>4406.6419999999998</v>
      </c>
      <c r="P583" s="58">
        <v>55639.464</v>
      </c>
      <c r="Q583" s="60"/>
      <c r="R583" s="60"/>
    </row>
    <row r="584" spans="1:18" ht="12.75" customHeight="1" x14ac:dyDescent="0.25">
      <c r="A584" s="62"/>
      <c r="B584" s="63"/>
      <c r="C584" s="57" t="s">
        <v>83</v>
      </c>
      <c r="D584" s="58">
        <v>1404.3910000000001</v>
      </c>
      <c r="E584" s="58">
        <v>2078.0909999999999</v>
      </c>
      <c r="F584" s="58">
        <v>2051.3159999999998</v>
      </c>
      <c r="G584" s="58">
        <v>5449.8329999999996</v>
      </c>
      <c r="H584" s="58">
        <v>2099.7220000000002</v>
      </c>
      <c r="I584" s="58">
        <v>84.216999999999999</v>
      </c>
      <c r="J584" s="58">
        <v>1796.1849999999999</v>
      </c>
      <c r="K584" s="58">
        <v>924.95600000000002</v>
      </c>
      <c r="L584" s="58">
        <v>0</v>
      </c>
      <c r="M584" s="58">
        <v>902.24</v>
      </c>
      <c r="N584" s="58">
        <v>4852.9830000000002</v>
      </c>
      <c r="O584" s="58">
        <v>5258.3119999999999</v>
      </c>
      <c r="P584" s="58">
        <v>24850.93</v>
      </c>
      <c r="Q584" s="60"/>
      <c r="R584" s="60"/>
    </row>
    <row r="585" spans="1:18" ht="12.75" customHeight="1" x14ac:dyDescent="0.25">
      <c r="A585" s="62"/>
      <c r="B585" s="63"/>
      <c r="C585" s="61" t="s">
        <v>74</v>
      </c>
      <c r="D585" s="58">
        <v>208.94200000000001</v>
      </c>
      <c r="E585" s="58">
        <v>0</v>
      </c>
      <c r="F585" s="58">
        <v>0</v>
      </c>
      <c r="G585" s="58">
        <v>0</v>
      </c>
      <c r="H585" s="58">
        <v>20</v>
      </c>
      <c r="I585" s="58">
        <v>0</v>
      </c>
      <c r="J585" s="58">
        <v>0</v>
      </c>
      <c r="K585" s="58">
        <v>0</v>
      </c>
      <c r="L585" s="58">
        <v>0</v>
      </c>
      <c r="M585" s="58">
        <v>0</v>
      </c>
      <c r="N585" s="58">
        <v>20</v>
      </c>
      <c r="O585" s="58">
        <v>0</v>
      </c>
      <c r="P585" s="58">
        <v>248.94200000000001</v>
      </c>
      <c r="Q585" s="60"/>
      <c r="R585" s="60"/>
    </row>
    <row r="586" spans="1:18" ht="12.75" customHeight="1" x14ac:dyDescent="0.25">
      <c r="A586" s="62"/>
      <c r="B586" s="63">
        <v>10</v>
      </c>
      <c r="C586" s="57" t="s">
        <v>75</v>
      </c>
      <c r="D586" s="58">
        <v>2335.0520000000001</v>
      </c>
      <c r="E586" s="58">
        <v>7824.567</v>
      </c>
      <c r="F586" s="58">
        <v>7517.5810000000001</v>
      </c>
      <c r="G586" s="58">
        <v>18161.484</v>
      </c>
      <c r="H586" s="58">
        <v>7028.6379999999999</v>
      </c>
      <c r="I586" s="58">
        <v>432.89</v>
      </c>
      <c r="J586" s="58">
        <v>6604.7619999999997</v>
      </c>
      <c r="K586" s="58">
        <v>3722.1410000000001</v>
      </c>
      <c r="L586" s="58">
        <v>0.36</v>
      </c>
      <c r="M586" s="58">
        <v>2959.99</v>
      </c>
      <c r="N586" s="58">
        <v>22004.498</v>
      </c>
      <c r="O586" s="58">
        <v>9664.9539999999997</v>
      </c>
      <c r="P586" s="58">
        <v>80739.335999999996</v>
      </c>
      <c r="Q586" s="60"/>
      <c r="R586" s="60"/>
    </row>
    <row r="587" spans="1:18" ht="12.75" customHeight="1" x14ac:dyDescent="0.25">
      <c r="A587" s="62"/>
      <c r="B587" s="63"/>
      <c r="C587" s="69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60"/>
      <c r="R587" s="60"/>
    </row>
    <row r="588" spans="1:18" ht="12.75" customHeight="1" x14ac:dyDescent="0.25">
      <c r="A588" s="62"/>
      <c r="B588" s="63"/>
      <c r="C588" s="57" t="s">
        <v>76</v>
      </c>
      <c r="D588" s="58">
        <v>1032.047</v>
      </c>
      <c r="E588" s="58">
        <v>6299.5749999999998</v>
      </c>
      <c r="F588" s="58">
        <v>5575.5309999999999</v>
      </c>
      <c r="G588" s="58">
        <v>11306.731</v>
      </c>
      <c r="H588" s="58">
        <v>4542.4790000000003</v>
      </c>
      <c r="I588" s="58">
        <v>745.10199999999998</v>
      </c>
      <c r="J588" s="58">
        <v>4181.8149999999996</v>
      </c>
      <c r="K588" s="58">
        <v>2646.326</v>
      </c>
      <c r="L588" s="58">
        <v>12.202999999999999</v>
      </c>
      <c r="M588" s="58">
        <v>1881.1179999999999</v>
      </c>
      <c r="N588" s="58">
        <v>16926.762999999999</v>
      </c>
      <c r="O588" s="58">
        <v>2695.8989999999999</v>
      </c>
      <c r="P588" s="58">
        <v>52270.057999999997</v>
      </c>
      <c r="Q588" s="60"/>
      <c r="R588" s="60"/>
    </row>
    <row r="589" spans="1:18" ht="12.75" customHeight="1" x14ac:dyDescent="0.25">
      <c r="A589" s="62"/>
      <c r="B589" s="63"/>
      <c r="C589" s="57" t="s">
        <v>83</v>
      </c>
      <c r="D589" s="58">
        <v>1227.913</v>
      </c>
      <c r="E589" s="58">
        <v>1786.4349999999999</v>
      </c>
      <c r="F589" s="58">
        <v>1758.288</v>
      </c>
      <c r="G589" s="58">
        <v>4709.0739999999996</v>
      </c>
      <c r="H589" s="58">
        <v>1656.537</v>
      </c>
      <c r="I589" s="58">
        <v>182.35400000000001</v>
      </c>
      <c r="J589" s="58">
        <v>1712.69</v>
      </c>
      <c r="K589" s="58">
        <v>592.61099999999999</v>
      </c>
      <c r="L589" s="58">
        <v>0</v>
      </c>
      <c r="M589" s="58">
        <v>921.23099999999999</v>
      </c>
      <c r="N589" s="58">
        <v>5640.0360000000001</v>
      </c>
      <c r="O589" s="58">
        <v>455.64100000000002</v>
      </c>
      <c r="P589" s="58">
        <v>18884.522000000001</v>
      </c>
      <c r="Q589" s="60"/>
      <c r="R589" s="60"/>
    </row>
    <row r="590" spans="1:18" ht="12.75" customHeight="1" x14ac:dyDescent="0.25">
      <c r="A590" s="62"/>
      <c r="B590" s="63"/>
      <c r="C590" s="61" t="s">
        <v>74</v>
      </c>
      <c r="D590" s="58">
        <v>194.64</v>
      </c>
      <c r="E590" s="58">
        <v>0</v>
      </c>
      <c r="F590" s="58">
        <v>0</v>
      </c>
      <c r="G590" s="58">
        <v>0</v>
      </c>
      <c r="H590" s="58">
        <v>0</v>
      </c>
      <c r="I590" s="58">
        <v>0</v>
      </c>
      <c r="J590" s="58">
        <v>0</v>
      </c>
      <c r="K590" s="58">
        <v>0</v>
      </c>
      <c r="L590" s="58">
        <v>0</v>
      </c>
      <c r="M590" s="58">
        <v>0</v>
      </c>
      <c r="N590" s="58">
        <v>90</v>
      </c>
      <c r="O590" s="58">
        <v>70</v>
      </c>
      <c r="P590" s="58">
        <v>354.64</v>
      </c>
      <c r="Q590" s="60"/>
      <c r="R590" s="60"/>
    </row>
    <row r="591" spans="1:18" ht="12.75" customHeight="1" x14ac:dyDescent="0.25">
      <c r="A591" s="62"/>
      <c r="B591" s="63">
        <v>11</v>
      </c>
      <c r="C591" s="57" t="s">
        <v>75</v>
      </c>
      <c r="D591" s="58">
        <v>2454.6</v>
      </c>
      <c r="E591" s="58">
        <v>8086.01</v>
      </c>
      <c r="F591" s="58">
        <v>7333.8190000000004</v>
      </c>
      <c r="G591" s="58">
        <v>16015.805</v>
      </c>
      <c r="H591" s="58">
        <v>6199.0159999999996</v>
      </c>
      <c r="I591" s="58">
        <v>927.45600000000002</v>
      </c>
      <c r="J591" s="58">
        <v>5894.5050000000001</v>
      </c>
      <c r="K591" s="58">
        <v>3238.9369999999999</v>
      </c>
      <c r="L591" s="58">
        <v>12.202999999999999</v>
      </c>
      <c r="M591" s="58">
        <v>2802.3490000000002</v>
      </c>
      <c r="N591" s="58">
        <v>22656.798999999999</v>
      </c>
      <c r="O591" s="58">
        <v>3221.54</v>
      </c>
      <c r="P591" s="58">
        <v>71509.22</v>
      </c>
      <c r="Q591" s="60"/>
      <c r="R591" s="60"/>
    </row>
    <row r="592" spans="1:18" ht="12.75" customHeight="1" x14ac:dyDescent="0.25">
      <c r="A592" s="62"/>
      <c r="B592" s="63"/>
      <c r="C592" s="69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60"/>
      <c r="R592" s="60"/>
    </row>
    <row r="593" spans="1:18" ht="12.75" customHeight="1" x14ac:dyDescent="0.25">
      <c r="A593" s="62"/>
      <c r="B593" s="63"/>
      <c r="C593" s="57" t="s">
        <v>76</v>
      </c>
      <c r="D593" s="58">
        <v>640.11599999999999</v>
      </c>
      <c r="E593" s="58">
        <v>5753.6850000000004</v>
      </c>
      <c r="F593" s="58">
        <v>5536.6170000000002</v>
      </c>
      <c r="G593" s="58">
        <v>10672.237999999999</v>
      </c>
      <c r="H593" s="58">
        <v>4381.8980000000001</v>
      </c>
      <c r="I593" s="58">
        <v>485.28800000000001</v>
      </c>
      <c r="J593" s="58">
        <v>4363.8029999999999</v>
      </c>
      <c r="K593" s="58">
        <v>2779.4450000000002</v>
      </c>
      <c r="L593" s="58">
        <v>3.056</v>
      </c>
      <c r="M593" s="58">
        <v>1980.252</v>
      </c>
      <c r="N593" s="58">
        <v>13556.565000000001</v>
      </c>
      <c r="O593" s="58">
        <v>3145.989</v>
      </c>
      <c r="P593" s="58">
        <v>47762.334999999999</v>
      </c>
      <c r="Q593" s="60"/>
      <c r="R593" s="60"/>
    </row>
    <row r="594" spans="1:18" ht="12.75" customHeight="1" x14ac:dyDescent="0.25">
      <c r="A594" s="62"/>
      <c r="B594" s="63"/>
      <c r="C594" s="57" t="s">
        <v>83</v>
      </c>
      <c r="D594" s="58">
        <v>762.10299999999995</v>
      </c>
      <c r="E594" s="58">
        <v>1650.481</v>
      </c>
      <c r="F594" s="58">
        <v>1636.193</v>
      </c>
      <c r="G594" s="58">
        <v>4206.1180000000004</v>
      </c>
      <c r="H594" s="58">
        <v>1451.4639999999999</v>
      </c>
      <c r="I594" s="58">
        <v>32.625999999999998</v>
      </c>
      <c r="J594" s="58">
        <v>1594.673</v>
      </c>
      <c r="K594" s="58">
        <v>553.98099999999999</v>
      </c>
      <c r="L594" s="58">
        <v>0</v>
      </c>
      <c r="M594" s="58">
        <v>352.18099999999998</v>
      </c>
      <c r="N594" s="58">
        <v>3330.2820000000002</v>
      </c>
      <c r="O594" s="58">
        <v>1278.567</v>
      </c>
      <c r="P594" s="58">
        <v>15212.476000000001</v>
      </c>
      <c r="Q594" s="60"/>
      <c r="R594" s="60"/>
    </row>
    <row r="595" spans="1:18" ht="12.75" customHeight="1" x14ac:dyDescent="0.25">
      <c r="A595" s="62"/>
      <c r="B595" s="63"/>
      <c r="C595" s="61" t="s">
        <v>74</v>
      </c>
      <c r="D595" s="58">
        <v>151.24</v>
      </c>
      <c r="E595" s="58">
        <v>4.0000000000000001E-3</v>
      </c>
      <c r="F595" s="58">
        <v>0</v>
      </c>
      <c r="G595" s="58">
        <v>0</v>
      </c>
      <c r="H595" s="58">
        <v>0</v>
      </c>
      <c r="I595" s="58">
        <v>0</v>
      </c>
      <c r="J595" s="58">
        <v>1.4999999999999999E-2</v>
      </c>
      <c r="K595" s="58">
        <v>0</v>
      </c>
      <c r="L595" s="58">
        <v>0</v>
      </c>
      <c r="M595" s="58">
        <v>80</v>
      </c>
      <c r="N595" s="58">
        <v>180</v>
      </c>
      <c r="O595" s="58">
        <v>0</v>
      </c>
      <c r="P595" s="58">
        <v>411.25900000000001</v>
      </c>
      <c r="Q595" s="60"/>
      <c r="R595" s="60"/>
    </row>
    <row r="596" spans="1:18" ht="12.75" customHeight="1" x14ac:dyDescent="0.25">
      <c r="A596" s="62"/>
      <c r="B596" s="63">
        <v>12</v>
      </c>
      <c r="C596" s="57" t="s">
        <v>75</v>
      </c>
      <c r="D596" s="58">
        <v>1553.4590000000001</v>
      </c>
      <c r="E596" s="58">
        <v>7404.17</v>
      </c>
      <c r="F596" s="58">
        <v>7172.81</v>
      </c>
      <c r="G596" s="58">
        <v>14878.356</v>
      </c>
      <c r="H596" s="58">
        <v>5833.3620000000001</v>
      </c>
      <c r="I596" s="58">
        <v>517.91399999999999</v>
      </c>
      <c r="J596" s="58">
        <v>5958.491</v>
      </c>
      <c r="K596" s="58">
        <v>3333.4259999999999</v>
      </c>
      <c r="L596" s="58">
        <v>3.056</v>
      </c>
      <c r="M596" s="58">
        <v>2412.433</v>
      </c>
      <c r="N596" s="58">
        <v>17066.847000000002</v>
      </c>
      <c r="O596" s="58">
        <v>4424.5559999999996</v>
      </c>
      <c r="P596" s="58">
        <v>63386.07</v>
      </c>
      <c r="Q596" s="60"/>
      <c r="R596" s="60"/>
    </row>
    <row r="597" spans="1:18" ht="12.75" customHeight="1" x14ac:dyDescent="0.25">
      <c r="A597" s="62"/>
      <c r="B597" s="63"/>
      <c r="C597" s="69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60"/>
      <c r="R597" s="60"/>
    </row>
    <row r="598" spans="1:18" ht="12.75" customHeight="1" x14ac:dyDescent="0.25">
      <c r="A598" s="62"/>
      <c r="B598" s="63"/>
      <c r="C598" s="57" t="s">
        <v>76</v>
      </c>
      <c r="D598" s="58">
        <v>1116.2239999999999</v>
      </c>
      <c r="E598" s="58">
        <v>5289.5940000000001</v>
      </c>
      <c r="F598" s="58">
        <v>4963.259</v>
      </c>
      <c r="G598" s="58">
        <v>10803.575000000001</v>
      </c>
      <c r="H598" s="58">
        <v>4614.8590000000004</v>
      </c>
      <c r="I598" s="58">
        <v>300.36799999999999</v>
      </c>
      <c r="J598" s="58">
        <v>4560.6760000000004</v>
      </c>
      <c r="K598" s="58">
        <v>2692.4070000000002</v>
      </c>
      <c r="L598" s="58">
        <v>0.55900000000000005</v>
      </c>
      <c r="M598" s="58">
        <v>1966.2170000000001</v>
      </c>
      <c r="N598" s="58">
        <v>12917.130999999999</v>
      </c>
      <c r="O598" s="58">
        <v>3083.5619999999999</v>
      </c>
      <c r="P598" s="58">
        <v>47345.171999999999</v>
      </c>
      <c r="Q598" s="60"/>
      <c r="R598" s="60"/>
    </row>
    <row r="599" spans="1:18" ht="12.75" customHeight="1" x14ac:dyDescent="0.25">
      <c r="A599" s="62"/>
      <c r="B599" s="63"/>
      <c r="C599" s="57" t="s">
        <v>83</v>
      </c>
      <c r="D599" s="58">
        <v>1453.952</v>
      </c>
      <c r="E599" s="58">
        <v>1879.364</v>
      </c>
      <c r="F599" s="58">
        <v>1856.75</v>
      </c>
      <c r="G599" s="58">
        <v>4464.9390000000003</v>
      </c>
      <c r="H599" s="58">
        <v>1805.4549999999999</v>
      </c>
      <c r="I599" s="58">
        <v>66.552000000000007</v>
      </c>
      <c r="J599" s="58">
        <v>1427.7</v>
      </c>
      <c r="K599" s="58">
        <v>527.44899999999996</v>
      </c>
      <c r="L599" s="58">
        <v>5.7370000000000001</v>
      </c>
      <c r="M599" s="58">
        <v>621.11699999999996</v>
      </c>
      <c r="N599" s="58">
        <v>4763.0559999999996</v>
      </c>
      <c r="O599" s="58">
        <v>475.70699999999999</v>
      </c>
      <c r="P599" s="58">
        <v>17491.027999999998</v>
      </c>
      <c r="Q599" s="60"/>
      <c r="R599" s="60"/>
    </row>
    <row r="600" spans="1:18" ht="12.75" customHeight="1" x14ac:dyDescent="0.25">
      <c r="A600" s="62"/>
      <c r="B600" s="63"/>
      <c r="C600" s="61" t="s">
        <v>74</v>
      </c>
      <c r="D600" s="58">
        <v>157.58500000000001</v>
      </c>
      <c r="E600" s="58">
        <v>0</v>
      </c>
      <c r="F600" s="58">
        <v>0</v>
      </c>
      <c r="G600" s="58">
        <v>0</v>
      </c>
      <c r="H600" s="58">
        <v>0</v>
      </c>
      <c r="I600" s="58">
        <v>0</v>
      </c>
      <c r="J600" s="58">
        <v>0.73399999999999999</v>
      </c>
      <c r="K600" s="58">
        <v>0</v>
      </c>
      <c r="L600" s="58">
        <v>0</v>
      </c>
      <c r="M600" s="58">
        <v>0</v>
      </c>
      <c r="N600" s="58">
        <v>0</v>
      </c>
      <c r="O600" s="58">
        <v>50</v>
      </c>
      <c r="P600" s="58">
        <v>208.31899999999999</v>
      </c>
      <c r="Q600" s="60"/>
      <c r="R600" s="60"/>
    </row>
    <row r="601" spans="1:18" ht="12.75" customHeight="1" x14ac:dyDescent="0.25">
      <c r="A601" s="62">
        <v>2016</v>
      </c>
      <c r="B601" s="63">
        <v>1</v>
      </c>
      <c r="C601" s="57" t="s">
        <v>75</v>
      </c>
      <c r="D601" s="58">
        <v>2727.761</v>
      </c>
      <c r="E601" s="58">
        <v>7168.9579999999996</v>
      </c>
      <c r="F601" s="58">
        <v>6820.009</v>
      </c>
      <c r="G601" s="58">
        <v>15268.513999999999</v>
      </c>
      <c r="H601" s="58">
        <v>6420.3140000000003</v>
      </c>
      <c r="I601" s="58">
        <v>366.92</v>
      </c>
      <c r="J601" s="58">
        <v>5989.11</v>
      </c>
      <c r="K601" s="58">
        <v>3219.8560000000002</v>
      </c>
      <c r="L601" s="58">
        <v>6.2960000000000003</v>
      </c>
      <c r="M601" s="58">
        <v>2587.3339999999998</v>
      </c>
      <c r="N601" s="58">
        <v>17680.187000000002</v>
      </c>
      <c r="O601" s="58">
        <v>3609.2689999999998</v>
      </c>
      <c r="P601" s="58">
        <v>65044.519</v>
      </c>
      <c r="Q601" s="60"/>
      <c r="R601" s="60"/>
    </row>
    <row r="602" spans="1:18" ht="12.75" customHeight="1" x14ac:dyDescent="0.25">
      <c r="A602" s="62"/>
      <c r="B602" s="63"/>
      <c r="C602" s="69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60"/>
      <c r="R602" s="60"/>
    </row>
    <row r="603" spans="1:18" ht="12.75" customHeight="1" x14ac:dyDescent="0.25">
      <c r="A603" s="62"/>
      <c r="B603" s="63"/>
      <c r="C603" s="57" t="s">
        <v>76</v>
      </c>
      <c r="D603" s="58">
        <v>725.56200000000001</v>
      </c>
      <c r="E603" s="58">
        <v>3708.4850000000001</v>
      </c>
      <c r="F603" s="58">
        <v>3513.5439999999999</v>
      </c>
      <c r="G603" s="58">
        <v>8147.4049999999997</v>
      </c>
      <c r="H603" s="58">
        <v>4330.2889999999998</v>
      </c>
      <c r="I603" s="58">
        <v>265.399</v>
      </c>
      <c r="J603" s="58">
        <v>3319.922</v>
      </c>
      <c r="K603" s="58">
        <v>2044.9010000000001</v>
      </c>
      <c r="L603" s="58">
        <v>21.454999999999998</v>
      </c>
      <c r="M603" s="58">
        <v>2523.0169999999998</v>
      </c>
      <c r="N603" s="58">
        <v>9603.75</v>
      </c>
      <c r="O603" s="58">
        <v>1997.654</v>
      </c>
      <c r="P603" s="58">
        <v>36687.839</v>
      </c>
      <c r="Q603" s="60"/>
      <c r="R603" s="60"/>
    </row>
    <row r="604" spans="1:18" ht="12.75" customHeight="1" x14ac:dyDescent="0.25">
      <c r="A604" s="62"/>
      <c r="B604" s="63"/>
      <c r="C604" s="57" t="s">
        <v>83</v>
      </c>
      <c r="D604" s="58">
        <v>965.38699999999994</v>
      </c>
      <c r="E604" s="58">
        <v>1515.2</v>
      </c>
      <c r="F604" s="58">
        <v>1440.422</v>
      </c>
      <c r="G604" s="58">
        <v>3927.1390000000001</v>
      </c>
      <c r="H604" s="58">
        <v>1426.203</v>
      </c>
      <c r="I604" s="58">
        <v>41.301000000000002</v>
      </c>
      <c r="J604" s="58">
        <v>1229.068</v>
      </c>
      <c r="K604" s="58">
        <v>423.31599999999997</v>
      </c>
      <c r="L604" s="58">
        <v>0</v>
      </c>
      <c r="M604" s="58">
        <v>838.24300000000005</v>
      </c>
      <c r="N604" s="58">
        <v>3042.7190000000001</v>
      </c>
      <c r="O604" s="58">
        <v>196.63300000000001</v>
      </c>
      <c r="P604" s="58">
        <v>13605.209000000001</v>
      </c>
      <c r="Q604" s="60"/>
      <c r="R604" s="60"/>
    </row>
    <row r="605" spans="1:18" ht="12.75" customHeight="1" x14ac:dyDescent="0.25">
      <c r="A605" s="62"/>
      <c r="B605" s="63"/>
      <c r="C605" s="61" t="s">
        <v>74</v>
      </c>
      <c r="D605" s="58">
        <v>138.63</v>
      </c>
      <c r="E605" s="58">
        <v>0</v>
      </c>
      <c r="F605" s="58">
        <v>0</v>
      </c>
      <c r="G605" s="58">
        <v>0</v>
      </c>
      <c r="H605" s="58">
        <v>0</v>
      </c>
      <c r="I605" s="58">
        <v>0</v>
      </c>
      <c r="J605" s="58">
        <v>0</v>
      </c>
      <c r="K605" s="58">
        <v>0</v>
      </c>
      <c r="L605" s="58">
        <v>0</v>
      </c>
      <c r="M605" s="58">
        <v>0</v>
      </c>
      <c r="N605" s="58">
        <v>15</v>
      </c>
      <c r="O605" s="58">
        <v>80.912999999999997</v>
      </c>
      <c r="P605" s="58">
        <v>234.54300000000001</v>
      </c>
      <c r="Q605" s="60"/>
      <c r="R605" s="60"/>
    </row>
    <row r="606" spans="1:18" ht="12.75" customHeight="1" x14ac:dyDescent="0.25">
      <c r="A606" s="62">
        <v>2016</v>
      </c>
      <c r="B606" s="63">
        <v>2</v>
      </c>
      <c r="C606" s="57" t="s">
        <v>75</v>
      </c>
      <c r="D606" s="58">
        <v>1829.579</v>
      </c>
      <c r="E606" s="58">
        <v>5223.6850000000004</v>
      </c>
      <c r="F606" s="58">
        <v>4953.9660000000003</v>
      </c>
      <c r="G606" s="58">
        <v>12074.544</v>
      </c>
      <c r="H606" s="58">
        <v>5756.4920000000002</v>
      </c>
      <c r="I606" s="58">
        <v>306.7</v>
      </c>
      <c r="J606" s="58">
        <v>4548.99</v>
      </c>
      <c r="K606" s="58">
        <v>2468.2170000000001</v>
      </c>
      <c r="L606" s="58">
        <v>21.454999999999998</v>
      </c>
      <c r="M606" s="58">
        <v>3361.26</v>
      </c>
      <c r="N606" s="58">
        <v>12661.468999999999</v>
      </c>
      <c r="O606" s="58">
        <v>2275.1999999999998</v>
      </c>
      <c r="P606" s="58">
        <v>50527.591</v>
      </c>
      <c r="Q606" s="60"/>
      <c r="R606" s="60"/>
    </row>
    <row r="607" spans="1:18" ht="12.75" customHeight="1" x14ac:dyDescent="0.25">
      <c r="A607" s="62"/>
      <c r="B607" s="63"/>
      <c r="C607" s="69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60"/>
      <c r="R607" s="60"/>
    </row>
    <row r="608" spans="1:18" ht="12.75" customHeight="1" x14ac:dyDescent="0.25">
      <c r="A608" s="62"/>
      <c r="B608" s="63"/>
      <c r="C608" s="57" t="s">
        <v>76</v>
      </c>
      <c r="D608" s="58">
        <v>1217.915</v>
      </c>
      <c r="E608" s="58">
        <v>5491.0730000000003</v>
      </c>
      <c r="F608" s="58">
        <v>5054.22</v>
      </c>
      <c r="G608" s="58">
        <v>13784.129000000001</v>
      </c>
      <c r="H608" s="58">
        <v>5121.4859999999999</v>
      </c>
      <c r="I608" s="58">
        <v>234.376</v>
      </c>
      <c r="J608" s="58">
        <v>4413.4939999999997</v>
      </c>
      <c r="K608" s="58">
        <v>3169.1729999999998</v>
      </c>
      <c r="L608" s="58">
        <v>0.70299999999999996</v>
      </c>
      <c r="M608" s="58">
        <v>1750.491</v>
      </c>
      <c r="N608" s="58">
        <v>10730.716</v>
      </c>
      <c r="O608" s="58">
        <v>1685.1289999999999</v>
      </c>
      <c r="P608" s="58">
        <v>47598.684999999998</v>
      </c>
      <c r="Q608" s="60"/>
      <c r="R608" s="60"/>
    </row>
    <row r="609" spans="1:18" ht="12.75" customHeight="1" x14ac:dyDescent="0.25">
      <c r="A609" s="62"/>
      <c r="B609" s="63"/>
      <c r="C609" s="57" t="s">
        <v>83</v>
      </c>
      <c r="D609" s="58">
        <v>937.13499999999999</v>
      </c>
      <c r="E609" s="58">
        <v>1889.845</v>
      </c>
      <c r="F609" s="58">
        <v>1861.345</v>
      </c>
      <c r="G609" s="58">
        <v>5397.857</v>
      </c>
      <c r="H609" s="58">
        <v>1680.971</v>
      </c>
      <c r="I609" s="58">
        <v>74.543999999999997</v>
      </c>
      <c r="J609" s="58">
        <v>1771.451</v>
      </c>
      <c r="K609" s="58">
        <v>623.71100000000001</v>
      </c>
      <c r="L609" s="58">
        <v>7.0000000000000007E-2</v>
      </c>
      <c r="M609" s="58">
        <v>1725.9590000000001</v>
      </c>
      <c r="N609" s="58">
        <v>8359.6209999999992</v>
      </c>
      <c r="O609" s="58">
        <v>1411.3140000000001</v>
      </c>
      <c r="P609" s="58">
        <v>23872.477999999999</v>
      </c>
      <c r="Q609" s="60"/>
      <c r="R609" s="60"/>
    </row>
    <row r="610" spans="1:18" ht="12.75" customHeight="1" x14ac:dyDescent="0.25">
      <c r="A610" s="62"/>
      <c r="B610" s="63"/>
      <c r="C610" s="61" t="s">
        <v>74</v>
      </c>
      <c r="D610" s="58">
        <v>481.83</v>
      </c>
      <c r="E610" s="58">
        <v>0</v>
      </c>
      <c r="F610" s="58">
        <v>0</v>
      </c>
      <c r="G610" s="58">
        <v>0</v>
      </c>
      <c r="H610" s="58">
        <v>0</v>
      </c>
      <c r="I610" s="58">
        <v>0</v>
      </c>
      <c r="J610" s="58">
        <v>0.20738000000000001</v>
      </c>
      <c r="K610" s="58">
        <v>0</v>
      </c>
      <c r="L610" s="58">
        <v>0</v>
      </c>
      <c r="M610" s="58">
        <v>0</v>
      </c>
      <c r="N610" s="58">
        <v>5</v>
      </c>
      <c r="O610" s="58">
        <v>80</v>
      </c>
      <c r="P610" s="58">
        <v>567.03737999999998</v>
      </c>
      <c r="Q610" s="60"/>
      <c r="R610" s="60"/>
    </row>
    <row r="611" spans="1:18" ht="12.75" customHeight="1" x14ac:dyDescent="0.25">
      <c r="A611" s="62">
        <v>2016</v>
      </c>
      <c r="B611" s="63">
        <v>3</v>
      </c>
      <c r="C611" s="57" t="s">
        <v>75</v>
      </c>
      <c r="D611" s="58">
        <v>2636.88</v>
      </c>
      <c r="E611" s="58">
        <v>7380.9179999999997</v>
      </c>
      <c r="F611" s="58">
        <v>6915.5649999999996</v>
      </c>
      <c r="G611" s="58">
        <v>19181.986000000001</v>
      </c>
      <c r="H611" s="58">
        <v>6802.4570000000003</v>
      </c>
      <c r="I611" s="58">
        <v>308.92</v>
      </c>
      <c r="J611" s="58">
        <v>6185.1523799999995</v>
      </c>
      <c r="K611" s="58">
        <v>3792.884</v>
      </c>
      <c r="L611" s="58">
        <v>0.77300000000000002</v>
      </c>
      <c r="M611" s="58">
        <v>3476.45</v>
      </c>
      <c r="N611" s="58">
        <v>19095.337</v>
      </c>
      <c r="O611" s="58">
        <v>3176.4430000000002</v>
      </c>
      <c r="P611" s="58">
        <v>72038.200379999995</v>
      </c>
      <c r="Q611" s="60"/>
      <c r="R611" s="60"/>
    </row>
    <row r="612" spans="1:18" ht="12.75" customHeight="1" x14ac:dyDescent="0.25">
      <c r="A612" s="62"/>
      <c r="B612" s="63"/>
      <c r="C612" s="69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60"/>
      <c r="R612" s="60"/>
    </row>
    <row r="613" spans="1:18" ht="12.75" customHeight="1" x14ac:dyDescent="0.25">
      <c r="A613" s="62"/>
      <c r="B613" s="63"/>
      <c r="C613" s="57" t="s">
        <v>76</v>
      </c>
      <c r="D613" s="58">
        <v>693.20799999999997</v>
      </c>
      <c r="E613" s="58">
        <v>4835.6450000000004</v>
      </c>
      <c r="F613" s="58">
        <v>4532.3969999999999</v>
      </c>
      <c r="G613" s="58">
        <v>12849.014999999999</v>
      </c>
      <c r="H613" s="58">
        <v>4584.3729999999996</v>
      </c>
      <c r="I613" s="58">
        <v>319.613</v>
      </c>
      <c r="J613" s="58">
        <v>4126.5910000000003</v>
      </c>
      <c r="K613" s="58">
        <v>3222.98</v>
      </c>
      <c r="L613" s="58">
        <v>0.65900000000000003</v>
      </c>
      <c r="M613" s="58">
        <v>1040.8969999999999</v>
      </c>
      <c r="N613" s="58">
        <v>10066.271000000001</v>
      </c>
      <c r="O613" s="58">
        <v>3713.8339999999998</v>
      </c>
      <c r="P613" s="58">
        <v>45453.086000000003</v>
      </c>
      <c r="Q613" s="60"/>
      <c r="R613" s="60"/>
    </row>
    <row r="614" spans="1:18" ht="12.75" customHeight="1" x14ac:dyDescent="0.25">
      <c r="A614" s="62"/>
      <c r="B614" s="63"/>
      <c r="C614" s="57" t="s">
        <v>83</v>
      </c>
      <c r="D614" s="58">
        <v>934.08299999999997</v>
      </c>
      <c r="E614" s="58">
        <v>1908.8720000000001</v>
      </c>
      <c r="F614" s="58">
        <v>1829.99</v>
      </c>
      <c r="G614" s="58">
        <v>5375.8459999999995</v>
      </c>
      <c r="H614" s="58">
        <v>1763.6420000000001</v>
      </c>
      <c r="I614" s="58">
        <v>185.751</v>
      </c>
      <c r="J614" s="58">
        <v>1497.6949999999999</v>
      </c>
      <c r="K614" s="58">
        <v>666.70600000000002</v>
      </c>
      <c r="L614" s="58">
        <v>0</v>
      </c>
      <c r="M614" s="58">
        <v>510.471</v>
      </c>
      <c r="N614" s="58">
        <v>4797.759</v>
      </c>
      <c r="O614" s="58">
        <v>931.00599999999997</v>
      </c>
      <c r="P614" s="58">
        <v>18571.830999999998</v>
      </c>
      <c r="Q614" s="60"/>
      <c r="R614" s="60"/>
    </row>
    <row r="615" spans="1:18" ht="12.75" customHeight="1" x14ac:dyDescent="0.25">
      <c r="A615" s="62"/>
      <c r="B615" s="63"/>
      <c r="C615" s="61" t="s">
        <v>74</v>
      </c>
      <c r="D615" s="58">
        <v>272.67399999999998</v>
      </c>
      <c r="E615" s="58">
        <v>0</v>
      </c>
      <c r="F615" s="58">
        <v>0</v>
      </c>
      <c r="G615" s="58">
        <v>0</v>
      </c>
      <c r="H615" s="58">
        <v>0</v>
      </c>
      <c r="I615" s="58">
        <v>0</v>
      </c>
      <c r="J615" s="58">
        <v>0</v>
      </c>
      <c r="K615" s="58">
        <v>0</v>
      </c>
      <c r="L615" s="58">
        <v>0</v>
      </c>
      <c r="M615" s="58">
        <v>0</v>
      </c>
      <c r="N615" s="58">
        <v>20</v>
      </c>
      <c r="O615" s="58">
        <v>0</v>
      </c>
      <c r="P615" s="58">
        <v>292.67399999999998</v>
      </c>
      <c r="Q615" s="60"/>
      <c r="R615" s="60"/>
    </row>
    <row r="616" spans="1:18" ht="12.75" customHeight="1" x14ac:dyDescent="0.25">
      <c r="A616" s="62">
        <v>2016</v>
      </c>
      <c r="B616" s="63">
        <v>4</v>
      </c>
      <c r="C616" s="57" t="s">
        <v>75</v>
      </c>
      <c r="D616" s="58">
        <v>1899.9649999999999</v>
      </c>
      <c r="E616" s="58">
        <v>6744.5169999999998</v>
      </c>
      <c r="F616" s="58">
        <v>6362.3869999999997</v>
      </c>
      <c r="G616" s="58">
        <v>18224.861000000001</v>
      </c>
      <c r="H616" s="58">
        <v>6348.0150000000003</v>
      </c>
      <c r="I616" s="58">
        <v>505.36399999999998</v>
      </c>
      <c r="J616" s="58">
        <v>5624.2860000000001</v>
      </c>
      <c r="K616" s="58">
        <v>3889.6860000000001</v>
      </c>
      <c r="L616" s="58">
        <v>0.65900000000000003</v>
      </c>
      <c r="M616" s="58">
        <v>1551.3679999999999</v>
      </c>
      <c r="N616" s="58">
        <v>14884.03</v>
      </c>
      <c r="O616" s="58">
        <v>4644.84</v>
      </c>
      <c r="P616" s="58">
        <v>64317.591</v>
      </c>
      <c r="Q616" s="60"/>
      <c r="R616" s="60"/>
    </row>
    <row r="617" spans="1:18" ht="12.75" customHeight="1" x14ac:dyDescent="0.25">
      <c r="A617" s="62"/>
      <c r="B617" s="63"/>
      <c r="C617" s="69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60"/>
      <c r="R617" s="60"/>
    </row>
    <row r="618" spans="1:18" ht="12.75" customHeight="1" x14ac:dyDescent="0.25">
      <c r="A618" s="62"/>
      <c r="B618" s="63"/>
      <c r="C618" s="57" t="s">
        <v>76</v>
      </c>
      <c r="D618" s="58">
        <v>1487.1320000000001</v>
      </c>
      <c r="E618" s="58">
        <v>4581.8890000000001</v>
      </c>
      <c r="F618" s="58">
        <v>4372.4769999999999</v>
      </c>
      <c r="G618" s="58">
        <v>13098.655000000001</v>
      </c>
      <c r="H618" s="58">
        <v>5318.7629999999999</v>
      </c>
      <c r="I618" s="58">
        <v>169.59299999999999</v>
      </c>
      <c r="J618" s="58">
        <v>3290.5410000000002</v>
      </c>
      <c r="K618" s="58">
        <v>3409.6689999999999</v>
      </c>
      <c r="L618" s="58">
        <v>4.4999999999999998E-2</v>
      </c>
      <c r="M618" s="58">
        <v>1625.798</v>
      </c>
      <c r="N618" s="58">
        <v>11102.736999999999</v>
      </c>
      <c r="O618" s="58">
        <v>1777.5840000000001</v>
      </c>
      <c r="P618" s="58">
        <v>45862.406000000003</v>
      </c>
      <c r="Q618" s="60"/>
      <c r="R618" s="60"/>
    </row>
    <row r="619" spans="1:18" ht="12.75" customHeight="1" x14ac:dyDescent="0.25">
      <c r="A619" s="62"/>
      <c r="B619" s="63"/>
      <c r="C619" s="57" t="s">
        <v>83</v>
      </c>
      <c r="D619" s="58">
        <v>1028.4090000000001</v>
      </c>
      <c r="E619" s="58">
        <v>1859.5550000000001</v>
      </c>
      <c r="F619" s="58">
        <v>1836.528</v>
      </c>
      <c r="G619" s="58">
        <v>5332.2120000000004</v>
      </c>
      <c r="H619" s="58">
        <v>1794.4179999999999</v>
      </c>
      <c r="I619" s="58">
        <v>3535.116</v>
      </c>
      <c r="J619" s="58">
        <v>1190.0129999999999</v>
      </c>
      <c r="K619" s="58">
        <v>684.30899999999997</v>
      </c>
      <c r="L619" s="58">
        <v>0</v>
      </c>
      <c r="M619" s="58">
        <v>1745.7660000000001</v>
      </c>
      <c r="N619" s="58">
        <v>7994.9790000000003</v>
      </c>
      <c r="O619" s="58">
        <v>797.11900000000003</v>
      </c>
      <c r="P619" s="58">
        <v>25961.896000000001</v>
      </c>
      <c r="Q619" s="60"/>
      <c r="R619" s="60"/>
    </row>
    <row r="620" spans="1:18" ht="12.75" customHeight="1" x14ac:dyDescent="0.25">
      <c r="A620" s="62"/>
      <c r="B620" s="63"/>
      <c r="C620" s="61" t="s">
        <v>74</v>
      </c>
      <c r="D620" s="58">
        <v>107.604</v>
      </c>
      <c r="E620" s="58">
        <v>0</v>
      </c>
      <c r="F620" s="58">
        <v>0</v>
      </c>
      <c r="G620" s="58">
        <v>0</v>
      </c>
      <c r="H620" s="58">
        <v>4</v>
      </c>
      <c r="I620" s="58">
        <v>0</v>
      </c>
      <c r="J620" s="58">
        <v>0</v>
      </c>
      <c r="K620" s="58">
        <v>0</v>
      </c>
      <c r="L620" s="58">
        <v>0</v>
      </c>
      <c r="M620" s="58">
        <v>100</v>
      </c>
      <c r="N620" s="58">
        <v>0</v>
      </c>
      <c r="O620" s="58">
        <v>0</v>
      </c>
      <c r="P620" s="58">
        <v>211.60400000000001</v>
      </c>
      <c r="Q620" s="60"/>
      <c r="R620" s="60"/>
    </row>
    <row r="621" spans="1:18" ht="12.75" customHeight="1" x14ac:dyDescent="0.25">
      <c r="A621" s="62">
        <v>2016</v>
      </c>
      <c r="B621" s="63">
        <v>5</v>
      </c>
      <c r="C621" s="57" t="s">
        <v>75</v>
      </c>
      <c r="D621" s="58">
        <v>2623.145</v>
      </c>
      <c r="E621" s="58">
        <v>6441.4440000000004</v>
      </c>
      <c r="F621" s="58">
        <v>6209.0050000000001</v>
      </c>
      <c r="G621" s="58">
        <v>18430.866999999998</v>
      </c>
      <c r="H621" s="58">
        <v>7117.1809999999996</v>
      </c>
      <c r="I621" s="58">
        <v>3704.7089999999998</v>
      </c>
      <c r="J621" s="58">
        <v>4480.5540000000001</v>
      </c>
      <c r="K621" s="58">
        <v>4093.9780000000001</v>
      </c>
      <c r="L621" s="58">
        <v>4.4999999999999998E-2</v>
      </c>
      <c r="M621" s="58">
        <v>3471.5639999999999</v>
      </c>
      <c r="N621" s="58">
        <v>19097.716</v>
      </c>
      <c r="O621" s="58">
        <v>2574.703</v>
      </c>
      <c r="P621" s="58">
        <v>72035.906000000003</v>
      </c>
      <c r="Q621" s="60"/>
      <c r="R621" s="60"/>
    </row>
    <row r="622" spans="1:18" ht="12.75" customHeight="1" x14ac:dyDescent="0.25">
      <c r="A622" s="62"/>
      <c r="B622" s="63"/>
      <c r="C622" s="69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60"/>
      <c r="R622" s="60"/>
    </row>
    <row r="623" spans="1:18" ht="12.75" customHeight="1" x14ac:dyDescent="0.25">
      <c r="A623" s="62"/>
      <c r="B623" s="63"/>
      <c r="C623" s="57" t="s">
        <v>76</v>
      </c>
      <c r="D623" s="58">
        <v>2062.7620000000002</v>
      </c>
      <c r="E623" s="58">
        <v>5627.1779999999999</v>
      </c>
      <c r="F623" s="58">
        <v>5412.3010000000004</v>
      </c>
      <c r="G623" s="58">
        <v>12839.966</v>
      </c>
      <c r="H623" s="58">
        <v>4833.0200000000004</v>
      </c>
      <c r="I623" s="58">
        <v>448.95699999999999</v>
      </c>
      <c r="J623" s="58">
        <v>3466.3220000000001</v>
      </c>
      <c r="K623" s="58">
        <v>3428.7719999999999</v>
      </c>
      <c r="L623" s="58">
        <v>8.1000000000000003E-2</v>
      </c>
      <c r="M623" s="58">
        <v>6252.0569999999998</v>
      </c>
      <c r="N623" s="58">
        <v>13863.245999999999</v>
      </c>
      <c r="O623" s="58">
        <v>4230.9620000000004</v>
      </c>
      <c r="P623" s="58">
        <v>57053.322999999997</v>
      </c>
      <c r="Q623" s="60"/>
      <c r="R623" s="60"/>
    </row>
    <row r="624" spans="1:18" ht="12.75" customHeight="1" x14ac:dyDescent="0.25">
      <c r="A624" s="62"/>
      <c r="B624" s="63"/>
      <c r="C624" s="57" t="s">
        <v>83</v>
      </c>
      <c r="D624" s="58">
        <v>819.24699999999996</v>
      </c>
      <c r="E624" s="58">
        <v>2764.5340000000001</v>
      </c>
      <c r="F624" s="58">
        <v>2399.422</v>
      </c>
      <c r="G624" s="58">
        <v>5092.3289999999997</v>
      </c>
      <c r="H624" s="58">
        <v>2199.2779999999998</v>
      </c>
      <c r="I624" s="58">
        <v>55.67</v>
      </c>
      <c r="J624" s="58">
        <v>1221.511</v>
      </c>
      <c r="K624" s="58">
        <v>696.57</v>
      </c>
      <c r="L624" s="58">
        <v>0</v>
      </c>
      <c r="M624" s="58">
        <v>293.37099999999998</v>
      </c>
      <c r="N624" s="58">
        <v>4567.1819999999998</v>
      </c>
      <c r="O624" s="58">
        <v>802.10199999999998</v>
      </c>
      <c r="P624" s="58">
        <v>18511.794000000002</v>
      </c>
      <c r="Q624" s="60"/>
      <c r="R624" s="60"/>
    </row>
    <row r="625" spans="1:18" ht="12.75" customHeight="1" x14ac:dyDescent="0.25">
      <c r="A625" s="62"/>
      <c r="B625" s="63"/>
      <c r="C625" s="61" t="s">
        <v>74</v>
      </c>
      <c r="D625" s="58">
        <v>527.50300000000004</v>
      </c>
      <c r="E625" s="58">
        <v>5.3999999999999999E-2</v>
      </c>
      <c r="F625" s="58">
        <v>0</v>
      </c>
      <c r="G625" s="58">
        <v>0</v>
      </c>
      <c r="H625" s="58">
        <v>1.8</v>
      </c>
      <c r="I625" s="58">
        <v>0</v>
      </c>
      <c r="J625" s="58">
        <v>0</v>
      </c>
      <c r="K625" s="58">
        <v>0</v>
      </c>
      <c r="L625" s="58">
        <v>0</v>
      </c>
      <c r="M625" s="58">
        <v>0</v>
      </c>
      <c r="N625" s="58">
        <v>26</v>
      </c>
      <c r="O625" s="58">
        <v>105</v>
      </c>
      <c r="P625" s="58">
        <v>660.35699999999997</v>
      </c>
      <c r="Q625" s="60"/>
      <c r="R625" s="60"/>
    </row>
    <row r="626" spans="1:18" ht="12.75" customHeight="1" x14ac:dyDescent="0.25">
      <c r="A626" s="62">
        <v>2016</v>
      </c>
      <c r="B626" s="63">
        <v>6</v>
      </c>
      <c r="C626" s="57" t="s">
        <v>75</v>
      </c>
      <c r="D626" s="58">
        <v>3409.5120000000002</v>
      </c>
      <c r="E626" s="58">
        <v>8391.7659999999996</v>
      </c>
      <c r="F626" s="58">
        <v>7811.723</v>
      </c>
      <c r="G626" s="58">
        <v>17932.294999999998</v>
      </c>
      <c r="H626" s="58">
        <v>7034.098</v>
      </c>
      <c r="I626" s="58">
        <v>504.62700000000001</v>
      </c>
      <c r="J626" s="58">
        <v>4687.8329999999996</v>
      </c>
      <c r="K626" s="58">
        <v>4125.3419999999996</v>
      </c>
      <c r="L626" s="58">
        <v>8.1000000000000003E-2</v>
      </c>
      <c r="M626" s="58">
        <v>6545.4279999999999</v>
      </c>
      <c r="N626" s="58">
        <v>18456.428</v>
      </c>
      <c r="O626" s="58">
        <v>5138.0640000000003</v>
      </c>
      <c r="P626" s="58">
        <v>76225.474000000002</v>
      </c>
      <c r="Q626" s="60"/>
      <c r="R626" s="60"/>
    </row>
    <row r="627" spans="1:18" ht="12.75" customHeight="1" x14ac:dyDescent="0.25">
      <c r="A627" s="62"/>
      <c r="B627" s="63"/>
      <c r="C627" s="69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60"/>
      <c r="R627" s="60"/>
    </row>
    <row r="628" spans="1:18" ht="12.75" customHeight="1" x14ac:dyDescent="0.25">
      <c r="A628" s="62"/>
      <c r="B628" s="63"/>
      <c r="C628" s="57" t="s">
        <v>76</v>
      </c>
      <c r="D628" s="58">
        <v>1004.677</v>
      </c>
      <c r="E628" s="58">
        <v>4065.8119999999999</v>
      </c>
      <c r="F628" s="58">
        <v>3847.848</v>
      </c>
      <c r="G628" s="58">
        <v>11876.712</v>
      </c>
      <c r="H628" s="58">
        <v>5079.3940000000002</v>
      </c>
      <c r="I628" s="58">
        <v>399.98399999999998</v>
      </c>
      <c r="J628" s="58">
        <v>3257.3809999999999</v>
      </c>
      <c r="K628" s="58">
        <v>3152.72</v>
      </c>
      <c r="L628" s="58">
        <v>4.7E-2</v>
      </c>
      <c r="M628" s="58">
        <v>2096.9520000000002</v>
      </c>
      <c r="N628" s="58">
        <v>9149.0889999999999</v>
      </c>
      <c r="O628" s="58">
        <v>1626.018</v>
      </c>
      <c r="P628" s="58">
        <v>41708.786</v>
      </c>
      <c r="Q628" s="60"/>
      <c r="R628" s="60"/>
    </row>
    <row r="629" spans="1:18" ht="12.75" customHeight="1" x14ac:dyDescent="0.25">
      <c r="A629" s="62"/>
      <c r="B629" s="63"/>
      <c r="C629" s="57" t="s">
        <v>83</v>
      </c>
      <c r="D629" s="58">
        <v>778.43299999999999</v>
      </c>
      <c r="E629" s="58">
        <v>1643.4590000000001</v>
      </c>
      <c r="F629" s="58">
        <v>1619.327</v>
      </c>
      <c r="G629" s="58">
        <v>4590.1390000000001</v>
      </c>
      <c r="H629" s="58">
        <v>1797.3309999999999</v>
      </c>
      <c r="I629" s="58">
        <v>90.350999999999999</v>
      </c>
      <c r="J629" s="58">
        <v>1113.8</v>
      </c>
      <c r="K629" s="58">
        <v>649.346</v>
      </c>
      <c r="L629" s="58">
        <v>0</v>
      </c>
      <c r="M629" s="58">
        <v>1196.367</v>
      </c>
      <c r="N629" s="58">
        <v>6929.616</v>
      </c>
      <c r="O629" s="58">
        <v>457.95600000000002</v>
      </c>
      <c r="P629" s="58">
        <v>19246.797999999999</v>
      </c>
      <c r="Q629" s="60"/>
      <c r="R629" s="60"/>
    </row>
    <row r="630" spans="1:18" ht="12.75" customHeight="1" x14ac:dyDescent="0.25">
      <c r="A630" s="62"/>
      <c r="B630" s="63"/>
      <c r="C630" s="61" t="s">
        <v>74</v>
      </c>
      <c r="D630" s="58">
        <v>191.834</v>
      </c>
      <c r="E630" s="58">
        <v>1.08</v>
      </c>
      <c r="F630" s="58">
        <v>1.08</v>
      </c>
      <c r="G630" s="58">
        <v>0.871</v>
      </c>
      <c r="H630" s="58">
        <v>0</v>
      </c>
      <c r="I630" s="58">
        <v>0</v>
      </c>
      <c r="J630" s="58">
        <v>0.14000000000000001</v>
      </c>
      <c r="K630" s="58">
        <v>0</v>
      </c>
      <c r="L630" s="58">
        <v>0</v>
      </c>
      <c r="M630" s="58">
        <v>0</v>
      </c>
      <c r="N630" s="58">
        <v>9</v>
      </c>
      <c r="O630" s="58">
        <v>36.9</v>
      </c>
      <c r="P630" s="58">
        <v>239.82499999999999</v>
      </c>
      <c r="Q630" s="60"/>
      <c r="R630" s="60"/>
    </row>
    <row r="631" spans="1:18" ht="12.75" customHeight="1" x14ac:dyDescent="0.25">
      <c r="A631" s="62">
        <v>2016</v>
      </c>
      <c r="B631" s="63">
        <v>7</v>
      </c>
      <c r="C631" s="57" t="s">
        <v>75</v>
      </c>
      <c r="D631" s="58">
        <v>1974.944</v>
      </c>
      <c r="E631" s="58">
        <v>5710.3509999999997</v>
      </c>
      <c r="F631" s="58">
        <v>5468.2550000000001</v>
      </c>
      <c r="G631" s="58">
        <v>16467.722000000002</v>
      </c>
      <c r="H631" s="58">
        <v>6876.7250000000004</v>
      </c>
      <c r="I631" s="58">
        <v>490.33499999999998</v>
      </c>
      <c r="J631" s="58">
        <v>4371.3209999999999</v>
      </c>
      <c r="K631" s="58">
        <v>3802.0659999999998</v>
      </c>
      <c r="L631" s="58">
        <v>4.7E-2</v>
      </c>
      <c r="M631" s="58">
        <v>3293.319</v>
      </c>
      <c r="N631" s="58">
        <v>16087.705</v>
      </c>
      <c r="O631" s="58">
        <v>2120.8739999999998</v>
      </c>
      <c r="P631" s="58">
        <v>61195.409</v>
      </c>
      <c r="Q631" s="60"/>
      <c r="R631" s="60"/>
    </row>
    <row r="632" spans="1:18" ht="12.75" customHeight="1" x14ac:dyDescent="0.25">
      <c r="A632" s="62"/>
      <c r="B632" s="63"/>
      <c r="C632" s="69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60"/>
      <c r="R632" s="60"/>
    </row>
    <row r="633" spans="1:18" ht="12.75" customHeight="1" x14ac:dyDescent="0.25">
      <c r="A633" s="62"/>
      <c r="B633" s="63"/>
      <c r="C633" s="57" t="s">
        <v>76</v>
      </c>
      <c r="D633" s="58">
        <v>1336.1759999999999</v>
      </c>
      <c r="E633" s="58">
        <v>4967.33</v>
      </c>
      <c r="F633" s="58">
        <v>4689.4470000000001</v>
      </c>
      <c r="G633" s="58">
        <v>13755.687</v>
      </c>
      <c r="H633" s="58">
        <v>5702.3190000000004</v>
      </c>
      <c r="I633" s="58">
        <v>743.90599999999995</v>
      </c>
      <c r="J633" s="58">
        <v>3974.1619999999998</v>
      </c>
      <c r="K633" s="58">
        <v>3806.3679999999999</v>
      </c>
      <c r="L633" s="58">
        <v>0.432</v>
      </c>
      <c r="M633" s="58">
        <v>2447.6320000000001</v>
      </c>
      <c r="N633" s="58">
        <v>11639.333000000001</v>
      </c>
      <c r="O633" s="58">
        <v>3089.42</v>
      </c>
      <c r="P633" s="58">
        <v>51462.764999999999</v>
      </c>
      <c r="Q633" s="60"/>
      <c r="R633" s="60"/>
    </row>
    <row r="634" spans="1:18" ht="12.75" customHeight="1" x14ac:dyDescent="0.25">
      <c r="A634" s="62"/>
      <c r="B634" s="63"/>
      <c r="C634" s="57" t="s">
        <v>83</v>
      </c>
      <c r="D634" s="58">
        <v>1288.6189999999999</v>
      </c>
      <c r="E634" s="58">
        <v>2440.2919999999999</v>
      </c>
      <c r="F634" s="58">
        <v>2404.491</v>
      </c>
      <c r="G634" s="58">
        <v>6862.5749999999998</v>
      </c>
      <c r="H634" s="58">
        <v>2332.1480000000001</v>
      </c>
      <c r="I634" s="58">
        <v>259.97699999999998</v>
      </c>
      <c r="J634" s="58">
        <v>1572.1130000000001</v>
      </c>
      <c r="K634" s="58">
        <v>766.75599999999997</v>
      </c>
      <c r="L634" s="58">
        <v>0</v>
      </c>
      <c r="M634" s="58">
        <v>472.65800000000002</v>
      </c>
      <c r="N634" s="58">
        <v>5697.1710000000003</v>
      </c>
      <c r="O634" s="58">
        <v>998.03599999999994</v>
      </c>
      <c r="P634" s="58">
        <v>22690.345000000001</v>
      </c>
      <c r="Q634" s="60"/>
      <c r="R634" s="60"/>
    </row>
    <row r="635" spans="1:18" ht="12.75" customHeight="1" x14ac:dyDescent="0.25">
      <c r="A635" s="62"/>
      <c r="B635" s="63"/>
      <c r="C635" s="61" t="s">
        <v>74</v>
      </c>
      <c r="D635" s="58">
        <v>281.68099999999998</v>
      </c>
      <c r="E635" s="58">
        <v>1.7090000000000001</v>
      </c>
      <c r="F635" s="58">
        <v>1.7090000000000001</v>
      </c>
      <c r="G635" s="58">
        <v>1.319</v>
      </c>
      <c r="H635" s="58">
        <v>0</v>
      </c>
      <c r="I635" s="58">
        <v>0</v>
      </c>
      <c r="J635" s="58">
        <v>0.13500000000000001</v>
      </c>
      <c r="K635" s="58">
        <v>0</v>
      </c>
      <c r="L635" s="58">
        <v>0</v>
      </c>
      <c r="M635" s="58">
        <v>0</v>
      </c>
      <c r="N635" s="58">
        <v>70</v>
      </c>
      <c r="O635" s="58">
        <v>0</v>
      </c>
      <c r="P635" s="58">
        <v>354.84399999999999</v>
      </c>
      <c r="Q635" s="60"/>
      <c r="R635" s="60"/>
    </row>
    <row r="636" spans="1:18" ht="12.75" customHeight="1" x14ac:dyDescent="0.25">
      <c r="A636" s="62"/>
      <c r="B636" s="63">
        <v>8</v>
      </c>
      <c r="C636" s="57" t="s">
        <v>75</v>
      </c>
      <c r="D636" s="58">
        <v>2906.4760000000001</v>
      </c>
      <c r="E636" s="58">
        <v>7409.3310000000001</v>
      </c>
      <c r="F636" s="58">
        <v>7095.6469999999999</v>
      </c>
      <c r="G636" s="58">
        <v>20619.580999999998</v>
      </c>
      <c r="H636" s="58">
        <v>8034.4669999999996</v>
      </c>
      <c r="I636" s="58">
        <v>1003.883</v>
      </c>
      <c r="J636" s="58">
        <v>5546.41</v>
      </c>
      <c r="K636" s="58">
        <v>4573.1239999999998</v>
      </c>
      <c r="L636" s="58">
        <v>0.432</v>
      </c>
      <c r="M636" s="58">
        <v>2920.29</v>
      </c>
      <c r="N636" s="58">
        <v>17406.504000000001</v>
      </c>
      <c r="O636" s="58">
        <v>4087.4560000000001</v>
      </c>
      <c r="P636" s="58">
        <v>74507.953999999998</v>
      </c>
      <c r="Q636" s="60"/>
      <c r="R636" s="60"/>
    </row>
    <row r="637" spans="1:18" ht="12.75" customHeight="1" x14ac:dyDescent="0.25">
      <c r="A637" s="62"/>
      <c r="B637" s="63"/>
      <c r="C637" s="69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60"/>
      <c r="R637" s="60"/>
    </row>
    <row r="638" spans="1:18" ht="12.75" customHeight="1" x14ac:dyDescent="0.25">
      <c r="A638" s="62"/>
      <c r="B638" s="63"/>
      <c r="C638" s="57" t="s">
        <v>76</v>
      </c>
      <c r="D638" s="58">
        <v>978.649</v>
      </c>
      <c r="E638" s="58">
        <v>4295.1000000000004</v>
      </c>
      <c r="F638" s="58">
        <v>4077.8890000000001</v>
      </c>
      <c r="G638" s="58">
        <v>12400.946</v>
      </c>
      <c r="H638" s="58">
        <v>4810.8729999999996</v>
      </c>
      <c r="I638" s="58">
        <v>386.48899999999998</v>
      </c>
      <c r="J638" s="58">
        <v>3510.806</v>
      </c>
      <c r="K638" s="58">
        <v>3400.3049999999998</v>
      </c>
      <c r="L638" s="58">
        <v>0.08</v>
      </c>
      <c r="M638" s="58">
        <v>2380.3440000000001</v>
      </c>
      <c r="N638" s="58">
        <v>10666.485000000001</v>
      </c>
      <c r="O638" s="58">
        <v>3596.6709999999998</v>
      </c>
      <c r="P638" s="58">
        <v>46426.748</v>
      </c>
      <c r="Q638" s="60"/>
      <c r="R638" s="60"/>
    </row>
    <row r="639" spans="1:18" ht="12.75" customHeight="1" x14ac:dyDescent="0.25">
      <c r="A639" s="62"/>
      <c r="B639" s="63"/>
      <c r="C639" s="57" t="s">
        <v>83</v>
      </c>
      <c r="D639" s="58">
        <v>1788.7850000000001</v>
      </c>
      <c r="E639" s="58">
        <v>2106.317</v>
      </c>
      <c r="F639" s="58">
        <v>2084.308</v>
      </c>
      <c r="G639" s="58">
        <v>6122.8519999999999</v>
      </c>
      <c r="H639" s="58">
        <v>1332.9580000000001</v>
      </c>
      <c r="I639" s="58">
        <v>185.92599999999999</v>
      </c>
      <c r="J639" s="58">
        <v>1446.0930000000001</v>
      </c>
      <c r="K639" s="58">
        <v>725.20899999999995</v>
      </c>
      <c r="L639" s="58">
        <v>0</v>
      </c>
      <c r="M639" s="58">
        <v>530.17399999999998</v>
      </c>
      <c r="N639" s="58">
        <v>6174.5839999999998</v>
      </c>
      <c r="O639" s="58">
        <v>1056.4849999999999</v>
      </c>
      <c r="P639" s="58">
        <v>21469.383000000002</v>
      </c>
      <c r="Q639" s="60"/>
      <c r="R639" s="60"/>
    </row>
    <row r="640" spans="1:18" ht="12.75" customHeight="1" x14ac:dyDescent="0.25">
      <c r="A640" s="62"/>
      <c r="B640" s="63"/>
      <c r="C640" s="61" t="s">
        <v>74</v>
      </c>
      <c r="D640" s="58">
        <v>341.56200000000001</v>
      </c>
      <c r="E640" s="58">
        <v>0</v>
      </c>
      <c r="F640" s="58">
        <v>0</v>
      </c>
      <c r="G640" s="58">
        <v>0</v>
      </c>
      <c r="H640" s="58">
        <v>0</v>
      </c>
      <c r="I640" s="58">
        <v>0</v>
      </c>
      <c r="J640" s="58">
        <v>12.058999999999999</v>
      </c>
      <c r="K640" s="58">
        <v>0</v>
      </c>
      <c r="L640" s="58">
        <v>0</v>
      </c>
      <c r="M640" s="58">
        <v>0</v>
      </c>
      <c r="N640" s="58">
        <v>0</v>
      </c>
      <c r="O640" s="58">
        <v>0</v>
      </c>
      <c r="P640" s="58">
        <v>353.62099999999998</v>
      </c>
      <c r="Q640" s="60"/>
      <c r="R640" s="60"/>
    </row>
    <row r="641" spans="1:18" ht="12.75" customHeight="1" x14ac:dyDescent="0.25">
      <c r="A641" s="62"/>
      <c r="B641" s="63">
        <v>9</v>
      </c>
      <c r="C641" s="57" t="s">
        <v>75</v>
      </c>
      <c r="D641" s="58">
        <v>3108.9960000000001</v>
      </c>
      <c r="E641" s="58">
        <v>6401.4170000000004</v>
      </c>
      <c r="F641" s="58">
        <v>6162.1970000000001</v>
      </c>
      <c r="G641" s="58">
        <v>18523.797999999999</v>
      </c>
      <c r="H641" s="58">
        <v>6143.8310000000001</v>
      </c>
      <c r="I641" s="58">
        <v>572.41499999999996</v>
      </c>
      <c r="J641" s="58">
        <v>4968.9579999999996</v>
      </c>
      <c r="K641" s="58">
        <v>4125.5140000000001</v>
      </c>
      <c r="L641" s="58">
        <v>0.08</v>
      </c>
      <c r="M641" s="58">
        <v>2910.518</v>
      </c>
      <c r="N641" s="58">
        <v>16841.069</v>
      </c>
      <c r="O641" s="58">
        <v>4653.1559999999999</v>
      </c>
      <c r="P641" s="58">
        <v>68249.751999999993</v>
      </c>
      <c r="Q641" s="60"/>
      <c r="R641" s="60"/>
    </row>
    <row r="642" spans="1:18" ht="12.75" customHeight="1" x14ac:dyDescent="0.25">
      <c r="A642" s="62"/>
      <c r="B642" s="63"/>
      <c r="C642" s="69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60"/>
      <c r="R642" s="60"/>
    </row>
    <row r="643" spans="1:18" ht="12.75" customHeight="1" x14ac:dyDescent="0.25">
      <c r="A643" s="62"/>
      <c r="B643" s="63"/>
      <c r="C643" s="57" t="s">
        <v>76</v>
      </c>
      <c r="D643" s="58">
        <v>1510.836</v>
      </c>
      <c r="E643" s="58">
        <v>4543.732</v>
      </c>
      <c r="F643" s="58">
        <v>4293.6080000000002</v>
      </c>
      <c r="G643" s="58">
        <v>12092.704</v>
      </c>
      <c r="H643" s="58">
        <v>5135.3580000000002</v>
      </c>
      <c r="I643" s="58">
        <v>747.41</v>
      </c>
      <c r="J643" s="58">
        <v>3513.288</v>
      </c>
      <c r="K643" s="58">
        <v>3429.2429999999999</v>
      </c>
      <c r="L643" s="58">
        <v>5.8000000000000003E-2</v>
      </c>
      <c r="M643" s="58">
        <v>1752.3810000000001</v>
      </c>
      <c r="N643" s="58">
        <v>11059.493</v>
      </c>
      <c r="O643" s="58">
        <v>2541.6109999999999</v>
      </c>
      <c r="P643" s="58">
        <v>46326.114000000001</v>
      </c>
      <c r="Q643" s="60"/>
      <c r="R643" s="60"/>
    </row>
    <row r="644" spans="1:18" ht="12.75" customHeight="1" x14ac:dyDescent="0.25">
      <c r="A644" s="62"/>
      <c r="B644" s="63"/>
      <c r="C644" s="57" t="s">
        <v>83</v>
      </c>
      <c r="D644" s="58">
        <v>1497.6969999999999</v>
      </c>
      <c r="E644" s="58">
        <v>2391.2800000000002</v>
      </c>
      <c r="F644" s="58">
        <v>2340.3490000000002</v>
      </c>
      <c r="G644" s="58">
        <v>6049.6220000000003</v>
      </c>
      <c r="H644" s="58">
        <v>1838.6510000000001</v>
      </c>
      <c r="I644" s="58">
        <v>270.78699999999998</v>
      </c>
      <c r="J644" s="58">
        <v>1816.9280000000001</v>
      </c>
      <c r="K644" s="58">
        <v>694.78599999999994</v>
      </c>
      <c r="L644" s="58">
        <v>0</v>
      </c>
      <c r="M644" s="58">
        <v>506.34199999999998</v>
      </c>
      <c r="N644" s="58">
        <v>6512.8310000000001</v>
      </c>
      <c r="O644" s="58">
        <v>645.01199999999994</v>
      </c>
      <c r="P644" s="58">
        <v>22223.936000000002</v>
      </c>
      <c r="Q644" s="60"/>
      <c r="R644" s="60"/>
    </row>
    <row r="645" spans="1:18" ht="12.75" customHeight="1" x14ac:dyDescent="0.25">
      <c r="A645" s="62"/>
      <c r="B645" s="63"/>
      <c r="C645" s="61" t="s">
        <v>74</v>
      </c>
      <c r="D645" s="58">
        <v>344.82900000000001</v>
      </c>
      <c r="E645" s="58">
        <v>0.26400000000000001</v>
      </c>
      <c r="F645" s="58">
        <v>0.25</v>
      </c>
      <c r="G645" s="58">
        <v>0</v>
      </c>
      <c r="H645" s="58">
        <v>65</v>
      </c>
      <c r="I645" s="58">
        <v>0</v>
      </c>
      <c r="J645" s="58">
        <v>6.4000000000000001E-2</v>
      </c>
      <c r="K645" s="58">
        <v>0</v>
      </c>
      <c r="L645" s="58">
        <v>0</v>
      </c>
      <c r="M645" s="58">
        <v>0</v>
      </c>
      <c r="N645" s="58">
        <v>70</v>
      </c>
      <c r="O645" s="58">
        <v>15</v>
      </c>
      <c r="P645" s="58">
        <v>495.15699999999998</v>
      </c>
      <c r="Q645" s="60"/>
      <c r="R645" s="60"/>
    </row>
    <row r="646" spans="1:18" ht="12.75" customHeight="1" x14ac:dyDescent="0.25">
      <c r="A646" s="62"/>
      <c r="B646" s="63">
        <v>10</v>
      </c>
      <c r="C646" s="57" t="s">
        <v>75</v>
      </c>
      <c r="D646" s="58">
        <v>3353.3620000000001</v>
      </c>
      <c r="E646" s="58">
        <v>6935.2759999999998</v>
      </c>
      <c r="F646" s="58">
        <v>6634.2070000000003</v>
      </c>
      <c r="G646" s="58">
        <v>18142.326000000001</v>
      </c>
      <c r="H646" s="58">
        <v>7039.009</v>
      </c>
      <c r="I646" s="58">
        <v>1018.197</v>
      </c>
      <c r="J646" s="58">
        <v>5330.28</v>
      </c>
      <c r="K646" s="58">
        <v>4124.0290000000005</v>
      </c>
      <c r="L646" s="58">
        <v>5.8000000000000003E-2</v>
      </c>
      <c r="M646" s="58">
        <v>2258.723</v>
      </c>
      <c r="N646" s="58">
        <v>17642.324000000001</v>
      </c>
      <c r="O646" s="58">
        <v>3201.623</v>
      </c>
      <c r="P646" s="58">
        <v>69045.206999999995</v>
      </c>
      <c r="Q646" s="60"/>
      <c r="R646" s="60"/>
    </row>
    <row r="647" spans="1:18" ht="12.75" customHeight="1" x14ac:dyDescent="0.25">
      <c r="A647" s="62"/>
      <c r="B647" s="63"/>
      <c r="C647" s="69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60"/>
      <c r="R647" s="60"/>
    </row>
    <row r="648" spans="1:18" ht="12.75" customHeight="1" x14ac:dyDescent="0.25">
      <c r="A648" s="62"/>
      <c r="B648" s="63"/>
      <c r="C648" s="57" t="s">
        <v>76</v>
      </c>
      <c r="D648" s="58">
        <v>667.35799999999995</v>
      </c>
      <c r="E648" s="58">
        <v>4912.2259999999997</v>
      </c>
      <c r="F648" s="58">
        <v>4666.3689999999997</v>
      </c>
      <c r="G648" s="58">
        <v>11754.957</v>
      </c>
      <c r="H648" s="58">
        <v>5121.3530000000001</v>
      </c>
      <c r="I648" s="58">
        <v>374.78800000000001</v>
      </c>
      <c r="J648" s="58">
        <v>3334.3850000000002</v>
      </c>
      <c r="K648" s="58">
        <v>3503.6590000000001</v>
      </c>
      <c r="L648" s="58">
        <v>3.5000000000000003E-2</v>
      </c>
      <c r="M648" s="58">
        <v>2551.89</v>
      </c>
      <c r="N648" s="58">
        <v>11810.83</v>
      </c>
      <c r="O648" s="58">
        <v>3428.5889999999999</v>
      </c>
      <c r="P648" s="58">
        <v>47460.07</v>
      </c>
      <c r="Q648" s="60"/>
      <c r="R648" s="60"/>
    </row>
    <row r="649" spans="1:18" ht="12.75" customHeight="1" x14ac:dyDescent="0.25">
      <c r="A649" s="62"/>
      <c r="B649" s="63"/>
      <c r="C649" s="57" t="s">
        <v>83</v>
      </c>
      <c r="D649" s="58">
        <v>2003.057</v>
      </c>
      <c r="E649" s="58">
        <v>2447.1619999999998</v>
      </c>
      <c r="F649" s="58">
        <v>2418.9670000000001</v>
      </c>
      <c r="G649" s="58">
        <v>6103.2309999999998</v>
      </c>
      <c r="H649" s="58">
        <v>2074.3040000000001</v>
      </c>
      <c r="I649" s="58">
        <v>139.58199999999999</v>
      </c>
      <c r="J649" s="58">
        <v>1626.5329999999999</v>
      </c>
      <c r="K649" s="58">
        <v>736.32299999999998</v>
      </c>
      <c r="L649" s="58">
        <v>0</v>
      </c>
      <c r="M649" s="58">
        <v>839.00800000000004</v>
      </c>
      <c r="N649" s="58">
        <v>7068.018</v>
      </c>
      <c r="O649" s="58">
        <v>287.928</v>
      </c>
      <c r="P649" s="58">
        <v>23325.146000000001</v>
      </c>
      <c r="Q649" s="60"/>
      <c r="R649" s="60"/>
    </row>
    <row r="650" spans="1:18" ht="12.75" customHeight="1" x14ac:dyDescent="0.25">
      <c r="A650" s="62"/>
      <c r="B650" s="63"/>
      <c r="C650" s="61" t="s">
        <v>74</v>
      </c>
      <c r="D650" s="58">
        <v>259.39400000000001</v>
      </c>
      <c r="E650" s="58">
        <v>0.193</v>
      </c>
      <c r="F650" s="58">
        <v>0.185</v>
      </c>
      <c r="G650" s="58">
        <v>0</v>
      </c>
      <c r="H650" s="58">
        <v>0</v>
      </c>
      <c r="I650" s="58">
        <v>0</v>
      </c>
      <c r="J650" s="58">
        <v>0.20599999999999999</v>
      </c>
      <c r="K650" s="58">
        <v>0</v>
      </c>
      <c r="L650" s="58">
        <v>0</v>
      </c>
      <c r="M650" s="58">
        <v>30</v>
      </c>
      <c r="N650" s="58">
        <v>9</v>
      </c>
      <c r="O650" s="58">
        <v>179.5</v>
      </c>
      <c r="P650" s="58">
        <v>478.29300000000001</v>
      </c>
      <c r="Q650" s="60"/>
      <c r="R650" s="60"/>
    </row>
    <row r="651" spans="1:18" ht="12.75" customHeight="1" x14ac:dyDescent="0.25">
      <c r="A651" s="62"/>
      <c r="B651" s="63">
        <v>11</v>
      </c>
      <c r="C651" s="57" t="s">
        <v>75</v>
      </c>
      <c r="D651" s="58">
        <v>2929.8090000000002</v>
      </c>
      <c r="E651" s="58">
        <v>7359.5810000000001</v>
      </c>
      <c r="F651" s="58">
        <v>7085.5209999999997</v>
      </c>
      <c r="G651" s="58">
        <v>17858.187999999998</v>
      </c>
      <c r="H651" s="58">
        <v>7195.6570000000002</v>
      </c>
      <c r="I651" s="58">
        <v>514.37</v>
      </c>
      <c r="J651" s="58">
        <v>4961.1239999999998</v>
      </c>
      <c r="K651" s="58">
        <v>4239.982</v>
      </c>
      <c r="L651" s="58">
        <v>3.5000000000000003E-2</v>
      </c>
      <c r="M651" s="58">
        <v>3420.8980000000001</v>
      </c>
      <c r="N651" s="58">
        <v>18887.848000000002</v>
      </c>
      <c r="O651" s="58">
        <v>3896.0169999999998</v>
      </c>
      <c r="P651" s="58">
        <v>71263.509000000005</v>
      </c>
      <c r="Q651" s="60"/>
      <c r="R651" s="60"/>
    </row>
    <row r="652" spans="1:18" ht="12.75" customHeight="1" x14ac:dyDescent="0.25">
      <c r="A652" s="62"/>
      <c r="B652" s="63"/>
      <c r="C652" s="69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60"/>
      <c r="R652" s="60"/>
    </row>
    <row r="653" spans="1:18" ht="12.75" customHeight="1" x14ac:dyDescent="0.25">
      <c r="A653" s="62"/>
      <c r="B653" s="63"/>
      <c r="C653" s="57" t="s">
        <v>76</v>
      </c>
      <c r="D653" s="58">
        <v>1111.298</v>
      </c>
      <c r="E653" s="58">
        <v>4768.2669999999998</v>
      </c>
      <c r="F653" s="58">
        <v>4596.3729999999996</v>
      </c>
      <c r="G653" s="58">
        <v>9643.7009999999991</v>
      </c>
      <c r="H653" s="58">
        <v>3784.1610000000001</v>
      </c>
      <c r="I653" s="58">
        <v>964.92399999999998</v>
      </c>
      <c r="J653" s="58">
        <v>2949.1610000000001</v>
      </c>
      <c r="K653" s="58">
        <v>3093.9209999999998</v>
      </c>
      <c r="L653" s="58">
        <v>2.3E-2</v>
      </c>
      <c r="M653" s="58">
        <v>1797.0889999999999</v>
      </c>
      <c r="N653" s="58">
        <v>8199.7160000000003</v>
      </c>
      <c r="O653" s="58">
        <v>2333.165</v>
      </c>
      <c r="P653" s="58">
        <v>38645.425999999999</v>
      </c>
      <c r="Q653" s="60"/>
      <c r="R653" s="60"/>
    </row>
    <row r="654" spans="1:18" ht="12.75" customHeight="1" x14ac:dyDescent="0.25">
      <c r="A654" s="62"/>
      <c r="B654" s="63"/>
      <c r="C654" s="57" t="s">
        <v>83</v>
      </c>
      <c r="D654" s="58">
        <v>547.67700000000002</v>
      </c>
      <c r="E654" s="58">
        <v>3420.9870000000001</v>
      </c>
      <c r="F654" s="58">
        <v>2497.27</v>
      </c>
      <c r="G654" s="58">
        <v>4836.8360000000002</v>
      </c>
      <c r="H654" s="58">
        <v>1385.335</v>
      </c>
      <c r="I654" s="58">
        <v>113.399</v>
      </c>
      <c r="J654" s="58">
        <v>1280.462</v>
      </c>
      <c r="K654" s="58">
        <v>673.46900000000005</v>
      </c>
      <c r="L654" s="58">
        <v>7.8E-2</v>
      </c>
      <c r="M654" s="58">
        <v>926.41099999999994</v>
      </c>
      <c r="N654" s="58">
        <v>6101.4840000000004</v>
      </c>
      <c r="O654" s="58">
        <v>288.71699999999998</v>
      </c>
      <c r="P654" s="58">
        <v>19574.855</v>
      </c>
      <c r="Q654" s="60"/>
      <c r="R654" s="60"/>
    </row>
    <row r="655" spans="1:18" ht="12.75" customHeight="1" x14ac:dyDescent="0.25">
      <c r="A655" s="62"/>
      <c r="B655" s="63"/>
      <c r="C655" s="61" t="s">
        <v>74</v>
      </c>
      <c r="D655" s="58">
        <v>114.172</v>
      </c>
      <c r="E655" s="58">
        <v>2.3E-2</v>
      </c>
      <c r="F655" s="58">
        <v>2.3E-2</v>
      </c>
      <c r="G655" s="58">
        <v>0</v>
      </c>
      <c r="H655" s="58">
        <v>0</v>
      </c>
      <c r="I655" s="58">
        <v>0</v>
      </c>
      <c r="J655" s="58">
        <v>0.36</v>
      </c>
      <c r="K655" s="58">
        <v>0</v>
      </c>
      <c r="L655" s="58">
        <v>0</v>
      </c>
      <c r="M655" s="58">
        <v>0</v>
      </c>
      <c r="N655" s="58">
        <v>0</v>
      </c>
      <c r="O655" s="58">
        <v>0</v>
      </c>
      <c r="P655" s="58">
        <v>114.55500000000001</v>
      </c>
      <c r="Q655" s="60"/>
      <c r="R655" s="60"/>
    </row>
    <row r="656" spans="1:18" ht="12.75" customHeight="1" x14ac:dyDescent="0.25">
      <c r="A656" s="62"/>
      <c r="B656" s="63">
        <v>12</v>
      </c>
      <c r="C656" s="57" t="s">
        <v>75</v>
      </c>
      <c r="D656" s="58">
        <v>1773.1469999999999</v>
      </c>
      <c r="E656" s="58">
        <v>8189.277</v>
      </c>
      <c r="F656" s="58">
        <v>7093.6660000000002</v>
      </c>
      <c r="G656" s="58">
        <v>14480.537</v>
      </c>
      <c r="H656" s="58">
        <v>5169.4960000000001</v>
      </c>
      <c r="I656" s="58">
        <v>1078.3230000000001</v>
      </c>
      <c r="J656" s="58">
        <v>4229.9830000000002</v>
      </c>
      <c r="K656" s="58">
        <v>3767.39</v>
      </c>
      <c r="L656" s="58">
        <v>0.10100000000000001</v>
      </c>
      <c r="M656" s="58">
        <v>2723.5</v>
      </c>
      <c r="N656" s="58">
        <v>14301.2</v>
      </c>
      <c r="O656" s="58">
        <v>2621.8820000000001</v>
      </c>
      <c r="P656" s="58">
        <v>58334.836000000003</v>
      </c>
      <c r="Q656" s="60"/>
      <c r="R656" s="60"/>
    </row>
    <row r="657" spans="1:18" ht="12.75" customHeight="1" x14ac:dyDescent="0.25">
      <c r="A657" s="62"/>
      <c r="B657" s="63"/>
      <c r="C657" s="69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60"/>
      <c r="R657" s="60"/>
    </row>
    <row r="658" spans="1:18" ht="12.75" customHeight="1" x14ac:dyDescent="0.25">
      <c r="A658" s="62"/>
      <c r="B658" s="63"/>
      <c r="C658" s="57" t="s">
        <v>76</v>
      </c>
      <c r="D658" s="58">
        <v>1789.527</v>
      </c>
      <c r="E658" s="58">
        <v>3904.8939999999998</v>
      </c>
      <c r="F658" s="58">
        <v>3722.9679999999998</v>
      </c>
      <c r="G658" s="58">
        <v>9905.41</v>
      </c>
      <c r="H658" s="58">
        <v>4211.1610000000001</v>
      </c>
      <c r="I658" s="58">
        <v>198.477</v>
      </c>
      <c r="J658" s="58">
        <v>2964.6759999999999</v>
      </c>
      <c r="K658" s="58">
        <v>2975.2469999999998</v>
      </c>
      <c r="L658" s="58">
        <v>1.8480000000000001</v>
      </c>
      <c r="M658" s="58">
        <v>1115.518</v>
      </c>
      <c r="N658" s="58">
        <v>8561.6299999999992</v>
      </c>
      <c r="O658" s="58">
        <v>1694.289</v>
      </c>
      <c r="P658" s="58">
        <v>37322.677000000003</v>
      </c>
      <c r="Q658" s="60"/>
      <c r="R658" s="60"/>
    </row>
    <row r="659" spans="1:18" ht="12.75" customHeight="1" x14ac:dyDescent="0.25">
      <c r="A659" s="62"/>
      <c r="B659" s="63"/>
      <c r="C659" s="57" t="s">
        <v>83</v>
      </c>
      <c r="D659" s="58">
        <v>1952.152</v>
      </c>
      <c r="E659" s="58">
        <v>2979.53</v>
      </c>
      <c r="F659" s="58">
        <v>2956.7950000000001</v>
      </c>
      <c r="G659" s="58">
        <v>5883.6660000000002</v>
      </c>
      <c r="H659" s="58">
        <v>1534.0740000000001</v>
      </c>
      <c r="I659" s="58">
        <v>298.17700000000002</v>
      </c>
      <c r="J659" s="58">
        <v>1292.9469999999999</v>
      </c>
      <c r="K659" s="58">
        <v>712.33900000000006</v>
      </c>
      <c r="L659" s="58">
        <v>0</v>
      </c>
      <c r="M659" s="58">
        <v>760.12300000000005</v>
      </c>
      <c r="N659" s="58">
        <v>6379.3130000000001</v>
      </c>
      <c r="O659" s="58">
        <v>130.358</v>
      </c>
      <c r="P659" s="58">
        <v>21922.679</v>
      </c>
      <c r="Q659" s="60"/>
      <c r="R659" s="60"/>
    </row>
    <row r="660" spans="1:18" ht="12.75" customHeight="1" x14ac:dyDescent="0.25">
      <c r="A660" s="62"/>
      <c r="B660" s="63"/>
      <c r="C660" s="61" t="s">
        <v>74</v>
      </c>
      <c r="D660" s="58">
        <v>247.99100000000001</v>
      </c>
      <c r="E660" s="58">
        <v>0</v>
      </c>
      <c r="F660" s="58">
        <v>0</v>
      </c>
      <c r="G660" s="58">
        <v>0</v>
      </c>
      <c r="H660" s="58">
        <v>0</v>
      </c>
      <c r="I660" s="58">
        <v>0</v>
      </c>
      <c r="J660" s="58">
        <v>0.36499999999999999</v>
      </c>
      <c r="K660" s="58">
        <v>0</v>
      </c>
      <c r="L660" s="58">
        <v>0</v>
      </c>
      <c r="M660" s="58">
        <v>0</v>
      </c>
      <c r="N660" s="58">
        <v>80</v>
      </c>
      <c r="O660" s="58">
        <v>0</v>
      </c>
      <c r="P660" s="58">
        <v>328.35599999999999</v>
      </c>
      <c r="Q660" s="60"/>
      <c r="R660" s="60"/>
    </row>
    <row r="661" spans="1:18" ht="12.75" customHeight="1" x14ac:dyDescent="0.25">
      <c r="A661" s="62">
        <v>2017</v>
      </c>
      <c r="B661" s="63">
        <v>1</v>
      </c>
      <c r="C661" s="57" t="s">
        <v>75</v>
      </c>
      <c r="D661" s="58">
        <v>3989.67</v>
      </c>
      <c r="E661" s="58">
        <v>6884.424</v>
      </c>
      <c r="F661" s="58">
        <v>6679.7629999999999</v>
      </c>
      <c r="G661" s="58">
        <v>15789.075999999999</v>
      </c>
      <c r="H661" s="58">
        <v>5745.2349999999997</v>
      </c>
      <c r="I661" s="58">
        <v>496.654</v>
      </c>
      <c r="J661" s="58">
        <v>4257.9880000000003</v>
      </c>
      <c r="K661" s="58">
        <v>3687.5859999999998</v>
      </c>
      <c r="L661" s="58">
        <v>1.8480000000000001</v>
      </c>
      <c r="M661" s="58">
        <v>1875.6410000000001</v>
      </c>
      <c r="N661" s="58">
        <v>15020.942999999999</v>
      </c>
      <c r="O661" s="58">
        <v>1824.6469999999999</v>
      </c>
      <c r="P661" s="58">
        <v>59573.712</v>
      </c>
      <c r="Q661" s="60"/>
      <c r="R661" s="60"/>
    </row>
    <row r="662" spans="1:18" ht="12.75" customHeight="1" x14ac:dyDescent="0.25">
      <c r="A662" s="62"/>
      <c r="B662" s="63"/>
      <c r="C662" s="69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60"/>
      <c r="R662" s="60"/>
    </row>
    <row r="663" spans="1:18" ht="12.75" customHeight="1" x14ac:dyDescent="0.25">
      <c r="A663" s="62"/>
      <c r="B663" s="63"/>
      <c r="C663" s="57" t="s">
        <v>76</v>
      </c>
      <c r="D663" s="58">
        <v>1057.0809999999999</v>
      </c>
      <c r="E663" s="58">
        <v>3339.127</v>
      </c>
      <c r="F663" s="58">
        <v>3183.2550000000001</v>
      </c>
      <c r="G663" s="58">
        <v>10297.031000000001</v>
      </c>
      <c r="H663" s="58">
        <v>3865.288</v>
      </c>
      <c r="I663" s="58">
        <v>330.63900000000001</v>
      </c>
      <c r="J663" s="58">
        <v>3214.962</v>
      </c>
      <c r="K663" s="58">
        <v>2530.4850000000001</v>
      </c>
      <c r="L663" s="58">
        <v>2.8000000000000001E-2</v>
      </c>
      <c r="M663" s="58">
        <v>1436.9469999999999</v>
      </c>
      <c r="N663" s="58">
        <v>9310.0910000000003</v>
      </c>
      <c r="O663" s="58">
        <v>3645.145</v>
      </c>
      <c r="P663" s="58">
        <v>39026.824000000001</v>
      </c>
      <c r="Q663" s="60"/>
      <c r="R663" s="60"/>
    </row>
    <row r="664" spans="1:18" ht="12.75" customHeight="1" x14ac:dyDescent="0.25">
      <c r="A664" s="62"/>
      <c r="B664" s="63"/>
      <c r="C664" s="57" t="s">
        <v>83</v>
      </c>
      <c r="D664" s="58">
        <v>1350.2819999999999</v>
      </c>
      <c r="E664" s="58">
        <v>3004.0239999999999</v>
      </c>
      <c r="F664" s="58">
        <v>2976.4940000000001</v>
      </c>
      <c r="G664" s="58">
        <v>5945.0569999999998</v>
      </c>
      <c r="H664" s="58">
        <v>2223.2289999999998</v>
      </c>
      <c r="I664" s="58">
        <v>314.577</v>
      </c>
      <c r="J664" s="58">
        <v>1160.624</v>
      </c>
      <c r="K664" s="58">
        <v>574.78300000000002</v>
      </c>
      <c r="L664" s="58">
        <v>0</v>
      </c>
      <c r="M664" s="58">
        <v>2194.5030000000002</v>
      </c>
      <c r="N664" s="58">
        <v>4485.866</v>
      </c>
      <c r="O664" s="58">
        <v>779.41099999999994</v>
      </c>
      <c r="P664" s="58">
        <v>22032.356</v>
      </c>
      <c r="Q664" s="60"/>
      <c r="R664" s="60"/>
    </row>
    <row r="665" spans="1:18" ht="12.75" customHeight="1" x14ac:dyDescent="0.25">
      <c r="A665" s="62"/>
      <c r="B665" s="63"/>
      <c r="C665" s="61" t="s">
        <v>74</v>
      </c>
      <c r="D665" s="58">
        <v>125.36199999999999</v>
      </c>
      <c r="E665" s="58">
        <v>0.31</v>
      </c>
      <c r="F665" s="58">
        <v>0.3</v>
      </c>
      <c r="G665" s="58">
        <v>0</v>
      </c>
      <c r="H665" s="58">
        <v>0</v>
      </c>
      <c r="I665" s="58">
        <v>0</v>
      </c>
      <c r="J665" s="58">
        <v>0</v>
      </c>
      <c r="K665" s="58">
        <v>0</v>
      </c>
      <c r="L665" s="58">
        <v>0</v>
      </c>
      <c r="M665" s="58">
        <v>0</v>
      </c>
      <c r="N665" s="58">
        <v>10</v>
      </c>
      <c r="O665" s="58">
        <v>36.299999999999997</v>
      </c>
      <c r="P665" s="58">
        <v>171.97200000000001</v>
      </c>
      <c r="Q665" s="60"/>
      <c r="R665" s="60"/>
    </row>
    <row r="666" spans="1:18" ht="12.75" customHeight="1" x14ac:dyDescent="0.25">
      <c r="A666" s="62"/>
      <c r="B666" s="63">
        <v>2</v>
      </c>
      <c r="C666" s="57" t="s">
        <v>75</v>
      </c>
      <c r="D666" s="58">
        <v>2532.7249999999999</v>
      </c>
      <c r="E666" s="58">
        <v>6343.4610000000002</v>
      </c>
      <c r="F666" s="58">
        <v>6160.049</v>
      </c>
      <c r="G666" s="58">
        <v>16242.088</v>
      </c>
      <c r="H666" s="58">
        <v>6088.5169999999998</v>
      </c>
      <c r="I666" s="58">
        <v>645.21600000000001</v>
      </c>
      <c r="J666" s="58">
        <v>4375.5860000000002</v>
      </c>
      <c r="K666" s="58">
        <v>3105.268</v>
      </c>
      <c r="L666" s="58">
        <v>2.8000000000000001E-2</v>
      </c>
      <c r="M666" s="58">
        <v>3631.45</v>
      </c>
      <c r="N666" s="58">
        <v>13805.957</v>
      </c>
      <c r="O666" s="58">
        <v>4460.8559999999998</v>
      </c>
      <c r="P666" s="58">
        <v>61231.152000000002</v>
      </c>
      <c r="Q666" s="60"/>
      <c r="R666" s="60"/>
    </row>
    <row r="667" spans="1:18" ht="12.75" customHeight="1" x14ac:dyDescent="0.25">
      <c r="A667" s="62"/>
      <c r="B667" s="63"/>
      <c r="C667" s="69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60"/>
      <c r="R667" s="60"/>
    </row>
    <row r="668" spans="1:18" ht="12.75" customHeight="1" x14ac:dyDescent="0.25">
      <c r="A668" s="62"/>
      <c r="B668" s="63"/>
      <c r="C668" s="57" t="s">
        <v>76</v>
      </c>
      <c r="D668" s="58">
        <v>1128.5260000000001</v>
      </c>
      <c r="E668" s="58">
        <v>4259.0320000000002</v>
      </c>
      <c r="F668" s="58">
        <v>3986.6750000000002</v>
      </c>
      <c r="G668" s="58">
        <v>15379.697</v>
      </c>
      <c r="H668" s="58">
        <v>6001.1769999999997</v>
      </c>
      <c r="I668" s="58">
        <v>700.84799999999996</v>
      </c>
      <c r="J668" s="58">
        <v>4119.4759999999997</v>
      </c>
      <c r="K668" s="58">
        <v>4393.0510000000004</v>
      </c>
      <c r="L668" s="58">
        <v>3.5000000000000003E-2</v>
      </c>
      <c r="M668" s="58">
        <v>2918.1689999999999</v>
      </c>
      <c r="N668" s="58">
        <v>10531.367</v>
      </c>
      <c r="O668" s="58">
        <v>2963.011</v>
      </c>
      <c r="P668" s="58">
        <v>52394.389000000003</v>
      </c>
      <c r="Q668" s="60"/>
      <c r="R668" s="60"/>
    </row>
    <row r="669" spans="1:18" ht="12.75" customHeight="1" x14ac:dyDescent="0.25">
      <c r="A669" s="62"/>
      <c r="B669" s="63"/>
      <c r="C669" s="57" t="s">
        <v>83</v>
      </c>
      <c r="D669" s="58">
        <v>1429.203</v>
      </c>
      <c r="E669" s="58">
        <v>3477.0740000000001</v>
      </c>
      <c r="F669" s="58">
        <v>3401.2950000000001</v>
      </c>
      <c r="G669" s="58">
        <v>7789.4440000000004</v>
      </c>
      <c r="H669" s="58">
        <v>2101.0940000000001</v>
      </c>
      <c r="I669" s="58">
        <v>465.67700000000002</v>
      </c>
      <c r="J669" s="58">
        <v>1397.335</v>
      </c>
      <c r="K669" s="58">
        <v>755.68299999999999</v>
      </c>
      <c r="L669" s="58">
        <v>0</v>
      </c>
      <c r="M669" s="58">
        <v>1691.9970000000001</v>
      </c>
      <c r="N669" s="58">
        <v>4100.0749999999998</v>
      </c>
      <c r="O669" s="58">
        <v>573.38</v>
      </c>
      <c r="P669" s="58">
        <v>23780.962</v>
      </c>
      <c r="Q669" s="60"/>
      <c r="R669" s="60"/>
    </row>
    <row r="670" spans="1:18" ht="12.75" customHeight="1" x14ac:dyDescent="0.25">
      <c r="A670" s="62"/>
      <c r="B670" s="63"/>
      <c r="C670" s="61" t="s">
        <v>74</v>
      </c>
      <c r="D670" s="58">
        <v>337.08600000000001</v>
      </c>
      <c r="E670" s="58">
        <v>0.499</v>
      </c>
      <c r="F670" s="58">
        <v>0.499</v>
      </c>
      <c r="G670" s="58">
        <v>0.33900000000000002</v>
      </c>
      <c r="H670" s="58">
        <v>8</v>
      </c>
      <c r="I670" s="58">
        <v>0</v>
      </c>
      <c r="J670" s="58">
        <v>0</v>
      </c>
      <c r="K670" s="58">
        <v>0</v>
      </c>
      <c r="L670" s="58">
        <v>0</v>
      </c>
      <c r="M670" s="58">
        <v>8.5</v>
      </c>
      <c r="N670" s="58">
        <v>90</v>
      </c>
      <c r="O670" s="58">
        <v>19.25</v>
      </c>
      <c r="P670" s="58">
        <v>463.67399999999998</v>
      </c>
      <c r="Q670" s="60"/>
      <c r="R670" s="60"/>
    </row>
    <row r="671" spans="1:18" ht="12.75" customHeight="1" x14ac:dyDescent="0.25">
      <c r="A671" s="62"/>
      <c r="B671" s="63">
        <v>3</v>
      </c>
      <c r="C671" s="57" t="s">
        <v>75</v>
      </c>
      <c r="D671" s="58">
        <v>2894.8150000000001</v>
      </c>
      <c r="E671" s="58">
        <v>7736.6049999999996</v>
      </c>
      <c r="F671" s="58">
        <v>7388.4690000000001</v>
      </c>
      <c r="G671" s="58">
        <v>23169.48</v>
      </c>
      <c r="H671" s="58">
        <v>8110.2709999999997</v>
      </c>
      <c r="I671" s="58">
        <v>1166.5250000000001</v>
      </c>
      <c r="J671" s="58">
        <v>5516.8109999999997</v>
      </c>
      <c r="K671" s="58">
        <v>5148.7340000000004</v>
      </c>
      <c r="L671" s="58">
        <v>3.5000000000000003E-2</v>
      </c>
      <c r="M671" s="58">
        <v>4618.6660000000002</v>
      </c>
      <c r="N671" s="58">
        <v>14721.441999999999</v>
      </c>
      <c r="O671" s="58">
        <v>3555.6410000000001</v>
      </c>
      <c r="P671" s="58">
        <v>76639.024999999994</v>
      </c>
      <c r="Q671" s="60"/>
      <c r="R671" s="60"/>
    </row>
    <row r="672" spans="1:18" ht="12.75" customHeight="1" x14ac:dyDescent="0.25">
      <c r="A672" s="62"/>
      <c r="B672" s="63"/>
      <c r="C672" s="69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60"/>
      <c r="R672" s="60"/>
    </row>
    <row r="673" spans="1:18" ht="12.75" customHeight="1" x14ac:dyDescent="0.25">
      <c r="A673" s="62"/>
      <c r="B673" s="63"/>
      <c r="C673" s="57" t="s">
        <v>76</v>
      </c>
      <c r="D673" s="58">
        <v>1289.172</v>
      </c>
      <c r="E673" s="58">
        <v>3442.1237999999998</v>
      </c>
      <c r="F673" s="58">
        <v>3235.4197999999997</v>
      </c>
      <c r="G673" s="58">
        <v>12615.579</v>
      </c>
      <c r="H673" s="58">
        <v>4777.4430000000002</v>
      </c>
      <c r="I673" s="58">
        <v>920.36</v>
      </c>
      <c r="J673" s="58">
        <v>3656.0509999999999</v>
      </c>
      <c r="K673" s="58">
        <v>3601.0140000000001</v>
      </c>
      <c r="L673" s="58">
        <v>6.3E-2</v>
      </c>
      <c r="M673" s="58">
        <v>1853.26</v>
      </c>
      <c r="N673" s="58">
        <v>9294.9290000000001</v>
      </c>
      <c r="O673" s="58">
        <v>2203.1860000000001</v>
      </c>
      <c r="P673" s="58">
        <v>43653.180799999995</v>
      </c>
      <c r="Q673" s="60"/>
      <c r="R673" s="60"/>
    </row>
    <row r="674" spans="1:18" ht="12.75" customHeight="1" x14ac:dyDescent="0.25">
      <c r="A674" s="62"/>
      <c r="B674" s="63"/>
      <c r="C674" s="57" t="s">
        <v>83</v>
      </c>
      <c r="D674" s="58">
        <v>1291.893</v>
      </c>
      <c r="E674" s="58">
        <v>3081.46</v>
      </c>
      <c r="F674" s="58">
        <v>3059.7730000000001</v>
      </c>
      <c r="G674" s="58">
        <v>7194.1719999999996</v>
      </c>
      <c r="H674" s="58">
        <v>2250.288</v>
      </c>
      <c r="I674" s="58">
        <v>165.62</v>
      </c>
      <c r="J674" s="58">
        <v>1321.9639999999999</v>
      </c>
      <c r="K674" s="58">
        <v>618.26700000000005</v>
      </c>
      <c r="L674" s="58">
        <v>0</v>
      </c>
      <c r="M674" s="58">
        <v>905.29100000000005</v>
      </c>
      <c r="N674" s="58">
        <v>3177.5279999999998</v>
      </c>
      <c r="O674" s="58">
        <v>637.14200000000005</v>
      </c>
      <c r="P674" s="58">
        <v>20643.625</v>
      </c>
      <c r="Q674" s="60"/>
      <c r="R674" s="60"/>
    </row>
    <row r="675" spans="1:18" ht="12.75" customHeight="1" x14ac:dyDescent="0.25">
      <c r="A675" s="62"/>
      <c r="B675" s="63"/>
      <c r="C675" s="61" t="s">
        <v>74</v>
      </c>
      <c r="D675" s="58">
        <v>410.08199999999999</v>
      </c>
      <c r="E675" s="58">
        <v>0.188</v>
      </c>
      <c r="F675" s="58">
        <v>0.15</v>
      </c>
      <c r="G675" s="58">
        <v>0</v>
      </c>
      <c r="H675" s="58">
        <v>0</v>
      </c>
      <c r="I675" s="58">
        <v>0</v>
      </c>
      <c r="J675" s="58">
        <v>0</v>
      </c>
      <c r="K675" s="58">
        <v>0</v>
      </c>
      <c r="L675" s="58">
        <v>0</v>
      </c>
      <c r="M675" s="58">
        <v>0</v>
      </c>
      <c r="N675" s="58">
        <v>0</v>
      </c>
      <c r="O675" s="58">
        <v>0</v>
      </c>
      <c r="P675" s="58">
        <v>410.27</v>
      </c>
      <c r="Q675" s="60"/>
      <c r="R675" s="60"/>
    </row>
    <row r="676" spans="1:18" ht="12.75" customHeight="1" thickBot="1" x14ac:dyDescent="0.3">
      <c r="A676" s="62"/>
      <c r="B676" s="63">
        <v>4</v>
      </c>
      <c r="C676" s="57" t="s">
        <v>75</v>
      </c>
      <c r="D676" s="58">
        <v>2991.1469999999999</v>
      </c>
      <c r="E676" s="58">
        <v>6523.7717999999995</v>
      </c>
      <c r="F676" s="58">
        <v>6295.3427999999994</v>
      </c>
      <c r="G676" s="58">
        <v>19809.751</v>
      </c>
      <c r="H676" s="58">
        <v>7027.7309999999998</v>
      </c>
      <c r="I676" s="58">
        <v>1085.98</v>
      </c>
      <c r="J676" s="58">
        <v>4978.0150000000003</v>
      </c>
      <c r="K676" s="58">
        <v>4219.2809999999999</v>
      </c>
      <c r="L676" s="58">
        <v>6.3E-2</v>
      </c>
      <c r="M676" s="58">
        <v>2758.5509999999999</v>
      </c>
      <c r="N676" s="58">
        <v>12472.457</v>
      </c>
      <c r="O676" s="58">
        <v>2840.328</v>
      </c>
      <c r="P676" s="58">
        <v>64707.075799999999</v>
      </c>
      <c r="Q676" s="60"/>
      <c r="R676" s="60"/>
    </row>
    <row r="677" spans="1:18" ht="12.75" hidden="1" customHeight="1" x14ac:dyDescent="0.25">
      <c r="A677" s="62"/>
      <c r="B677" s="63"/>
      <c r="C677" s="70" t="s">
        <v>80</v>
      </c>
      <c r="D677" s="71">
        <v>-901.14099999999985</v>
      </c>
      <c r="E677" s="71">
        <v>-681.84000000000015</v>
      </c>
      <c r="F677" s="71">
        <v>-161.00900000000001</v>
      </c>
      <c r="G677" s="71">
        <v>-1137.4490000000005</v>
      </c>
      <c r="H677" s="71">
        <v>-365.65399999999954</v>
      </c>
      <c r="I677" s="71">
        <v>-409.54200000000003</v>
      </c>
      <c r="J677" s="71">
        <v>63.985999999999876</v>
      </c>
      <c r="K677" s="71">
        <v>94.489000000000033</v>
      </c>
      <c r="L677" s="71">
        <v>-9.1469999999999985</v>
      </c>
      <c r="M677" s="71">
        <v>-389.91600000000017</v>
      </c>
      <c r="N677" s="71">
        <v>-5589.9519999999975</v>
      </c>
      <c r="O677" s="71">
        <v>1203.0159999999996</v>
      </c>
      <c r="P677" s="71">
        <v>-8123.1500000000015</v>
      </c>
      <c r="Q677" s="60"/>
      <c r="R677" s="60"/>
    </row>
    <row r="678" spans="1:18" ht="12.75" hidden="1" customHeight="1" x14ac:dyDescent="0.25">
      <c r="A678" s="62"/>
      <c r="B678" s="63"/>
      <c r="C678" s="70" t="s">
        <v>77</v>
      </c>
      <c r="D678" s="72">
        <v>-0.36712336022162467</v>
      </c>
      <c r="E678" s="72">
        <v>-8.4323417853799362E-2</v>
      </c>
      <c r="F678" s="72">
        <v>-2.1954318752617157E-2</v>
      </c>
      <c r="G678" s="72">
        <v>-7.1020407653564738E-2</v>
      </c>
      <c r="H678" s="72">
        <v>-5.8985813232293571E-2</v>
      </c>
      <c r="I678" s="72">
        <v>-0.44157566504502643</v>
      </c>
      <c r="J678" s="72">
        <v>1.0855194795831011E-2</v>
      </c>
      <c r="K678" s="72">
        <v>2.9172842818492622E-2</v>
      </c>
      <c r="L678" s="72">
        <v>-0.74956977792346136</v>
      </c>
      <c r="M678" s="72">
        <v>-0.13913898661444385</v>
      </c>
      <c r="N678" s="72">
        <v>-0.24672293733991274</v>
      </c>
      <c r="O678" s="72">
        <v>0.37342885700627637</v>
      </c>
      <c r="P678" s="72">
        <v>-0.11359584120760934</v>
      </c>
      <c r="Q678" s="60"/>
      <c r="R678" s="60"/>
    </row>
    <row r="679" spans="1:18" ht="12.75" hidden="1" customHeight="1" x14ac:dyDescent="0.25">
      <c r="A679" s="73"/>
      <c r="B679" s="63"/>
      <c r="C679" s="74" t="s">
        <v>81</v>
      </c>
      <c r="D679" s="71">
        <v>119.54799999999977</v>
      </c>
      <c r="E679" s="71">
        <v>261.44300000000021</v>
      </c>
      <c r="F679" s="71">
        <v>-183.76199999999972</v>
      </c>
      <c r="G679" s="71">
        <v>-2145.6790000000001</v>
      </c>
      <c r="H679" s="71">
        <v>-829.6220000000003</v>
      </c>
      <c r="I679" s="71">
        <v>494.56600000000003</v>
      </c>
      <c r="J679" s="71">
        <v>-710.25699999999961</v>
      </c>
      <c r="K679" s="71">
        <v>-483.20400000000018</v>
      </c>
      <c r="L679" s="71">
        <v>11.843</v>
      </c>
      <c r="M679" s="71">
        <v>-157.64099999999962</v>
      </c>
      <c r="N679" s="71">
        <v>652.30099999999948</v>
      </c>
      <c r="O679" s="71">
        <v>-6443.4139999999998</v>
      </c>
      <c r="P679" s="71">
        <v>-9230.1159999999945</v>
      </c>
      <c r="Q679" s="60"/>
      <c r="R679" s="60"/>
    </row>
    <row r="680" spans="1:18" ht="12.75" hidden="1" customHeight="1" x14ac:dyDescent="0.25">
      <c r="A680" s="73"/>
      <c r="B680" s="63"/>
      <c r="C680" s="70" t="s">
        <v>77</v>
      </c>
      <c r="D680" s="75">
        <v>5.1197146787309133E-2</v>
      </c>
      <c r="E680" s="75">
        <v>3.3413094935476971E-2</v>
      </c>
      <c r="F680" s="75">
        <v>-2.4444299303193369E-2</v>
      </c>
      <c r="G680" s="75">
        <v>-0.11814447541841845</v>
      </c>
      <c r="H680" s="75">
        <v>-0.11803453243715216</v>
      </c>
      <c r="I680" s="75">
        <v>1.1424749936473471</v>
      </c>
      <c r="J680" s="75">
        <v>-0.10753710731741729</v>
      </c>
      <c r="K680" s="75">
        <v>-0.12981883276318662</v>
      </c>
      <c r="L680" s="75">
        <v>32.897222222222226</v>
      </c>
      <c r="M680" s="75">
        <v>-5.3257274517819191E-2</v>
      </c>
      <c r="N680" s="75">
        <v>2.9643984607147116E-2</v>
      </c>
      <c r="O680" s="75">
        <v>-0.66667818594894501</v>
      </c>
      <c r="P680" s="75">
        <v>-0.11431993941590002</v>
      </c>
      <c r="Q680" s="60"/>
      <c r="R680" s="60"/>
    </row>
    <row r="681" spans="1:18" x14ac:dyDescent="0.2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</row>
    <row r="689" spans="4:4" x14ac:dyDescent="0.25">
      <c r="D689" s="77"/>
    </row>
  </sheetData>
  <protectedRanges>
    <protectedRange sqref="Q12:R12 Q16:R16 Q20:R20 Q24:R24 Q36:R36 Q28:R28 Q32:R32 Q40:R40 Q52:R52 Q44:R44 Q48:R48 Q227:R227 Q232:R232 A11:B275 S11:IV275 Q112:R112 Q167:R167 Q57:R57 Q62:R62 Q67:R67 Q72:R72 Q77:R77 Q92:R92 Q82:R82 Q87:R87 Q97:R97 Q222:R222 Q102:R102 Q107:R107 Q182:R182 Q187:R187 Q192:R192 Q197:R197 Q212:R212 Q202:R202 Q207:R207 Q117:R117 Q272:R272 Q172:R172 Q122:R122 Q127:R127 Q132:R132 Q137:R137 Q152:R152 Q142:R142 Q147:R147 Q157:R157 Q162:R162 Q217:R217 Q257:R257 Q262:R262 Q267:R267 D278:P280 Q237:R237 Q252:R252 Q242:R242 Q177:R177 Q247:R247 D11:P275 D283:P285 D288:P290 D293:P295 D298:P300 D303:P305 D308:P310 D313:P315 D318:P320 D323:P325 D328:P330 D333:P335 D338:P340 D343:P345 D348:P350 D353:P355 D358:P360 D363:P365 D368:P370 D373:P375 D378:P380 D383:P385 D388:P390 D393:P395 D398:P400 D403:P405 D408:P410 D413:P415 D418:P420 D423:P425 D428:P430 D433:P435 D438:P440 D443:P445 D448:P450 D453:P455 D458:P460 D463:P465 D468:P470 D473:P475 D483:P486 D488:P491 D478:P480 D493:P676" name="Range1"/>
    <protectedRange sqref="C57 C77 C117 C132 C142 C147 C157 C162 C172 C177 C182 C187 C202 C207 C217 C222 C232 C267 C237 C247 C252 C262" name="Range1_4"/>
    <protectedRange sqref="C9:C10 C41:C42 C45:C46 C13:C14 C17:C18 C21:C22 C25:C26 C29:C30 C33:C34 C37:C38 C49:C50" name="Range1_1_1"/>
    <protectedRange sqref="C11:C12 C43:C44 C47:C48 C15:C16 C19:C20 C23:C24 C27:C28 C31:C32 C35:C36 C39:C40 C51:C52" name="Range1_2_1"/>
    <protectedRange sqref="C53:C56 C253:C261 C263:C266 C58:C76 C78:C116 C118:C131 C133:C141 C143:C146 C148:C156 C158:C161 C163:C171 C173:C176 C178:C181 C183:C186 C188:C201 C203:C206 C208:C216 C218:C221 C223:C231 C233:C236 C238:C246 C248:C251 C268:C415 C417:C475 C478:C480 C483:C485 C488:C490 C493:C495 C498:C500 C503:C505 C508:C510 C513:C515 C518:C520 C523:C525 C528:C530 C533:C535 C538:C540 C543:C545 C548:C550 C553:C555 C558:C560 C563:C565 C568:C570 C573:C575 C578:C580 C583:C585 C588:C590 C593:C595 C598:C600 C603:C605 C608:C610 C613:C615 C618:C620 C623:C625 C628:C630 C633:C635 C638:C640 C643:C645 C648:C650 C653:C655 C658:C660 C663:C665 C668:C670 C673:C675" name="Range1_3_1"/>
    <protectedRange sqref="C677:C680" name="Range1_3_1_1"/>
  </protectedRanges>
  <mergeCells count="31">
    <mergeCell ref="P4:P5"/>
    <mergeCell ref="A6:B7"/>
    <mergeCell ref="C6:C7"/>
    <mergeCell ref="D6:D7"/>
    <mergeCell ref="E6:E7"/>
    <mergeCell ref="F6:F7"/>
    <mergeCell ref="G6:G7"/>
    <mergeCell ref="N6:N7"/>
    <mergeCell ref="O6:O7"/>
    <mergeCell ref="P6:P7"/>
    <mergeCell ref="L6:L7"/>
    <mergeCell ref="M6:M7"/>
    <mergeCell ref="L4:L5"/>
    <mergeCell ref="M4:M5"/>
    <mergeCell ref="H6:H7"/>
    <mergeCell ref="I6:I7"/>
    <mergeCell ref="J6:J7"/>
    <mergeCell ref="K6:K7"/>
    <mergeCell ref="N4:N5"/>
    <mergeCell ref="O4:O5"/>
    <mergeCell ref="F4:F5"/>
    <mergeCell ref="G4:G5"/>
    <mergeCell ref="H4:H5"/>
    <mergeCell ref="I4:I5"/>
    <mergeCell ref="J4:J5"/>
    <mergeCell ref="E4:E5"/>
    <mergeCell ref="K4:K5"/>
    <mergeCell ref="A1:B2"/>
    <mergeCell ref="A4:B5"/>
    <mergeCell ref="C4:C5"/>
    <mergeCell ref="D4:D5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</sheetPr>
  <dimension ref="A1:R689"/>
  <sheetViews>
    <sheetView zoomScaleNormal="100" zoomScaleSheetLayoutView="100" workbookViewId="0">
      <pane xSplit="3" ySplit="7" topLeftCell="D20" activePane="bottomRight" state="frozen"/>
      <selection pane="topRight" activeCell="D1" sqref="D1"/>
      <selection pane="bottomLeft" activeCell="A8" sqref="A8"/>
      <selection pane="bottomRight" activeCell="R30" sqref="R30"/>
    </sheetView>
  </sheetViews>
  <sheetFormatPr defaultColWidth="9.1796875" defaultRowHeight="12.5" x14ac:dyDescent="0.25"/>
  <cols>
    <col min="1" max="1" width="5.54296875" style="45" customWidth="1"/>
    <col min="2" max="2" width="5" style="45" customWidth="1"/>
    <col min="3" max="3" width="51.54296875" style="45" customWidth="1"/>
    <col min="4" max="9" width="10.54296875" style="45" customWidth="1"/>
    <col min="10" max="10" width="10.453125" style="45" bestFit="1" customWidth="1"/>
    <col min="11" max="11" width="9.453125" style="45" customWidth="1"/>
    <col min="12" max="12" width="10.54296875" style="45" customWidth="1"/>
    <col min="13" max="13" width="9.453125" style="45" customWidth="1"/>
    <col min="14" max="14" width="10.453125" style="45" customWidth="1"/>
    <col min="15" max="15" width="9.453125" style="45" customWidth="1"/>
    <col min="16" max="16" width="10.54296875" style="45" customWidth="1"/>
    <col min="17" max="16384" width="9.1796875" style="45"/>
  </cols>
  <sheetData>
    <row r="1" spans="1:18" ht="18" customHeight="1" x14ac:dyDescent="0.4">
      <c r="A1" s="106">
        <v>1.1000000000000001</v>
      </c>
      <c r="B1" s="106"/>
      <c r="C1" s="44" t="s">
        <v>70</v>
      </c>
      <c r="D1" s="44"/>
    </row>
    <row r="2" spans="1:18" ht="18" customHeight="1" x14ac:dyDescent="0.4">
      <c r="A2" s="106"/>
      <c r="B2" s="106"/>
      <c r="C2" s="46" t="s">
        <v>71</v>
      </c>
      <c r="D2" s="46"/>
    </row>
    <row r="3" spans="1:18" s="47" customFormat="1" ht="11" thickBot="1" x14ac:dyDescent="0.3">
      <c r="J3" s="48"/>
      <c r="P3" s="49" t="s">
        <v>45</v>
      </c>
    </row>
    <row r="4" spans="1:18" s="50" customFormat="1" ht="31.5" customHeight="1" x14ac:dyDescent="0.25">
      <c r="A4" s="107" t="s">
        <v>78</v>
      </c>
      <c r="B4" s="108"/>
      <c r="C4" s="111" t="s">
        <v>0</v>
      </c>
      <c r="D4" s="104" t="s">
        <v>1</v>
      </c>
      <c r="E4" s="104" t="s">
        <v>2</v>
      </c>
      <c r="F4" s="104" t="s">
        <v>3</v>
      </c>
      <c r="G4" s="104" t="s">
        <v>4</v>
      </c>
      <c r="H4" s="104" t="s">
        <v>5</v>
      </c>
      <c r="I4" s="104" t="s">
        <v>6</v>
      </c>
      <c r="J4" s="104" t="s">
        <v>7</v>
      </c>
      <c r="K4" s="104" t="s">
        <v>8</v>
      </c>
      <c r="L4" s="104" t="s">
        <v>9</v>
      </c>
      <c r="M4" s="104" t="s">
        <v>10</v>
      </c>
      <c r="N4" s="104" t="s">
        <v>11</v>
      </c>
      <c r="O4" s="104" t="s">
        <v>72</v>
      </c>
      <c r="P4" s="115" t="s">
        <v>12</v>
      </c>
    </row>
    <row r="5" spans="1:18" s="50" customFormat="1" ht="18.75" customHeight="1" x14ac:dyDescent="0.25">
      <c r="A5" s="109"/>
      <c r="B5" s="110"/>
      <c r="C5" s="112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16"/>
    </row>
    <row r="6" spans="1:18" s="52" customFormat="1" ht="35.15" customHeight="1" x14ac:dyDescent="0.25">
      <c r="A6" s="117" t="s">
        <v>79</v>
      </c>
      <c r="B6" s="118"/>
      <c r="C6" s="121" t="s">
        <v>13</v>
      </c>
      <c r="D6" s="113" t="s">
        <v>14</v>
      </c>
      <c r="E6" s="113" t="s">
        <v>15</v>
      </c>
      <c r="F6" s="113" t="s">
        <v>16</v>
      </c>
      <c r="G6" s="113" t="s">
        <v>17</v>
      </c>
      <c r="H6" s="113" t="s">
        <v>18</v>
      </c>
      <c r="I6" s="113" t="s">
        <v>19</v>
      </c>
      <c r="J6" s="113" t="s">
        <v>20</v>
      </c>
      <c r="K6" s="113" t="s">
        <v>21</v>
      </c>
      <c r="L6" s="113" t="s">
        <v>22</v>
      </c>
      <c r="M6" s="113" t="s">
        <v>23</v>
      </c>
      <c r="N6" s="113" t="s">
        <v>24</v>
      </c>
      <c r="O6" s="113" t="s">
        <v>73</v>
      </c>
      <c r="P6" s="123" t="s">
        <v>25</v>
      </c>
      <c r="Q6" s="50"/>
      <c r="R6" s="50"/>
    </row>
    <row r="7" spans="1:18" s="52" customFormat="1" ht="15" customHeight="1" x14ac:dyDescent="0.25">
      <c r="A7" s="119"/>
      <c r="B7" s="120"/>
      <c r="C7" s="122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24"/>
      <c r="Q7" s="50"/>
      <c r="R7" s="50"/>
    </row>
    <row r="8" spans="1:18" s="52" customFormat="1" ht="6.75" customHeight="1" x14ac:dyDescent="0.25">
      <c r="A8" s="53"/>
      <c r="B8" s="54"/>
      <c r="C8" s="5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50"/>
      <c r="R8" s="50"/>
    </row>
    <row r="9" spans="1:18" s="52" customFormat="1" ht="12.75" customHeight="1" x14ac:dyDescent="0.25">
      <c r="A9" s="53"/>
      <c r="B9" s="54"/>
      <c r="C9" s="57" t="s">
        <v>82</v>
      </c>
      <c r="D9" s="58">
        <f>'1.10a'!D9-'OLD TM1 value'!D9</f>
        <v>0</v>
      </c>
      <c r="E9" s="58">
        <f>'1.10a'!E9-'OLD TM1 value'!E9</f>
        <v>0</v>
      </c>
      <c r="F9" s="58">
        <f>'1.10a'!F9-'OLD TM1 value'!F9</f>
        <v>0</v>
      </c>
      <c r="G9" s="58">
        <f>'1.10a'!G9-'OLD TM1 value'!G9</f>
        <v>0</v>
      </c>
      <c r="H9" s="58">
        <f>'1.10a'!H9-'OLD TM1 value'!H9</f>
        <v>0</v>
      </c>
      <c r="I9" s="58">
        <f>'1.10a'!I9-'OLD TM1 value'!I9</f>
        <v>0</v>
      </c>
      <c r="J9" s="58">
        <f>'1.10a'!J9-'OLD TM1 value'!J9</f>
        <v>0</v>
      </c>
      <c r="K9" s="58">
        <f>'1.10a'!K9-'OLD TM1 value'!K9</f>
        <v>0</v>
      </c>
      <c r="L9" s="58">
        <f>'1.10a'!L9-'OLD TM1 value'!L9</f>
        <v>0</v>
      </c>
      <c r="M9" s="58">
        <f>'1.10a'!M9-'OLD TM1 value'!M9</f>
        <v>0</v>
      </c>
      <c r="N9" s="58">
        <f>'1.10a'!N9-'OLD TM1 value'!N9</f>
        <v>0</v>
      </c>
      <c r="O9" s="58">
        <f>'1.10a'!O9-'OLD TM1 value'!O9</f>
        <v>0</v>
      </c>
      <c r="P9" s="58">
        <f>'1.10a'!P9-'OLD TM1 value'!P9</f>
        <v>0</v>
      </c>
      <c r="Q9" s="60"/>
      <c r="R9" s="60"/>
    </row>
    <row r="10" spans="1:18" s="52" customFormat="1" ht="12.75" customHeight="1" x14ac:dyDescent="0.25">
      <c r="A10" s="53"/>
      <c r="B10" s="54"/>
      <c r="C10" s="61" t="s">
        <v>74</v>
      </c>
      <c r="D10" s="58">
        <f>'1.10a'!D10-'OLD TM1 value'!D10</f>
        <v>0</v>
      </c>
      <c r="E10" s="58">
        <f>'1.10a'!E10-'OLD TM1 value'!E10</f>
        <v>0</v>
      </c>
      <c r="F10" s="58">
        <f>'1.10a'!F10-'OLD TM1 value'!F10</f>
        <v>0</v>
      </c>
      <c r="G10" s="58">
        <f>'1.10a'!G10-'OLD TM1 value'!G10</f>
        <v>0</v>
      </c>
      <c r="H10" s="58">
        <f>'1.10a'!H10-'OLD TM1 value'!H10</f>
        <v>0</v>
      </c>
      <c r="I10" s="58">
        <f>'1.10a'!I10-'OLD TM1 value'!I10</f>
        <v>0</v>
      </c>
      <c r="J10" s="58">
        <f>'1.10a'!J10-'OLD TM1 value'!J10</f>
        <v>0</v>
      </c>
      <c r="K10" s="58">
        <f>'1.10a'!K10-'OLD TM1 value'!K10</f>
        <v>0</v>
      </c>
      <c r="L10" s="58">
        <f>'1.10a'!L10-'OLD TM1 value'!L10</f>
        <v>0</v>
      </c>
      <c r="M10" s="58">
        <f>'1.10a'!M10-'OLD TM1 value'!M10</f>
        <v>0</v>
      </c>
      <c r="N10" s="58">
        <f>'1.10a'!N10-'OLD TM1 value'!N10</f>
        <v>0</v>
      </c>
      <c r="O10" s="58">
        <f>'1.10a'!O10-'OLD TM1 value'!O10</f>
        <v>0</v>
      </c>
      <c r="P10" s="58">
        <f>'1.10a'!P10-'OLD TM1 value'!P10</f>
        <v>0</v>
      </c>
      <c r="Q10" s="60"/>
      <c r="R10" s="60"/>
    </row>
    <row r="11" spans="1:18" s="64" customFormat="1" ht="12.75" customHeight="1" x14ac:dyDescent="0.3">
      <c r="A11" s="62">
        <v>2006</v>
      </c>
      <c r="B11" s="63">
        <v>1</v>
      </c>
      <c r="C11" s="57" t="s">
        <v>75</v>
      </c>
      <c r="D11" s="58">
        <f>'1.10a'!D11-'OLD TM1 value'!D11</f>
        <v>0</v>
      </c>
      <c r="E11" s="58">
        <f>'1.10a'!E11-'OLD TM1 value'!E11</f>
        <v>0</v>
      </c>
      <c r="F11" s="58">
        <f>'1.10a'!F11-'OLD TM1 value'!F11</f>
        <v>0</v>
      </c>
      <c r="G11" s="58">
        <f>'1.10a'!G11-'OLD TM1 value'!G11</f>
        <v>0</v>
      </c>
      <c r="H11" s="58">
        <f>'1.10a'!H11-'OLD TM1 value'!H11</f>
        <v>0</v>
      </c>
      <c r="I11" s="58">
        <f>'1.10a'!I11-'OLD TM1 value'!I11</f>
        <v>0</v>
      </c>
      <c r="J11" s="58">
        <f>'1.10a'!J11-'OLD TM1 value'!J11</f>
        <v>0</v>
      </c>
      <c r="K11" s="58">
        <f>'1.10a'!K11-'OLD TM1 value'!K11</f>
        <v>0</v>
      </c>
      <c r="L11" s="58">
        <f>'1.10a'!L11-'OLD TM1 value'!L11</f>
        <v>0</v>
      </c>
      <c r="M11" s="58">
        <f>'1.10a'!M11-'OLD TM1 value'!M11</f>
        <v>0</v>
      </c>
      <c r="N11" s="58">
        <f>'1.10a'!N11-'OLD TM1 value'!N11</f>
        <v>0</v>
      </c>
      <c r="O11" s="58">
        <f>'1.10a'!O11-'OLD TM1 value'!O11</f>
        <v>0</v>
      </c>
      <c r="P11" s="58">
        <f>'1.10a'!P11-'OLD TM1 value'!P11</f>
        <v>0</v>
      </c>
      <c r="Q11" s="60"/>
      <c r="R11" s="60"/>
    </row>
    <row r="12" spans="1:18" s="64" customFormat="1" ht="6.75" customHeight="1" x14ac:dyDescent="0.3">
      <c r="A12" s="62"/>
      <c r="B12" s="63"/>
      <c r="C12" s="57"/>
      <c r="D12" s="58">
        <f>'1.10a'!D12-'OLD TM1 value'!D12</f>
        <v>0</v>
      </c>
      <c r="E12" s="58">
        <f>'1.10a'!E12-'OLD TM1 value'!E12</f>
        <v>0</v>
      </c>
      <c r="F12" s="58">
        <f>'1.10a'!F12-'OLD TM1 value'!F12</f>
        <v>0</v>
      </c>
      <c r="G12" s="58">
        <f>'1.10a'!G12-'OLD TM1 value'!G12</f>
        <v>0</v>
      </c>
      <c r="H12" s="58">
        <f>'1.10a'!H12-'OLD TM1 value'!H12</f>
        <v>0</v>
      </c>
      <c r="I12" s="58">
        <f>'1.10a'!I12-'OLD TM1 value'!I12</f>
        <v>0</v>
      </c>
      <c r="J12" s="58">
        <f>'1.10a'!J12-'OLD TM1 value'!J12</f>
        <v>0</v>
      </c>
      <c r="K12" s="58">
        <f>'1.10a'!K12-'OLD TM1 value'!K12</f>
        <v>0</v>
      </c>
      <c r="L12" s="58">
        <f>'1.10a'!L12-'OLD TM1 value'!L12</f>
        <v>0</v>
      </c>
      <c r="M12" s="58">
        <f>'1.10a'!M12-'OLD TM1 value'!M12</f>
        <v>0</v>
      </c>
      <c r="N12" s="58">
        <f>'1.10a'!N12-'OLD TM1 value'!N12</f>
        <v>0</v>
      </c>
      <c r="O12" s="58">
        <f>'1.10a'!O12-'OLD TM1 value'!O12</f>
        <v>0</v>
      </c>
      <c r="P12" s="58">
        <f>'1.10a'!P12-'OLD TM1 value'!P12</f>
        <v>0</v>
      </c>
    </row>
    <row r="13" spans="1:18" s="64" customFormat="1" ht="12.75" customHeight="1" x14ac:dyDescent="0.3">
      <c r="A13" s="62"/>
      <c r="B13" s="63"/>
      <c r="C13" s="57" t="s">
        <v>82</v>
      </c>
      <c r="D13" s="58">
        <f>'1.10a'!D13-'OLD TM1 value'!D13</f>
        <v>0</v>
      </c>
      <c r="E13" s="58">
        <f>'1.10a'!E13-'OLD TM1 value'!E13</f>
        <v>0</v>
      </c>
      <c r="F13" s="58">
        <f>'1.10a'!F13-'OLD TM1 value'!F13</f>
        <v>0</v>
      </c>
      <c r="G13" s="58">
        <f>'1.10a'!G13-'OLD TM1 value'!G13</f>
        <v>0</v>
      </c>
      <c r="H13" s="58">
        <f>'1.10a'!H13-'OLD TM1 value'!H13</f>
        <v>0</v>
      </c>
      <c r="I13" s="58">
        <f>'1.10a'!I13-'OLD TM1 value'!I13</f>
        <v>0</v>
      </c>
      <c r="J13" s="58">
        <f>'1.10a'!J13-'OLD TM1 value'!J13</f>
        <v>0</v>
      </c>
      <c r="K13" s="58">
        <f>'1.10a'!K13-'OLD TM1 value'!K13</f>
        <v>0</v>
      </c>
      <c r="L13" s="58">
        <f>'1.10a'!L13-'OLD TM1 value'!L13</f>
        <v>0</v>
      </c>
      <c r="M13" s="58">
        <f>'1.10a'!M13-'OLD TM1 value'!M13</f>
        <v>0</v>
      </c>
      <c r="N13" s="58">
        <f>'1.10a'!N13-'OLD TM1 value'!N13</f>
        <v>0</v>
      </c>
      <c r="O13" s="58">
        <f>'1.10a'!O13-'OLD TM1 value'!O13</f>
        <v>0</v>
      </c>
      <c r="P13" s="58">
        <f>'1.10a'!P13-'OLD TM1 value'!P13</f>
        <v>0</v>
      </c>
      <c r="Q13" s="60"/>
      <c r="R13" s="60"/>
    </row>
    <row r="14" spans="1:18" s="64" customFormat="1" ht="12.75" customHeight="1" x14ac:dyDescent="0.3">
      <c r="A14" s="62"/>
      <c r="B14" s="63"/>
      <c r="C14" s="61" t="s">
        <v>74</v>
      </c>
      <c r="D14" s="58">
        <f>'1.10a'!D14-'OLD TM1 value'!D14</f>
        <v>0</v>
      </c>
      <c r="E14" s="58">
        <f>'1.10a'!E14-'OLD TM1 value'!E14</f>
        <v>0</v>
      </c>
      <c r="F14" s="58">
        <f>'1.10a'!F14-'OLD TM1 value'!F14</f>
        <v>0</v>
      </c>
      <c r="G14" s="58">
        <f>'1.10a'!G14-'OLD TM1 value'!G14</f>
        <v>0</v>
      </c>
      <c r="H14" s="58">
        <f>'1.10a'!H14-'OLD TM1 value'!H14</f>
        <v>0</v>
      </c>
      <c r="I14" s="58">
        <f>'1.10a'!I14-'OLD TM1 value'!I14</f>
        <v>0</v>
      </c>
      <c r="J14" s="58">
        <f>'1.10a'!J14-'OLD TM1 value'!J14</f>
        <v>0</v>
      </c>
      <c r="K14" s="58">
        <f>'1.10a'!K14-'OLD TM1 value'!K14</f>
        <v>0</v>
      </c>
      <c r="L14" s="58">
        <f>'1.10a'!L14-'OLD TM1 value'!L14</f>
        <v>0</v>
      </c>
      <c r="M14" s="58">
        <f>'1.10a'!M14-'OLD TM1 value'!M14</f>
        <v>0</v>
      </c>
      <c r="N14" s="58">
        <f>'1.10a'!N14-'OLD TM1 value'!N14</f>
        <v>0</v>
      </c>
      <c r="O14" s="58">
        <f>'1.10a'!O14-'OLD TM1 value'!O14</f>
        <v>0</v>
      </c>
      <c r="P14" s="58">
        <f>'1.10a'!P14-'OLD TM1 value'!P14</f>
        <v>0</v>
      </c>
      <c r="Q14" s="60"/>
      <c r="R14" s="60"/>
    </row>
    <row r="15" spans="1:18" s="64" customFormat="1" ht="12.75" customHeight="1" x14ac:dyDescent="0.3">
      <c r="A15" s="62"/>
      <c r="B15" s="63">
        <v>2</v>
      </c>
      <c r="C15" s="57" t="s">
        <v>75</v>
      </c>
      <c r="D15" s="58">
        <f>'1.10a'!D15-'OLD TM1 value'!D15</f>
        <v>0</v>
      </c>
      <c r="E15" s="58">
        <f>'1.10a'!E15-'OLD TM1 value'!E15</f>
        <v>0</v>
      </c>
      <c r="F15" s="58">
        <f>'1.10a'!F15-'OLD TM1 value'!F15</f>
        <v>0</v>
      </c>
      <c r="G15" s="58">
        <f>'1.10a'!G15-'OLD TM1 value'!G15</f>
        <v>0</v>
      </c>
      <c r="H15" s="58">
        <f>'1.10a'!H15-'OLD TM1 value'!H15</f>
        <v>0</v>
      </c>
      <c r="I15" s="58">
        <f>'1.10a'!I15-'OLD TM1 value'!I15</f>
        <v>0</v>
      </c>
      <c r="J15" s="58">
        <f>'1.10a'!J15-'OLD TM1 value'!J15</f>
        <v>0</v>
      </c>
      <c r="K15" s="58">
        <f>'1.10a'!K15-'OLD TM1 value'!K15</f>
        <v>0</v>
      </c>
      <c r="L15" s="58">
        <f>'1.10a'!L15-'OLD TM1 value'!L15</f>
        <v>0</v>
      </c>
      <c r="M15" s="58">
        <f>'1.10a'!M15-'OLD TM1 value'!M15</f>
        <v>0</v>
      </c>
      <c r="N15" s="58">
        <f>'1.10a'!N15-'OLD TM1 value'!N15</f>
        <v>0</v>
      </c>
      <c r="O15" s="58">
        <f>'1.10a'!O15-'OLD TM1 value'!O15</f>
        <v>0</v>
      </c>
      <c r="P15" s="58">
        <f>'1.10a'!P15-'OLD TM1 value'!P15</f>
        <v>0</v>
      </c>
      <c r="Q15" s="60"/>
      <c r="R15" s="60"/>
    </row>
    <row r="16" spans="1:18" s="64" customFormat="1" ht="6.75" customHeight="1" x14ac:dyDescent="0.3">
      <c r="A16" s="62"/>
      <c r="B16" s="63"/>
      <c r="C16" s="57"/>
      <c r="D16" s="58">
        <f>'1.10a'!D16-'OLD TM1 value'!D16</f>
        <v>0</v>
      </c>
      <c r="E16" s="58">
        <f>'1.10a'!E16-'OLD TM1 value'!E16</f>
        <v>0</v>
      </c>
      <c r="F16" s="58">
        <f>'1.10a'!F16-'OLD TM1 value'!F16</f>
        <v>0</v>
      </c>
      <c r="G16" s="58">
        <f>'1.10a'!G16-'OLD TM1 value'!G16</f>
        <v>0</v>
      </c>
      <c r="H16" s="58">
        <f>'1.10a'!H16-'OLD TM1 value'!H16</f>
        <v>0</v>
      </c>
      <c r="I16" s="58">
        <f>'1.10a'!I16-'OLD TM1 value'!I16</f>
        <v>0</v>
      </c>
      <c r="J16" s="58">
        <f>'1.10a'!J16-'OLD TM1 value'!J16</f>
        <v>0</v>
      </c>
      <c r="K16" s="58">
        <f>'1.10a'!K16-'OLD TM1 value'!K16</f>
        <v>0</v>
      </c>
      <c r="L16" s="58">
        <f>'1.10a'!L16-'OLD TM1 value'!L16</f>
        <v>0</v>
      </c>
      <c r="M16" s="58">
        <f>'1.10a'!M16-'OLD TM1 value'!M16</f>
        <v>0</v>
      </c>
      <c r="N16" s="58">
        <f>'1.10a'!N16-'OLD TM1 value'!N16</f>
        <v>0</v>
      </c>
      <c r="O16" s="58">
        <f>'1.10a'!O16-'OLD TM1 value'!O16</f>
        <v>0</v>
      </c>
      <c r="P16" s="58">
        <f>'1.10a'!P16-'OLD TM1 value'!P16</f>
        <v>0</v>
      </c>
    </row>
    <row r="17" spans="1:18" s="64" customFormat="1" ht="12.75" customHeight="1" x14ac:dyDescent="0.3">
      <c r="A17" s="62"/>
      <c r="B17" s="63"/>
      <c r="C17" s="57" t="s">
        <v>82</v>
      </c>
      <c r="D17" s="58">
        <f>'1.10a'!D17-'OLD TM1 value'!D17</f>
        <v>0</v>
      </c>
      <c r="E17" s="58">
        <f>'1.10a'!E17-'OLD TM1 value'!E17</f>
        <v>0</v>
      </c>
      <c r="F17" s="58">
        <f>'1.10a'!F17-'OLD TM1 value'!F17</f>
        <v>0</v>
      </c>
      <c r="G17" s="58">
        <f>'1.10a'!G17-'OLD TM1 value'!G17</f>
        <v>0</v>
      </c>
      <c r="H17" s="58">
        <f>'1.10a'!H17-'OLD TM1 value'!H17</f>
        <v>0</v>
      </c>
      <c r="I17" s="58">
        <f>'1.10a'!I17-'OLD TM1 value'!I17</f>
        <v>0</v>
      </c>
      <c r="J17" s="58">
        <f>'1.10a'!J17-'OLD TM1 value'!J17</f>
        <v>0</v>
      </c>
      <c r="K17" s="58">
        <f>'1.10a'!K17-'OLD TM1 value'!K17</f>
        <v>0</v>
      </c>
      <c r="L17" s="58">
        <f>'1.10a'!L17-'OLD TM1 value'!L17</f>
        <v>0</v>
      </c>
      <c r="M17" s="58">
        <f>'1.10a'!M17-'OLD TM1 value'!M17</f>
        <v>0</v>
      </c>
      <c r="N17" s="58">
        <f>'1.10a'!N17-'OLD TM1 value'!N17</f>
        <v>0</v>
      </c>
      <c r="O17" s="58">
        <f>'1.10a'!O17-'OLD TM1 value'!O17</f>
        <v>0</v>
      </c>
      <c r="P17" s="58">
        <f>'1.10a'!P17-'OLD TM1 value'!P17</f>
        <v>0</v>
      </c>
      <c r="Q17" s="60"/>
      <c r="R17" s="60"/>
    </row>
    <row r="18" spans="1:18" s="64" customFormat="1" ht="12.75" customHeight="1" x14ac:dyDescent="0.3">
      <c r="A18" s="62"/>
      <c r="B18" s="63"/>
      <c r="C18" s="61" t="s">
        <v>74</v>
      </c>
      <c r="D18" s="58">
        <f>'1.10a'!D18-'OLD TM1 value'!D18</f>
        <v>0</v>
      </c>
      <c r="E18" s="58">
        <f>'1.10a'!E18-'OLD TM1 value'!E18</f>
        <v>0</v>
      </c>
      <c r="F18" s="58">
        <f>'1.10a'!F18-'OLD TM1 value'!F18</f>
        <v>0</v>
      </c>
      <c r="G18" s="58">
        <f>'1.10a'!G18-'OLD TM1 value'!G18</f>
        <v>0</v>
      </c>
      <c r="H18" s="58">
        <f>'1.10a'!H18-'OLD TM1 value'!H18</f>
        <v>0</v>
      </c>
      <c r="I18" s="58">
        <f>'1.10a'!I18-'OLD TM1 value'!I18</f>
        <v>0</v>
      </c>
      <c r="J18" s="58">
        <f>'1.10a'!J18-'OLD TM1 value'!J18</f>
        <v>0</v>
      </c>
      <c r="K18" s="58">
        <f>'1.10a'!K18-'OLD TM1 value'!K18</f>
        <v>0</v>
      </c>
      <c r="L18" s="58">
        <f>'1.10a'!L18-'OLD TM1 value'!L18</f>
        <v>0</v>
      </c>
      <c r="M18" s="58">
        <f>'1.10a'!M18-'OLD TM1 value'!M18</f>
        <v>0</v>
      </c>
      <c r="N18" s="58">
        <f>'1.10a'!N18-'OLD TM1 value'!N18</f>
        <v>0</v>
      </c>
      <c r="O18" s="58">
        <f>'1.10a'!O18-'OLD TM1 value'!O18</f>
        <v>0</v>
      </c>
      <c r="P18" s="58">
        <f>'1.10a'!P18-'OLD TM1 value'!P18</f>
        <v>0</v>
      </c>
      <c r="Q18" s="60"/>
      <c r="R18" s="60"/>
    </row>
    <row r="19" spans="1:18" s="64" customFormat="1" ht="12.75" customHeight="1" x14ac:dyDescent="0.3">
      <c r="A19" s="62"/>
      <c r="B19" s="63">
        <v>3</v>
      </c>
      <c r="C19" s="57" t="s">
        <v>75</v>
      </c>
      <c r="D19" s="58">
        <f>'1.10a'!D19-'OLD TM1 value'!D19</f>
        <v>0</v>
      </c>
      <c r="E19" s="58">
        <f>'1.10a'!E19-'OLD TM1 value'!E19</f>
        <v>0</v>
      </c>
      <c r="F19" s="58">
        <f>'1.10a'!F19-'OLD TM1 value'!F19</f>
        <v>0</v>
      </c>
      <c r="G19" s="58">
        <f>'1.10a'!G19-'OLD TM1 value'!G19</f>
        <v>0</v>
      </c>
      <c r="H19" s="58">
        <f>'1.10a'!H19-'OLD TM1 value'!H19</f>
        <v>0</v>
      </c>
      <c r="I19" s="58">
        <f>'1.10a'!I19-'OLD TM1 value'!I19</f>
        <v>0</v>
      </c>
      <c r="J19" s="58">
        <f>'1.10a'!J19-'OLD TM1 value'!J19</f>
        <v>0</v>
      </c>
      <c r="K19" s="58">
        <f>'1.10a'!K19-'OLD TM1 value'!K19</f>
        <v>0</v>
      </c>
      <c r="L19" s="58">
        <f>'1.10a'!L19-'OLD TM1 value'!L19</f>
        <v>0</v>
      </c>
      <c r="M19" s="58">
        <f>'1.10a'!M19-'OLD TM1 value'!M19</f>
        <v>0</v>
      </c>
      <c r="N19" s="58">
        <f>'1.10a'!N19-'OLD TM1 value'!N19</f>
        <v>0</v>
      </c>
      <c r="O19" s="58">
        <f>'1.10a'!O19-'OLD TM1 value'!O19</f>
        <v>0</v>
      </c>
      <c r="P19" s="58">
        <f>'1.10a'!P19-'OLD TM1 value'!P19</f>
        <v>0</v>
      </c>
      <c r="Q19" s="60"/>
      <c r="R19" s="60"/>
    </row>
    <row r="20" spans="1:18" s="64" customFormat="1" ht="6.75" customHeight="1" x14ac:dyDescent="0.3">
      <c r="A20" s="62"/>
      <c r="B20" s="63"/>
      <c r="C20" s="57"/>
      <c r="D20" s="58">
        <f>'1.10a'!D20-'OLD TM1 value'!D20</f>
        <v>0</v>
      </c>
      <c r="E20" s="58">
        <f>'1.10a'!E20-'OLD TM1 value'!E20</f>
        <v>0</v>
      </c>
      <c r="F20" s="58">
        <f>'1.10a'!F20-'OLD TM1 value'!F20</f>
        <v>0</v>
      </c>
      <c r="G20" s="58">
        <f>'1.10a'!G20-'OLD TM1 value'!G20</f>
        <v>0</v>
      </c>
      <c r="H20" s="58">
        <f>'1.10a'!H20-'OLD TM1 value'!H20</f>
        <v>0</v>
      </c>
      <c r="I20" s="58">
        <f>'1.10a'!I20-'OLD TM1 value'!I20</f>
        <v>0</v>
      </c>
      <c r="J20" s="58">
        <f>'1.10a'!J20-'OLD TM1 value'!J20</f>
        <v>0</v>
      </c>
      <c r="K20" s="58">
        <f>'1.10a'!K20-'OLD TM1 value'!K20</f>
        <v>0</v>
      </c>
      <c r="L20" s="58">
        <f>'1.10a'!L20-'OLD TM1 value'!L20</f>
        <v>0</v>
      </c>
      <c r="M20" s="58">
        <f>'1.10a'!M20-'OLD TM1 value'!M20</f>
        <v>0</v>
      </c>
      <c r="N20" s="58">
        <f>'1.10a'!N20-'OLD TM1 value'!N20</f>
        <v>0</v>
      </c>
      <c r="O20" s="58">
        <f>'1.10a'!O20-'OLD TM1 value'!O20</f>
        <v>0</v>
      </c>
      <c r="P20" s="58">
        <f>'1.10a'!P20-'OLD TM1 value'!P20</f>
        <v>0</v>
      </c>
    </row>
    <row r="21" spans="1:18" s="64" customFormat="1" ht="12.75" customHeight="1" x14ac:dyDescent="0.3">
      <c r="A21" s="62"/>
      <c r="B21" s="63"/>
      <c r="C21" s="57" t="s">
        <v>82</v>
      </c>
      <c r="D21" s="58">
        <f>'1.10a'!D21-'OLD TM1 value'!D21</f>
        <v>0</v>
      </c>
      <c r="E21" s="58">
        <f>'1.10a'!E21-'OLD TM1 value'!E21</f>
        <v>0</v>
      </c>
      <c r="F21" s="58">
        <f>'1.10a'!F21-'OLD TM1 value'!F21</f>
        <v>0</v>
      </c>
      <c r="G21" s="58">
        <f>'1.10a'!G21-'OLD TM1 value'!G21</f>
        <v>0</v>
      </c>
      <c r="H21" s="58">
        <f>'1.10a'!H21-'OLD TM1 value'!H21</f>
        <v>0</v>
      </c>
      <c r="I21" s="58">
        <f>'1.10a'!I21-'OLD TM1 value'!I21</f>
        <v>0</v>
      </c>
      <c r="J21" s="58">
        <f>'1.10a'!J21-'OLD TM1 value'!J21</f>
        <v>0</v>
      </c>
      <c r="K21" s="58">
        <f>'1.10a'!K21-'OLD TM1 value'!K21</f>
        <v>0</v>
      </c>
      <c r="L21" s="58">
        <f>'1.10a'!L21-'OLD TM1 value'!L21</f>
        <v>0</v>
      </c>
      <c r="M21" s="58">
        <f>'1.10a'!M21-'OLD TM1 value'!M21</f>
        <v>0</v>
      </c>
      <c r="N21" s="58">
        <f>'1.10a'!N21-'OLD TM1 value'!N21</f>
        <v>0</v>
      </c>
      <c r="O21" s="58">
        <f>'1.10a'!O21-'OLD TM1 value'!O21</f>
        <v>0</v>
      </c>
      <c r="P21" s="58">
        <f>'1.10a'!P21-'OLD TM1 value'!P21</f>
        <v>0</v>
      </c>
      <c r="Q21" s="60"/>
      <c r="R21" s="60"/>
    </row>
    <row r="22" spans="1:18" s="64" customFormat="1" ht="12.75" customHeight="1" x14ac:dyDescent="0.3">
      <c r="A22" s="62"/>
      <c r="B22" s="63"/>
      <c r="C22" s="61" t="s">
        <v>74</v>
      </c>
      <c r="D22" s="58">
        <f>'1.10a'!D22-'OLD TM1 value'!D22</f>
        <v>0</v>
      </c>
      <c r="E22" s="58">
        <f>'1.10a'!E22-'OLD TM1 value'!E22</f>
        <v>0</v>
      </c>
      <c r="F22" s="58">
        <f>'1.10a'!F22-'OLD TM1 value'!F22</f>
        <v>0</v>
      </c>
      <c r="G22" s="58">
        <f>'1.10a'!G22-'OLD TM1 value'!G22</f>
        <v>0</v>
      </c>
      <c r="H22" s="58">
        <f>'1.10a'!H22-'OLD TM1 value'!H22</f>
        <v>0</v>
      </c>
      <c r="I22" s="58">
        <f>'1.10a'!I22-'OLD TM1 value'!I22</f>
        <v>0</v>
      </c>
      <c r="J22" s="58">
        <f>'1.10a'!J22-'OLD TM1 value'!J22</f>
        <v>0</v>
      </c>
      <c r="K22" s="58">
        <f>'1.10a'!K22-'OLD TM1 value'!K22</f>
        <v>0</v>
      </c>
      <c r="L22" s="58">
        <f>'1.10a'!L22-'OLD TM1 value'!L22</f>
        <v>0</v>
      </c>
      <c r="M22" s="58">
        <f>'1.10a'!M22-'OLD TM1 value'!M22</f>
        <v>0</v>
      </c>
      <c r="N22" s="58">
        <f>'1.10a'!N22-'OLD TM1 value'!N22</f>
        <v>0</v>
      </c>
      <c r="O22" s="58">
        <f>'1.10a'!O22-'OLD TM1 value'!O22</f>
        <v>0</v>
      </c>
      <c r="P22" s="58">
        <f>'1.10a'!P22-'OLD TM1 value'!P22</f>
        <v>0</v>
      </c>
      <c r="Q22" s="60"/>
      <c r="R22" s="60"/>
    </row>
    <row r="23" spans="1:18" s="64" customFormat="1" ht="12.75" customHeight="1" x14ac:dyDescent="0.3">
      <c r="A23" s="62"/>
      <c r="B23" s="63">
        <v>4</v>
      </c>
      <c r="C23" s="57" t="s">
        <v>75</v>
      </c>
      <c r="D23" s="58">
        <f>'1.10a'!D23-'OLD TM1 value'!D23</f>
        <v>0</v>
      </c>
      <c r="E23" s="58">
        <f>'1.10a'!E23-'OLD TM1 value'!E23</f>
        <v>0</v>
      </c>
      <c r="F23" s="58">
        <f>'1.10a'!F23-'OLD TM1 value'!F23</f>
        <v>0</v>
      </c>
      <c r="G23" s="58">
        <f>'1.10a'!G23-'OLD TM1 value'!G23</f>
        <v>0</v>
      </c>
      <c r="H23" s="58">
        <f>'1.10a'!H23-'OLD TM1 value'!H23</f>
        <v>0</v>
      </c>
      <c r="I23" s="58">
        <f>'1.10a'!I23-'OLD TM1 value'!I23</f>
        <v>0</v>
      </c>
      <c r="J23" s="58">
        <f>'1.10a'!J23-'OLD TM1 value'!J23</f>
        <v>0</v>
      </c>
      <c r="K23" s="58">
        <f>'1.10a'!K23-'OLD TM1 value'!K23</f>
        <v>0</v>
      </c>
      <c r="L23" s="58">
        <f>'1.10a'!L23-'OLD TM1 value'!L23</f>
        <v>0</v>
      </c>
      <c r="M23" s="58">
        <f>'1.10a'!M23-'OLD TM1 value'!M23</f>
        <v>0</v>
      </c>
      <c r="N23" s="58">
        <f>'1.10a'!N23-'OLD TM1 value'!N23</f>
        <v>0</v>
      </c>
      <c r="O23" s="58">
        <f>'1.10a'!O23-'OLD TM1 value'!O23</f>
        <v>0</v>
      </c>
      <c r="P23" s="58">
        <f>'1.10a'!P23-'OLD TM1 value'!P23</f>
        <v>0</v>
      </c>
      <c r="Q23" s="60"/>
      <c r="R23" s="60"/>
    </row>
    <row r="24" spans="1:18" s="64" customFormat="1" ht="6.75" customHeight="1" x14ac:dyDescent="0.3">
      <c r="A24" s="62"/>
      <c r="B24" s="63"/>
      <c r="C24" s="57"/>
      <c r="D24" s="58">
        <f>'1.10a'!D24-'OLD TM1 value'!D24</f>
        <v>0</v>
      </c>
      <c r="E24" s="58">
        <f>'1.10a'!E24-'OLD TM1 value'!E24</f>
        <v>0</v>
      </c>
      <c r="F24" s="58">
        <f>'1.10a'!F24-'OLD TM1 value'!F24</f>
        <v>0</v>
      </c>
      <c r="G24" s="58">
        <f>'1.10a'!G24-'OLD TM1 value'!G24</f>
        <v>0</v>
      </c>
      <c r="H24" s="58">
        <f>'1.10a'!H24-'OLD TM1 value'!H24</f>
        <v>0</v>
      </c>
      <c r="I24" s="58">
        <f>'1.10a'!I24-'OLD TM1 value'!I24</f>
        <v>0</v>
      </c>
      <c r="J24" s="58">
        <f>'1.10a'!J24-'OLD TM1 value'!J24</f>
        <v>0</v>
      </c>
      <c r="K24" s="58">
        <f>'1.10a'!K24-'OLD TM1 value'!K24</f>
        <v>0</v>
      </c>
      <c r="L24" s="58">
        <f>'1.10a'!L24-'OLD TM1 value'!L24</f>
        <v>0</v>
      </c>
      <c r="M24" s="58">
        <f>'1.10a'!M24-'OLD TM1 value'!M24</f>
        <v>0</v>
      </c>
      <c r="N24" s="58">
        <f>'1.10a'!N24-'OLD TM1 value'!N24</f>
        <v>0</v>
      </c>
      <c r="O24" s="58">
        <f>'1.10a'!O24-'OLD TM1 value'!O24</f>
        <v>0</v>
      </c>
      <c r="P24" s="58">
        <f>'1.10a'!P24-'OLD TM1 value'!P24</f>
        <v>0</v>
      </c>
    </row>
    <row r="25" spans="1:18" s="64" customFormat="1" ht="12.75" customHeight="1" x14ac:dyDescent="0.3">
      <c r="A25" s="62"/>
      <c r="B25" s="63"/>
      <c r="C25" s="57" t="s">
        <v>82</v>
      </c>
      <c r="D25" s="58">
        <f>'1.10a'!D25-'OLD TM1 value'!D25</f>
        <v>0</v>
      </c>
      <c r="E25" s="58">
        <f>'1.10a'!E25-'OLD TM1 value'!E25</f>
        <v>0</v>
      </c>
      <c r="F25" s="58">
        <f>'1.10a'!F25-'OLD TM1 value'!F25</f>
        <v>0</v>
      </c>
      <c r="G25" s="58">
        <f>'1.10a'!G25-'OLD TM1 value'!G25</f>
        <v>0</v>
      </c>
      <c r="H25" s="58">
        <f>'1.10a'!H25-'OLD TM1 value'!H25</f>
        <v>0</v>
      </c>
      <c r="I25" s="58">
        <f>'1.10a'!I25-'OLD TM1 value'!I25</f>
        <v>0</v>
      </c>
      <c r="J25" s="58">
        <f>'1.10a'!J25-'OLD TM1 value'!J25</f>
        <v>0</v>
      </c>
      <c r="K25" s="58">
        <f>'1.10a'!K25-'OLD TM1 value'!K25</f>
        <v>0</v>
      </c>
      <c r="L25" s="58">
        <f>'1.10a'!L25-'OLD TM1 value'!L25</f>
        <v>0</v>
      </c>
      <c r="M25" s="58">
        <f>'1.10a'!M25-'OLD TM1 value'!M25</f>
        <v>0</v>
      </c>
      <c r="N25" s="58">
        <f>'1.10a'!N25-'OLD TM1 value'!N25</f>
        <v>0</v>
      </c>
      <c r="O25" s="58">
        <f>'1.10a'!O25-'OLD TM1 value'!O25</f>
        <v>0</v>
      </c>
      <c r="P25" s="58">
        <f>'1.10a'!P25-'OLD TM1 value'!P25</f>
        <v>0</v>
      </c>
      <c r="Q25" s="60"/>
      <c r="R25" s="60"/>
    </row>
    <row r="26" spans="1:18" s="64" customFormat="1" ht="12.75" customHeight="1" x14ac:dyDescent="0.3">
      <c r="A26" s="62"/>
      <c r="B26" s="63"/>
      <c r="C26" s="61" t="s">
        <v>74</v>
      </c>
      <c r="D26" s="58">
        <f>'1.10a'!D26-'OLD TM1 value'!D26</f>
        <v>0</v>
      </c>
      <c r="E26" s="58">
        <f>'1.10a'!E26-'OLD TM1 value'!E26</f>
        <v>0</v>
      </c>
      <c r="F26" s="58">
        <f>'1.10a'!F26-'OLD TM1 value'!F26</f>
        <v>0</v>
      </c>
      <c r="G26" s="58">
        <f>'1.10a'!G26-'OLD TM1 value'!G26</f>
        <v>0</v>
      </c>
      <c r="H26" s="58">
        <f>'1.10a'!H26-'OLD TM1 value'!H26</f>
        <v>0</v>
      </c>
      <c r="I26" s="58">
        <f>'1.10a'!I26-'OLD TM1 value'!I26</f>
        <v>0</v>
      </c>
      <c r="J26" s="58">
        <f>'1.10a'!J26-'OLD TM1 value'!J26</f>
        <v>0</v>
      </c>
      <c r="K26" s="58">
        <f>'1.10a'!K26-'OLD TM1 value'!K26</f>
        <v>0</v>
      </c>
      <c r="L26" s="58">
        <f>'1.10a'!L26-'OLD TM1 value'!L26</f>
        <v>0</v>
      </c>
      <c r="M26" s="58">
        <f>'1.10a'!M26-'OLD TM1 value'!M26</f>
        <v>0</v>
      </c>
      <c r="N26" s="58">
        <f>'1.10a'!N26-'OLD TM1 value'!N26</f>
        <v>0</v>
      </c>
      <c r="O26" s="58">
        <f>'1.10a'!O26-'OLD TM1 value'!O26</f>
        <v>0</v>
      </c>
      <c r="P26" s="58">
        <f>'1.10a'!P26-'OLD TM1 value'!P26</f>
        <v>0</v>
      </c>
      <c r="Q26" s="60"/>
      <c r="R26" s="60"/>
    </row>
    <row r="27" spans="1:18" ht="12.75" customHeight="1" x14ac:dyDescent="0.25">
      <c r="A27" s="62"/>
      <c r="B27" s="63">
        <v>5</v>
      </c>
      <c r="C27" s="57" t="s">
        <v>75</v>
      </c>
      <c r="D27" s="58">
        <f>'1.10a'!D27-'OLD TM1 value'!D27</f>
        <v>0</v>
      </c>
      <c r="E27" s="58">
        <f>'1.10a'!E27-'OLD TM1 value'!E27</f>
        <v>0</v>
      </c>
      <c r="F27" s="58">
        <f>'1.10a'!F27-'OLD TM1 value'!F27</f>
        <v>0</v>
      </c>
      <c r="G27" s="58">
        <f>'1.10a'!G27-'OLD TM1 value'!G27</f>
        <v>0</v>
      </c>
      <c r="H27" s="58">
        <f>'1.10a'!H27-'OLD TM1 value'!H27</f>
        <v>0</v>
      </c>
      <c r="I27" s="58">
        <f>'1.10a'!I27-'OLD TM1 value'!I27</f>
        <v>0</v>
      </c>
      <c r="J27" s="58">
        <f>'1.10a'!J27-'OLD TM1 value'!J27</f>
        <v>0</v>
      </c>
      <c r="K27" s="58">
        <f>'1.10a'!K27-'OLD TM1 value'!K27</f>
        <v>0</v>
      </c>
      <c r="L27" s="58">
        <f>'1.10a'!L27-'OLD TM1 value'!L27</f>
        <v>0</v>
      </c>
      <c r="M27" s="58">
        <f>'1.10a'!M27-'OLD TM1 value'!M27</f>
        <v>0</v>
      </c>
      <c r="N27" s="58">
        <f>'1.10a'!N27-'OLD TM1 value'!N27</f>
        <v>0</v>
      </c>
      <c r="O27" s="58">
        <f>'1.10a'!O27-'OLD TM1 value'!O27</f>
        <v>0</v>
      </c>
      <c r="P27" s="58">
        <f>'1.10a'!P27-'OLD TM1 value'!P27</f>
        <v>0</v>
      </c>
      <c r="Q27" s="60"/>
      <c r="R27" s="60"/>
    </row>
    <row r="28" spans="1:18" ht="6.75" customHeight="1" x14ac:dyDescent="0.3">
      <c r="A28" s="62"/>
      <c r="B28" s="63"/>
      <c r="C28" s="57"/>
      <c r="D28" s="58">
        <f>'1.10a'!D28-'OLD TM1 value'!D28</f>
        <v>0</v>
      </c>
      <c r="E28" s="58">
        <f>'1.10a'!E28-'OLD TM1 value'!E28</f>
        <v>0</v>
      </c>
      <c r="F28" s="58">
        <f>'1.10a'!F28-'OLD TM1 value'!F28</f>
        <v>0</v>
      </c>
      <c r="G28" s="58">
        <f>'1.10a'!G28-'OLD TM1 value'!G28</f>
        <v>0</v>
      </c>
      <c r="H28" s="58">
        <f>'1.10a'!H28-'OLD TM1 value'!H28</f>
        <v>0</v>
      </c>
      <c r="I28" s="58">
        <f>'1.10a'!I28-'OLD TM1 value'!I28</f>
        <v>0</v>
      </c>
      <c r="J28" s="58">
        <f>'1.10a'!J28-'OLD TM1 value'!J28</f>
        <v>0</v>
      </c>
      <c r="K28" s="58">
        <f>'1.10a'!K28-'OLD TM1 value'!K28</f>
        <v>0</v>
      </c>
      <c r="L28" s="58">
        <f>'1.10a'!L28-'OLD TM1 value'!L28</f>
        <v>0</v>
      </c>
      <c r="M28" s="58">
        <f>'1.10a'!M28-'OLD TM1 value'!M28</f>
        <v>0</v>
      </c>
      <c r="N28" s="58">
        <f>'1.10a'!N28-'OLD TM1 value'!N28</f>
        <v>0</v>
      </c>
      <c r="O28" s="58">
        <f>'1.10a'!O28-'OLD TM1 value'!O28</f>
        <v>0</v>
      </c>
      <c r="P28" s="58">
        <f>'1.10a'!P28-'OLD TM1 value'!P28</f>
        <v>0</v>
      </c>
      <c r="Q28" s="64"/>
      <c r="R28" s="64"/>
    </row>
    <row r="29" spans="1:18" ht="12.75" customHeight="1" x14ac:dyDescent="0.25">
      <c r="A29" s="62"/>
      <c r="B29" s="63"/>
      <c r="C29" s="57" t="s">
        <v>82</v>
      </c>
      <c r="D29" s="58">
        <f>'1.10a'!D29-'OLD TM1 value'!D29</f>
        <v>0</v>
      </c>
      <c r="E29" s="58">
        <f>'1.10a'!E29-'OLD TM1 value'!E29</f>
        <v>0</v>
      </c>
      <c r="F29" s="58">
        <f>'1.10a'!F29-'OLD TM1 value'!F29</f>
        <v>0</v>
      </c>
      <c r="G29" s="58">
        <f>'1.10a'!G29-'OLD TM1 value'!G29</f>
        <v>0</v>
      </c>
      <c r="H29" s="58">
        <f>'1.10a'!H29-'OLD TM1 value'!H29</f>
        <v>0</v>
      </c>
      <c r="I29" s="58">
        <f>'1.10a'!I29-'OLD TM1 value'!I29</f>
        <v>0</v>
      </c>
      <c r="J29" s="58">
        <f>'1.10a'!J29-'OLD TM1 value'!J29</f>
        <v>0</v>
      </c>
      <c r="K29" s="58">
        <f>'1.10a'!K29-'OLD TM1 value'!K29</f>
        <v>0</v>
      </c>
      <c r="L29" s="58">
        <f>'1.10a'!L29-'OLD TM1 value'!L29</f>
        <v>0</v>
      </c>
      <c r="M29" s="58">
        <f>'1.10a'!M29-'OLD TM1 value'!M29</f>
        <v>0</v>
      </c>
      <c r="N29" s="58">
        <f>'1.10a'!N29-'OLD TM1 value'!N29</f>
        <v>0</v>
      </c>
      <c r="O29" s="58">
        <f>'1.10a'!O29-'OLD TM1 value'!O29</f>
        <v>0</v>
      </c>
      <c r="P29" s="58">
        <f>'1.10a'!P29-'OLD TM1 value'!P29</f>
        <v>0</v>
      </c>
      <c r="Q29" s="60"/>
      <c r="R29" s="60"/>
    </row>
    <row r="30" spans="1:18" ht="12.75" customHeight="1" x14ac:dyDescent="0.25">
      <c r="A30" s="62"/>
      <c r="B30" s="63"/>
      <c r="C30" s="61" t="s">
        <v>74</v>
      </c>
      <c r="D30" s="58">
        <f>'1.10a'!D30-'OLD TM1 value'!D30</f>
        <v>0</v>
      </c>
      <c r="E30" s="58">
        <f>'1.10a'!E30-'OLD TM1 value'!E30</f>
        <v>0</v>
      </c>
      <c r="F30" s="58">
        <f>'1.10a'!F30-'OLD TM1 value'!F30</f>
        <v>0</v>
      </c>
      <c r="G30" s="58">
        <f>'1.10a'!G30-'OLD TM1 value'!G30</f>
        <v>0</v>
      </c>
      <c r="H30" s="58">
        <f>'1.10a'!H30-'OLD TM1 value'!H30</f>
        <v>0</v>
      </c>
      <c r="I30" s="58">
        <f>'1.10a'!I30-'OLD TM1 value'!I30</f>
        <v>0</v>
      </c>
      <c r="J30" s="58">
        <f>'1.10a'!J30-'OLD TM1 value'!J30</f>
        <v>0</v>
      </c>
      <c r="K30" s="58">
        <f>'1.10a'!K30-'OLD TM1 value'!K30</f>
        <v>0</v>
      </c>
      <c r="L30" s="58">
        <f>'1.10a'!L30-'OLD TM1 value'!L30</f>
        <v>0</v>
      </c>
      <c r="M30" s="58">
        <f>'1.10a'!M30-'OLD TM1 value'!M30</f>
        <v>0</v>
      </c>
      <c r="N30" s="58">
        <f>'1.10a'!N30-'OLD TM1 value'!N30</f>
        <v>0</v>
      </c>
      <c r="O30" s="58">
        <f>'1.10a'!O30-'OLD TM1 value'!O30</f>
        <v>0</v>
      </c>
      <c r="P30" s="58">
        <f>'1.10a'!P30-'OLD TM1 value'!P30</f>
        <v>0</v>
      </c>
      <c r="Q30" s="60"/>
      <c r="R30" s="60"/>
    </row>
    <row r="31" spans="1:18" ht="12.75" customHeight="1" x14ac:dyDescent="0.25">
      <c r="A31" s="62"/>
      <c r="B31" s="63">
        <v>6</v>
      </c>
      <c r="C31" s="57" t="s">
        <v>75</v>
      </c>
      <c r="D31" s="58">
        <f>'1.10a'!D31-'OLD TM1 value'!D31</f>
        <v>0</v>
      </c>
      <c r="E31" s="58">
        <f>'1.10a'!E31-'OLD TM1 value'!E31</f>
        <v>0</v>
      </c>
      <c r="F31" s="58">
        <f>'1.10a'!F31-'OLD TM1 value'!F31</f>
        <v>0</v>
      </c>
      <c r="G31" s="58">
        <f>'1.10a'!G31-'OLD TM1 value'!G31</f>
        <v>0</v>
      </c>
      <c r="H31" s="58">
        <f>'1.10a'!H31-'OLD TM1 value'!H31</f>
        <v>0</v>
      </c>
      <c r="I31" s="58">
        <f>'1.10a'!I31-'OLD TM1 value'!I31</f>
        <v>0</v>
      </c>
      <c r="J31" s="58">
        <f>'1.10a'!J31-'OLD TM1 value'!J31</f>
        <v>0</v>
      </c>
      <c r="K31" s="58">
        <f>'1.10a'!K31-'OLD TM1 value'!K31</f>
        <v>0</v>
      </c>
      <c r="L31" s="58">
        <f>'1.10a'!L31-'OLD TM1 value'!L31</f>
        <v>0</v>
      </c>
      <c r="M31" s="58">
        <f>'1.10a'!M31-'OLD TM1 value'!M31</f>
        <v>0</v>
      </c>
      <c r="N31" s="58">
        <f>'1.10a'!N31-'OLD TM1 value'!N31</f>
        <v>0</v>
      </c>
      <c r="O31" s="58">
        <f>'1.10a'!O31-'OLD TM1 value'!O31</f>
        <v>0</v>
      </c>
      <c r="P31" s="58">
        <f>'1.10a'!P31-'OLD TM1 value'!P31</f>
        <v>0</v>
      </c>
      <c r="Q31" s="60"/>
      <c r="R31" s="60"/>
    </row>
    <row r="32" spans="1:18" ht="6.75" customHeight="1" x14ac:dyDescent="0.3">
      <c r="A32" s="62"/>
      <c r="B32" s="63"/>
      <c r="C32" s="57"/>
      <c r="D32" s="58">
        <f>'1.10a'!D32-'OLD TM1 value'!D32</f>
        <v>0</v>
      </c>
      <c r="E32" s="58">
        <f>'1.10a'!E32-'OLD TM1 value'!E32</f>
        <v>0</v>
      </c>
      <c r="F32" s="58">
        <f>'1.10a'!F32-'OLD TM1 value'!F32</f>
        <v>0</v>
      </c>
      <c r="G32" s="58">
        <f>'1.10a'!G32-'OLD TM1 value'!G32</f>
        <v>0</v>
      </c>
      <c r="H32" s="58">
        <f>'1.10a'!H32-'OLD TM1 value'!H32</f>
        <v>0</v>
      </c>
      <c r="I32" s="58">
        <f>'1.10a'!I32-'OLD TM1 value'!I32</f>
        <v>0</v>
      </c>
      <c r="J32" s="58">
        <f>'1.10a'!J32-'OLD TM1 value'!J32</f>
        <v>0</v>
      </c>
      <c r="K32" s="58">
        <f>'1.10a'!K32-'OLD TM1 value'!K32</f>
        <v>0</v>
      </c>
      <c r="L32" s="58">
        <f>'1.10a'!L32-'OLD TM1 value'!L32</f>
        <v>0</v>
      </c>
      <c r="M32" s="58">
        <f>'1.10a'!M32-'OLD TM1 value'!M32</f>
        <v>0</v>
      </c>
      <c r="N32" s="58">
        <f>'1.10a'!N32-'OLD TM1 value'!N32</f>
        <v>0</v>
      </c>
      <c r="O32" s="58">
        <f>'1.10a'!O32-'OLD TM1 value'!O32</f>
        <v>0</v>
      </c>
      <c r="P32" s="58">
        <f>'1.10a'!P32-'OLD TM1 value'!P32</f>
        <v>0</v>
      </c>
      <c r="Q32" s="64"/>
      <c r="R32" s="64"/>
    </row>
    <row r="33" spans="1:18" ht="12.75" customHeight="1" x14ac:dyDescent="0.25">
      <c r="A33" s="62"/>
      <c r="B33" s="63"/>
      <c r="C33" s="57" t="s">
        <v>82</v>
      </c>
      <c r="D33" s="58">
        <f>'1.10a'!D33-'OLD TM1 value'!D33</f>
        <v>0</v>
      </c>
      <c r="E33" s="58">
        <f>'1.10a'!E33-'OLD TM1 value'!E33</f>
        <v>0</v>
      </c>
      <c r="F33" s="58">
        <f>'1.10a'!F33-'OLD TM1 value'!F33</f>
        <v>0</v>
      </c>
      <c r="G33" s="58">
        <f>'1.10a'!G33-'OLD TM1 value'!G33</f>
        <v>0</v>
      </c>
      <c r="H33" s="58">
        <f>'1.10a'!H33-'OLD TM1 value'!H33</f>
        <v>0</v>
      </c>
      <c r="I33" s="58">
        <f>'1.10a'!I33-'OLD TM1 value'!I33</f>
        <v>0</v>
      </c>
      <c r="J33" s="58">
        <f>'1.10a'!J33-'OLD TM1 value'!J33</f>
        <v>0</v>
      </c>
      <c r="K33" s="58">
        <f>'1.10a'!K33-'OLD TM1 value'!K33</f>
        <v>0</v>
      </c>
      <c r="L33" s="58">
        <f>'1.10a'!L33-'OLD TM1 value'!L33</f>
        <v>0</v>
      </c>
      <c r="M33" s="58">
        <f>'1.10a'!M33-'OLD TM1 value'!M33</f>
        <v>0</v>
      </c>
      <c r="N33" s="58">
        <f>'1.10a'!N33-'OLD TM1 value'!N33</f>
        <v>0</v>
      </c>
      <c r="O33" s="58">
        <f>'1.10a'!O33-'OLD TM1 value'!O33</f>
        <v>0</v>
      </c>
      <c r="P33" s="58">
        <f>'1.10a'!P33-'OLD TM1 value'!P33</f>
        <v>0</v>
      </c>
      <c r="Q33" s="60"/>
      <c r="R33" s="60"/>
    </row>
    <row r="34" spans="1:18" ht="12.75" customHeight="1" x14ac:dyDescent="0.25">
      <c r="A34" s="62"/>
      <c r="B34" s="63"/>
      <c r="C34" s="61" t="s">
        <v>74</v>
      </c>
      <c r="D34" s="58">
        <f>'1.10a'!D34-'OLD TM1 value'!D34</f>
        <v>0</v>
      </c>
      <c r="E34" s="58">
        <f>'1.10a'!E34-'OLD TM1 value'!E34</f>
        <v>0</v>
      </c>
      <c r="F34" s="58">
        <f>'1.10a'!F34-'OLD TM1 value'!F34</f>
        <v>0</v>
      </c>
      <c r="G34" s="58">
        <f>'1.10a'!G34-'OLD TM1 value'!G34</f>
        <v>0</v>
      </c>
      <c r="H34" s="58">
        <f>'1.10a'!H34-'OLD TM1 value'!H34</f>
        <v>0</v>
      </c>
      <c r="I34" s="58">
        <f>'1.10a'!I34-'OLD TM1 value'!I34</f>
        <v>0</v>
      </c>
      <c r="J34" s="58">
        <f>'1.10a'!J34-'OLD TM1 value'!J34</f>
        <v>0</v>
      </c>
      <c r="K34" s="58">
        <f>'1.10a'!K34-'OLD TM1 value'!K34</f>
        <v>0</v>
      </c>
      <c r="L34" s="58">
        <f>'1.10a'!L34-'OLD TM1 value'!L34</f>
        <v>0</v>
      </c>
      <c r="M34" s="58">
        <f>'1.10a'!M34-'OLD TM1 value'!M34</f>
        <v>0</v>
      </c>
      <c r="N34" s="58">
        <f>'1.10a'!N34-'OLD TM1 value'!N34</f>
        <v>0</v>
      </c>
      <c r="O34" s="58">
        <f>'1.10a'!O34-'OLD TM1 value'!O34</f>
        <v>0</v>
      </c>
      <c r="P34" s="58">
        <f>'1.10a'!P34-'OLD TM1 value'!P34</f>
        <v>0</v>
      </c>
      <c r="Q34" s="60"/>
      <c r="R34" s="60"/>
    </row>
    <row r="35" spans="1:18" ht="12.75" customHeight="1" x14ac:dyDescent="0.25">
      <c r="A35" s="62"/>
      <c r="B35" s="63">
        <v>7</v>
      </c>
      <c r="C35" s="57" t="s">
        <v>75</v>
      </c>
      <c r="D35" s="58">
        <f>'1.10a'!D35-'OLD TM1 value'!D35</f>
        <v>0</v>
      </c>
      <c r="E35" s="58">
        <f>'1.10a'!E35-'OLD TM1 value'!E35</f>
        <v>0</v>
      </c>
      <c r="F35" s="58">
        <f>'1.10a'!F35-'OLD TM1 value'!F35</f>
        <v>0</v>
      </c>
      <c r="G35" s="58">
        <f>'1.10a'!G35-'OLD TM1 value'!G35</f>
        <v>0</v>
      </c>
      <c r="H35" s="58">
        <f>'1.10a'!H35-'OLD TM1 value'!H35</f>
        <v>0</v>
      </c>
      <c r="I35" s="58">
        <f>'1.10a'!I35-'OLD TM1 value'!I35</f>
        <v>0</v>
      </c>
      <c r="J35" s="58">
        <f>'1.10a'!J35-'OLD TM1 value'!J35</f>
        <v>0</v>
      </c>
      <c r="K35" s="58">
        <f>'1.10a'!K35-'OLD TM1 value'!K35</f>
        <v>0</v>
      </c>
      <c r="L35" s="58">
        <f>'1.10a'!L35-'OLD TM1 value'!L35</f>
        <v>0</v>
      </c>
      <c r="M35" s="58">
        <f>'1.10a'!M35-'OLD TM1 value'!M35</f>
        <v>0</v>
      </c>
      <c r="N35" s="58">
        <f>'1.10a'!N35-'OLD TM1 value'!N35</f>
        <v>0</v>
      </c>
      <c r="O35" s="58">
        <f>'1.10a'!O35-'OLD TM1 value'!O35</f>
        <v>0</v>
      </c>
      <c r="P35" s="58">
        <f>'1.10a'!P35-'OLD TM1 value'!P35</f>
        <v>0</v>
      </c>
      <c r="Q35" s="60"/>
      <c r="R35" s="60"/>
    </row>
    <row r="36" spans="1:18" ht="6.75" customHeight="1" x14ac:dyDescent="0.3">
      <c r="A36" s="62"/>
      <c r="B36" s="63"/>
      <c r="C36" s="57"/>
      <c r="D36" s="58">
        <f>'1.10a'!D36-'OLD TM1 value'!D36</f>
        <v>0</v>
      </c>
      <c r="E36" s="58">
        <f>'1.10a'!E36-'OLD TM1 value'!E36</f>
        <v>0</v>
      </c>
      <c r="F36" s="58">
        <f>'1.10a'!F36-'OLD TM1 value'!F36</f>
        <v>0</v>
      </c>
      <c r="G36" s="58">
        <f>'1.10a'!G36-'OLD TM1 value'!G36</f>
        <v>0</v>
      </c>
      <c r="H36" s="58">
        <f>'1.10a'!H36-'OLD TM1 value'!H36</f>
        <v>0</v>
      </c>
      <c r="I36" s="58">
        <f>'1.10a'!I36-'OLD TM1 value'!I36</f>
        <v>0</v>
      </c>
      <c r="J36" s="58">
        <f>'1.10a'!J36-'OLD TM1 value'!J36</f>
        <v>0</v>
      </c>
      <c r="K36" s="58">
        <f>'1.10a'!K36-'OLD TM1 value'!K36</f>
        <v>0</v>
      </c>
      <c r="L36" s="58">
        <f>'1.10a'!L36-'OLD TM1 value'!L36</f>
        <v>0</v>
      </c>
      <c r="M36" s="58">
        <f>'1.10a'!M36-'OLD TM1 value'!M36</f>
        <v>0</v>
      </c>
      <c r="N36" s="58">
        <f>'1.10a'!N36-'OLD TM1 value'!N36</f>
        <v>0</v>
      </c>
      <c r="O36" s="58">
        <f>'1.10a'!O36-'OLD TM1 value'!O36</f>
        <v>0</v>
      </c>
      <c r="P36" s="58">
        <f>'1.10a'!P36-'OLD TM1 value'!P36</f>
        <v>0</v>
      </c>
      <c r="Q36" s="64"/>
      <c r="R36" s="64"/>
    </row>
    <row r="37" spans="1:18" ht="12.75" customHeight="1" x14ac:dyDescent="0.25">
      <c r="A37" s="62"/>
      <c r="B37" s="63"/>
      <c r="C37" s="57" t="s">
        <v>82</v>
      </c>
      <c r="D37" s="58">
        <f>'1.10a'!D37-'OLD TM1 value'!D37</f>
        <v>0</v>
      </c>
      <c r="E37" s="58">
        <f>'1.10a'!E37-'OLD TM1 value'!E37</f>
        <v>0</v>
      </c>
      <c r="F37" s="58">
        <f>'1.10a'!F37-'OLD TM1 value'!F37</f>
        <v>0</v>
      </c>
      <c r="G37" s="58">
        <f>'1.10a'!G37-'OLD TM1 value'!G37</f>
        <v>0</v>
      </c>
      <c r="H37" s="58">
        <f>'1.10a'!H37-'OLD TM1 value'!H37</f>
        <v>0</v>
      </c>
      <c r="I37" s="58">
        <f>'1.10a'!I37-'OLD TM1 value'!I37</f>
        <v>0</v>
      </c>
      <c r="J37" s="58">
        <f>'1.10a'!J37-'OLD TM1 value'!J37</f>
        <v>0</v>
      </c>
      <c r="K37" s="58">
        <f>'1.10a'!K37-'OLD TM1 value'!K37</f>
        <v>0</v>
      </c>
      <c r="L37" s="58">
        <f>'1.10a'!L37-'OLD TM1 value'!L37</f>
        <v>0</v>
      </c>
      <c r="M37" s="58">
        <f>'1.10a'!M37-'OLD TM1 value'!M37</f>
        <v>0</v>
      </c>
      <c r="N37" s="58">
        <f>'1.10a'!N37-'OLD TM1 value'!N37</f>
        <v>0</v>
      </c>
      <c r="O37" s="58">
        <f>'1.10a'!O37-'OLD TM1 value'!O37</f>
        <v>0</v>
      </c>
      <c r="P37" s="58">
        <f>'1.10a'!P37-'OLD TM1 value'!P37</f>
        <v>0</v>
      </c>
      <c r="Q37" s="60"/>
      <c r="R37" s="60"/>
    </row>
    <row r="38" spans="1:18" ht="12.75" customHeight="1" x14ac:dyDescent="0.25">
      <c r="A38" s="62"/>
      <c r="B38" s="63"/>
      <c r="C38" s="61" t="s">
        <v>74</v>
      </c>
      <c r="D38" s="58">
        <f>'1.10a'!D38-'OLD TM1 value'!D38</f>
        <v>0</v>
      </c>
      <c r="E38" s="58">
        <f>'1.10a'!E38-'OLD TM1 value'!E38</f>
        <v>0</v>
      </c>
      <c r="F38" s="58">
        <f>'1.10a'!F38-'OLD TM1 value'!F38</f>
        <v>0</v>
      </c>
      <c r="G38" s="58">
        <f>'1.10a'!G38-'OLD TM1 value'!G38</f>
        <v>0</v>
      </c>
      <c r="H38" s="58">
        <f>'1.10a'!H38-'OLD TM1 value'!H38</f>
        <v>0</v>
      </c>
      <c r="I38" s="58">
        <f>'1.10a'!I38-'OLD TM1 value'!I38</f>
        <v>0</v>
      </c>
      <c r="J38" s="58">
        <f>'1.10a'!J38-'OLD TM1 value'!J38</f>
        <v>0</v>
      </c>
      <c r="K38" s="58">
        <f>'1.10a'!K38-'OLD TM1 value'!K38</f>
        <v>0</v>
      </c>
      <c r="L38" s="58">
        <f>'1.10a'!L38-'OLD TM1 value'!L38</f>
        <v>0</v>
      </c>
      <c r="M38" s="58">
        <f>'1.10a'!M38-'OLD TM1 value'!M38</f>
        <v>0</v>
      </c>
      <c r="N38" s="58">
        <f>'1.10a'!N38-'OLD TM1 value'!N38</f>
        <v>0</v>
      </c>
      <c r="O38" s="58">
        <f>'1.10a'!O38-'OLD TM1 value'!O38</f>
        <v>0</v>
      </c>
      <c r="P38" s="58">
        <f>'1.10a'!P38-'OLD TM1 value'!P38</f>
        <v>0</v>
      </c>
      <c r="Q38" s="60"/>
      <c r="R38" s="60"/>
    </row>
    <row r="39" spans="1:18" ht="12.75" customHeight="1" x14ac:dyDescent="0.25">
      <c r="A39" s="62"/>
      <c r="B39" s="63">
        <v>8</v>
      </c>
      <c r="C39" s="57" t="s">
        <v>75</v>
      </c>
      <c r="D39" s="58">
        <f>'1.10a'!D39-'OLD TM1 value'!D39</f>
        <v>0</v>
      </c>
      <c r="E39" s="58">
        <f>'1.10a'!E39-'OLD TM1 value'!E39</f>
        <v>0</v>
      </c>
      <c r="F39" s="58">
        <f>'1.10a'!F39-'OLD TM1 value'!F39</f>
        <v>0</v>
      </c>
      <c r="G39" s="58">
        <f>'1.10a'!G39-'OLD TM1 value'!G39</f>
        <v>0</v>
      </c>
      <c r="H39" s="58">
        <f>'1.10a'!H39-'OLD TM1 value'!H39</f>
        <v>0</v>
      </c>
      <c r="I39" s="58">
        <f>'1.10a'!I39-'OLD TM1 value'!I39</f>
        <v>0</v>
      </c>
      <c r="J39" s="58">
        <f>'1.10a'!J39-'OLD TM1 value'!J39</f>
        <v>0</v>
      </c>
      <c r="K39" s="58">
        <f>'1.10a'!K39-'OLD TM1 value'!K39</f>
        <v>0</v>
      </c>
      <c r="L39" s="58">
        <f>'1.10a'!L39-'OLD TM1 value'!L39</f>
        <v>0</v>
      </c>
      <c r="M39" s="58">
        <f>'1.10a'!M39-'OLD TM1 value'!M39</f>
        <v>0</v>
      </c>
      <c r="N39" s="58">
        <f>'1.10a'!N39-'OLD TM1 value'!N39</f>
        <v>0</v>
      </c>
      <c r="O39" s="58">
        <f>'1.10a'!O39-'OLD TM1 value'!O39</f>
        <v>0</v>
      </c>
      <c r="P39" s="58">
        <f>'1.10a'!P39-'OLD TM1 value'!P39</f>
        <v>0</v>
      </c>
      <c r="Q39" s="60"/>
      <c r="R39" s="60"/>
    </row>
    <row r="40" spans="1:18" ht="6.75" customHeight="1" x14ac:dyDescent="0.25">
      <c r="A40" s="62"/>
      <c r="B40" s="63"/>
      <c r="C40" s="57"/>
      <c r="D40" s="58">
        <f>'1.10a'!D40-'OLD TM1 value'!D40</f>
        <v>0</v>
      </c>
      <c r="E40" s="58">
        <f>'1.10a'!E40-'OLD TM1 value'!E40</f>
        <v>0</v>
      </c>
      <c r="F40" s="58">
        <f>'1.10a'!F40-'OLD TM1 value'!F40</f>
        <v>0</v>
      </c>
      <c r="G40" s="58">
        <f>'1.10a'!G40-'OLD TM1 value'!G40</f>
        <v>0</v>
      </c>
      <c r="H40" s="58">
        <f>'1.10a'!H40-'OLD TM1 value'!H40</f>
        <v>0</v>
      </c>
      <c r="I40" s="58">
        <f>'1.10a'!I40-'OLD TM1 value'!I40</f>
        <v>0</v>
      </c>
      <c r="J40" s="58">
        <f>'1.10a'!J40-'OLD TM1 value'!J40</f>
        <v>0</v>
      </c>
      <c r="K40" s="58">
        <f>'1.10a'!K40-'OLD TM1 value'!K40</f>
        <v>0</v>
      </c>
      <c r="L40" s="58">
        <f>'1.10a'!L40-'OLD TM1 value'!L40</f>
        <v>0</v>
      </c>
      <c r="M40" s="58">
        <f>'1.10a'!M40-'OLD TM1 value'!M40</f>
        <v>0</v>
      </c>
      <c r="N40" s="58">
        <f>'1.10a'!N40-'OLD TM1 value'!N40</f>
        <v>0</v>
      </c>
      <c r="O40" s="58">
        <f>'1.10a'!O40-'OLD TM1 value'!O40</f>
        <v>0</v>
      </c>
      <c r="P40" s="58">
        <f>'1.10a'!P40-'OLD TM1 value'!P40</f>
        <v>0</v>
      </c>
    </row>
    <row r="41" spans="1:18" ht="12.75" customHeight="1" x14ac:dyDescent="0.25">
      <c r="A41" s="62"/>
      <c r="B41" s="63"/>
      <c r="C41" s="57" t="s">
        <v>82</v>
      </c>
      <c r="D41" s="58">
        <f>'1.10a'!D41-'OLD TM1 value'!D41</f>
        <v>0</v>
      </c>
      <c r="E41" s="58">
        <f>'1.10a'!E41-'OLD TM1 value'!E41</f>
        <v>0</v>
      </c>
      <c r="F41" s="58">
        <f>'1.10a'!F41-'OLD TM1 value'!F41</f>
        <v>0</v>
      </c>
      <c r="G41" s="58">
        <f>'1.10a'!G41-'OLD TM1 value'!G41</f>
        <v>0</v>
      </c>
      <c r="H41" s="58">
        <f>'1.10a'!H41-'OLD TM1 value'!H41</f>
        <v>0</v>
      </c>
      <c r="I41" s="58">
        <f>'1.10a'!I41-'OLD TM1 value'!I41</f>
        <v>0</v>
      </c>
      <c r="J41" s="58">
        <f>'1.10a'!J41-'OLD TM1 value'!J41</f>
        <v>0</v>
      </c>
      <c r="K41" s="58">
        <f>'1.10a'!K41-'OLD TM1 value'!K41</f>
        <v>0</v>
      </c>
      <c r="L41" s="58">
        <f>'1.10a'!L41-'OLD TM1 value'!L41</f>
        <v>0</v>
      </c>
      <c r="M41" s="58">
        <f>'1.10a'!M41-'OLD TM1 value'!M41</f>
        <v>0</v>
      </c>
      <c r="N41" s="58">
        <f>'1.10a'!N41-'OLD TM1 value'!N41</f>
        <v>0</v>
      </c>
      <c r="O41" s="58">
        <f>'1.10a'!O41-'OLD TM1 value'!O41</f>
        <v>0</v>
      </c>
      <c r="P41" s="58">
        <f>'1.10a'!P41-'OLD TM1 value'!P41</f>
        <v>0</v>
      </c>
      <c r="Q41" s="60"/>
      <c r="R41" s="60"/>
    </row>
    <row r="42" spans="1:18" ht="12.75" customHeight="1" x14ac:dyDescent="0.25">
      <c r="A42" s="62"/>
      <c r="B42" s="63"/>
      <c r="C42" s="61" t="s">
        <v>74</v>
      </c>
      <c r="D42" s="58">
        <f>'1.10a'!D42-'OLD TM1 value'!D42</f>
        <v>0</v>
      </c>
      <c r="E42" s="58">
        <f>'1.10a'!E42-'OLD TM1 value'!E42</f>
        <v>0</v>
      </c>
      <c r="F42" s="58">
        <f>'1.10a'!F42-'OLD TM1 value'!F42</f>
        <v>0</v>
      </c>
      <c r="G42" s="58">
        <f>'1.10a'!G42-'OLD TM1 value'!G42</f>
        <v>0</v>
      </c>
      <c r="H42" s="58">
        <f>'1.10a'!H42-'OLD TM1 value'!H42</f>
        <v>0</v>
      </c>
      <c r="I42" s="58">
        <f>'1.10a'!I42-'OLD TM1 value'!I42</f>
        <v>0</v>
      </c>
      <c r="J42" s="58">
        <f>'1.10a'!J42-'OLD TM1 value'!J42</f>
        <v>0</v>
      </c>
      <c r="K42" s="58">
        <f>'1.10a'!K42-'OLD TM1 value'!K42</f>
        <v>0</v>
      </c>
      <c r="L42" s="58">
        <f>'1.10a'!L42-'OLD TM1 value'!L42</f>
        <v>0</v>
      </c>
      <c r="M42" s="58">
        <f>'1.10a'!M42-'OLD TM1 value'!M42</f>
        <v>0</v>
      </c>
      <c r="N42" s="58">
        <f>'1.10a'!N42-'OLD TM1 value'!N42</f>
        <v>0</v>
      </c>
      <c r="O42" s="58">
        <f>'1.10a'!O42-'OLD TM1 value'!O42</f>
        <v>0</v>
      </c>
      <c r="P42" s="58">
        <f>'1.10a'!P42-'OLD TM1 value'!P42</f>
        <v>0</v>
      </c>
      <c r="Q42" s="60"/>
      <c r="R42" s="60"/>
    </row>
    <row r="43" spans="1:18" ht="12.75" customHeight="1" x14ac:dyDescent="0.25">
      <c r="A43" s="62"/>
      <c r="B43" s="63">
        <v>9</v>
      </c>
      <c r="C43" s="57" t="s">
        <v>75</v>
      </c>
      <c r="D43" s="58">
        <f>'1.10a'!D43-'OLD TM1 value'!D43</f>
        <v>0</v>
      </c>
      <c r="E43" s="58">
        <f>'1.10a'!E43-'OLD TM1 value'!E43</f>
        <v>0</v>
      </c>
      <c r="F43" s="58">
        <f>'1.10a'!F43-'OLD TM1 value'!F43</f>
        <v>0</v>
      </c>
      <c r="G43" s="58">
        <f>'1.10a'!G43-'OLD TM1 value'!G43</f>
        <v>0</v>
      </c>
      <c r="H43" s="58">
        <f>'1.10a'!H43-'OLD TM1 value'!H43</f>
        <v>0</v>
      </c>
      <c r="I43" s="58">
        <f>'1.10a'!I43-'OLD TM1 value'!I43</f>
        <v>0</v>
      </c>
      <c r="J43" s="58">
        <f>'1.10a'!J43-'OLD TM1 value'!J43</f>
        <v>0</v>
      </c>
      <c r="K43" s="58">
        <f>'1.10a'!K43-'OLD TM1 value'!K43</f>
        <v>0</v>
      </c>
      <c r="L43" s="58">
        <f>'1.10a'!L43-'OLD TM1 value'!L43</f>
        <v>0</v>
      </c>
      <c r="M43" s="58">
        <f>'1.10a'!M43-'OLD TM1 value'!M43</f>
        <v>0</v>
      </c>
      <c r="N43" s="58">
        <f>'1.10a'!N43-'OLD TM1 value'!N43</f>
        <v>0</v>
      </c>
      <c r="O43" s="58">
        <f>'1.10a'!O43-'OLD TM1 value'!O43</f>
        <v>0</v>
      </c>
      <c r="P43" s="58">
        <f>'1.10a'!P43-'OLD TM1 value'!P43</f>
        <v>0</v>
      </c>
      <c r="Q43" s="60"/>
      <c r="R43" s="60"/>
    </row>
    <row r="44" spans="1:18" ht="6.75" customHeight="1" x14ac:dyDescent="0.3">
      <c r="A44" s="62"/>
      <c r="B44" s="63"/>
      <c r="C44" s="57"/>
      <c r="D44" s="58">
        <f>'1.10a'!D44-'OLD TM1 value'!D44</f>
        <v>0</v>
      </c>
      <c r="E44" s="58">
        <f>'1.10a'!E44-'OLD TM1 value'!E44</f>
        <v>0</v>
      </c>
      <c r="F44" s="58">
        <f>'1.10a'!F44-'OLD TM1 value'!F44</f>
        <v>0</v>
      </c>
      <c r="G44" s="58">
        <f>'1.10a'!G44-'OLD TM1 value'!G44</f>
        <v>0</v>
      </c>
      <c r="H44" s="58">
        <f>'1.10a'!H44-'OLD TM1 value'!H44</f>
        <v>0</v>
      </c>
      <c r="I44" s="58">
        <f>'1.10a'!I44-'OLD TM1 value'!I44</f>
        <v>0</v>
      </c>
      <c r="J44" s="58">
        <f>'1.10a'!J44-'OLD TM1 value'!J44</f>
        <v>0</v>
      </c>
      <c r="K44" s="58">
        <f>'1.10a'!K44-'OLD TM1 value'!K44</f>
        <v>0</v>
      </c>
      <c r="L44" s="58">
        <f>'1.10a'!L44-'OLD TM1 value'!L44</f>
        <v>0</v>
      </c>
      <c r="M44" s="58">
        <f>'1.10a'!M44-'OLD TM1 value'!M44</f>
        <v>0</v>
      </c>
      <c r="N44" s="58">
        <f>'1.10a'!N44-'OLD TM1 value'!N44</f>
        <v>0</v>
      </c>
      <c r="O44" s="58">
        <f>'1.10a'!O44-'OLD TM1 value'!O44</f>
        <v>0</v>
      </c>
      <c r="P44" s="58">
        <f>'1.10a'!P44-'OLD TM1 value'!P44</f>
        <v>0</v>
      </c>
      <c r="Q44" s="64"/>
      <c r="R44" s="64"/>
    </row>
    <row r="45" spans="1:18" ht="12.75" customHeight="1" x14ac:dyDescent="0.25">
      <c r="A45" s="62"/>
      <c r="B45" s="63"/>
      <c r="C45" s="57" t="s">
        <v>82</v>
      </c>
      <c r="D45" s="58">
        <f>'1.10a'!D45-'OLD TM1 value'!D45</f>
        <v>0</v>
      </c>
      <c r="E45" s="58">
        <f>'1.10a'!E45-'OLD TM1 value'!E45</f>
        <v>0</v>
      </c>
      <c r="F45" s="58">
        <f>'1.10a'!F45-'OLD TM1 value'!F45</f>
        <v>0</v>
      </c>
      <c r="G45" s="58">
        <f>'1.10a'!G45-'OLD TM1 value'!G45</f>
        <v>0</v>
      </c>
      <c r="H45" s="58">
        <f>'1.10a'!H45-'OLD TM1 value'!H45</f>
        <v>0</v>
      </c>
      <c r="I45" s="58">
        <f>'1.10a'!I45-'OLD TM1 value'!I45</f>
        <v>0</v>
      </c>
      <c r="J45" s="58">
        <f>'1.10a'!J45-'OLD TM1 value'!J45</f>
        <v>0</v>
      </c>
      <c r="K45" s="58">
        <f>'1.10a'!K45-'OLD TM1 value'!K45</f>
        <v>0</v>
      </c>
      <c r="L45" s="58">
        <f>'1.10a'!L45-'OLD TM1 value'!L45</f>
        <v>0</v>
      </c>
      <c r="M45" s="58">
        <f>'1.10a'!M45-'OLD TM1 value'!M45</f>
        <v>0</v>
      </c>
      <c r="N45" s="58">
        <f>'1.10a'!N45-'OLD TM1 value'!N45</f>
        <v>0</v>
      </c>
      <c r="O45" s="58">
        <f>'1.10a'!O45-'OLD TM1 value'!O45</f>
        <v>0</v>
      </c>
      <c r="P45" s="58">
        <f>'1.10a'!P45-'OLD TM1 value'!P45</f>
        <v>0</v>
      </c>
      <c r="Q45" s="60"/>
      <c r="R45" s="60"/>
    </row>
    <row r="46" spans="1:18" ht="12.75" customHeight="1" x14ac:dyDescent="0.25">
      <c r="A46" s="62"/>
      <c r="B46" s="63"/>
      <c r="C46" s="61" t="s">
        <v>74</v>
      </c>
      <c r="D46" s="58">
        <f>'1.10a'!D46-'OLD TM1 value'!D46</f>
        <v>0</v>
      </c>
      <c r="E46" s="58">
        <f>'1.10a'!E46-'OLD TM1 value'!E46</f>
        <v>0</v>
      </c>
      <c r="F46" s="58">
        <f>'1.10a'!F46-'OLD TM1 value'!F46</f>
        <v>0</v>
      </c>
      <c r="G46" s="58">
        <f>'1.10a'!G46-'OLD TM1 value'!G46</f>
        <v>0</v>
      </c>
      <c r="H46" s="58">
        <f>'1.10a'!H46-'OLD TM1 value'!H46</f>
        <v>0</v>
      </c>
      <c r="I46" s="58">
        <f>'1.10a'!I46-'OLD TM1 value'!I46</f>
        <v>0</v>
      </c>
      <c r="J46" s="58">
        <f>'1.10a'!J46-'OLD TM1 value'!J46</f>
        <v>0</v>
      </c>
      <c r="K46" s="58">
        <f>'1.10a'!K46-'OLD TM1 value'!K46</f>
        <v>0</v>
      </c>
      <c r="L46" s="58">
        <f>'1.10a'!L46-'OLD TM1 value'!L46</f>
        <v>0</v>
      </c>
      <c r="M46" s="58">
        <f>'1.10a'!M46-'OLD TM1 value'!M46</f>
        <v>0</v>
      </c>
      <c r="N46" s="58">
        <f>'1.10a'!N46-'OLD TM1 value'!N46</f>
        <v>0</v>
      </c>
      <c r="O46" s="58">
        <f>'1.10a'!O46-'OLD TM1 value'!O46</f>
        <v>0</v>
      </c>
      <c r="P46" s="58">
        <f>'1.10a'!P46-'OLD TM1 value'!P46</f>
        <v>0</v>
      </c>
      <c r="Q46" s="60"/>
      <c r="R46" s="60"/>
    </row>
    <row r="47" spans="1:18" s="64" customFormat="1" ht="12.75" customHeight="1" x14ac:dyDescent="0.3">
      <c r="A47" s="62"/>
      <c r="B47" s="65">
        <v>10</v>
      </c>
      <c r="C47" s="57" t="s">
        <v>75</v>
      </c>
      <c r="D47" s="58">
        <f>'1.10a'!D47-'OLD TM1 value'!D47</f>
        <v>0</v>
      </c>
      <c r="E47" s="58">
        <f>'1.10a'!E47-'OLD TM1 value'!E47</f>
        <v>0</v>
      </c>
      <c r="F47" s="58">
        <f>'1.10a'!F47-'OLD TM1 value'!F47</f>
        <v>0</v>
      </c>
      <c r="G47" s="58">
        <f>'1.10a'!G47-'OLD TM1 value'!G47</f>
        <v>0</v>
      </c>
      <c r="H47" s="58">
        <f>'1.10a'!H47-'OLD TM1 value'!H47</f>
        <v>0</v>
      </c>
      <c r="I47" s="58">
        <f>'1.10a'!I47-'OLD TM1 value'!I47</f>
        <v>0</v>
      </c>
      <c r="J47" s="58">
        <f>'1.10a'!J47-'OLD TM1 value'!J47</f>
        <v>0</v>
      </c>
      <c r="K47" s="58">
        <f>'1.10a'!K47-'OLD TM1 value'!K47</f>
        <v>0</v>
      </c>
      <c r="L47" s="58">
        <f>'1.10a'!L47-'OLD TM1 value'!L47</f>
        <v>0</v>
      </c>
      <c r="M47" s="58">
        <f>'1.10a'!M47-'OLD TM1 value'!M47</f>
        <v>0</v>
      </c>
      <c r="N47" s="58">
        <f>'1.10a'!N47-'OLD TM1 value'!N47</f>
        <v>0</v>
      </c>
      <c r="O47" s="58">
        <f>'1.10a'!O47-'OLD TM1 value'!O47</f>
        <v>0</v>
      </c>
      <c r="P47" s="58">
        <f>'1.10a'!P47-'OLD TM1 value'!P47</f>
        <v>0</v>
      </c>
      <c r="Q47" s="60"/>
      <c r="R47" s="60"/>
    </row>
    <row r="48" spans="1:18" s="64" customFormat="1" ht="6.75" customHeight="1" x14ac:dyDescent="0.3">
      <c r="A48" s="62"/>
      <c r="B48" s="65"/>
      <c r="C48" s="57"/>
      <c r="D48" s="58">
        <f>'1.10a'!D48-'OLD TM1 value'!D48</f>
        <v>0</v>
      </c>
      <c r="E48" s="58">
        <f>'1.10a'!E48-'OLD TM1 value'!E48</f>
        <v>0</v>
      </c>
      <c r="F48" s="58">
        <f>'1.10a'!F48-'OLD TM1 value'!F48</f>
        <v>0</v>
      </c>
      <c r="G48" s="58">
        <f>'1.10a'!G48-'OLD TM1 value'!G48</f>
        <v>0</v>
      </c>
      <c r="H48" s="58">
        <f>'1.10a'!H48-'OLD TM1 value'!H48</f>
        <v>0</v>
      </c>
      <c r="I48" s="58">
        <f>'1.10a'!I48-'OLD TM1 value'!I48</f>
        <v>0</v>
      </c>
      <c r="J48" s="58">
        <f>'1.10a'!J48-'OLD TM1 value'!J48</f>
        <v>0</v>
      </c>
      <c r="K48" s="58">
        <f>'1.10a'!K48-'OLD TM1 value'!K48</f>
        <v>0</v>
      </c>
      <c r="L48" s="58">
        <f>'1.10a'!L48-'OLD TM1 value'!L48</f>
        <v>0</v>
      </c>
      <c r="M48" s="58">
        <f>'1.10a'!M48-'OLD TM1 value'!M48</f>
        <v>0</v>
      </c>
      <c r="N48" s="58">
        <f>'1.10a'!N48-'OLD TM1 value'!N48</f>
        <v>0</v>
      </c>
      <c r="O48" s="58">
        <f>'1.10a'!O48-'OLD TM1 value'!O48</f>
        <v>0</v>
      </c>
      <c r="P48" s="58">
        <f>'1.10a'!P48-'OLD TM1 value'!P48</f>
        <v>0</v>
      </c>
    </row>
    <row r="49" spans="1:18" s="64" customFormat="1" ht="12.75" customHeight="1" x14ac:dyDescent="0.3">
      <c r="A49" s="62"/>
      <c r="B49" s="65"/>
      <c r="C49" s="57" t="s">
        <v>82</v>
      </c>
      <c r="D49" s="58">
        <f>'1.10a'!D49-'OLD TM1 value'!D49</f>
        <v>0</v>
      </c>
      <c r="E49" s="58">
        <f>'1.10a'!E49-'OLD TM1 value'!E49</f>
        <v>0</v>
      </c>
      <c r="F49" s="58">
        <f>'1.10a'!F49-'OLD TM1 value'!F49</f>
        <v>0</v>
      </c>
      <c r="G49" s="58">
        <f>'1.10a'!G49-'OLD TM1 value'!G49</f>
        <v>0</v>
      </c>
      <c r="H49" s="58">
        <f>'1.10a'!H49-'OLD TM1 value'!H49</f>
        <v>0</v>
      </c>
      <c r="I49" s="58">
        <f>'1.10a'!I49-'OLD TM1 value'!I49</f>
        <v>0</v>
      </c>
      <c r="J49" s="58">
        <f>'1.10a'!J49-'OLD TM1 value'!J49</f>
        <v>0</v>
      </c>
      <c r="K49" s="58">
        <f>'1.10a'!K49-'OLD TM1 value'!K49</f>
        <v>0</v>
      </c>
      <c r="L49" s="58">
        <f>'1.10a'!L49-'OLD TM1 value'!L49</f>
        <v>0</v>
      </c>
      <c r="M49" s="58">
        <f>'1.10a'!M49-'OLD TM1 value'!M49</f>
        <v>0</v>
      </c>
      <c r="N49" s="58">
        <f>'1.10a'!N49-'OLD TM1 value'!N49</f>
        <v>0</v>
      </c>
      <c r="O49" s="58">
        <f>'1.10a'!O49-'OLD TM1 value'!O49</f>
        <v>0</v>
      </c>
      <c r="P49" s="58">
        <f>'1.10a'!P49-'OLD TM1 value'!P49</f>
        <v>0</v>
      </c>
      <c r="Q49" s="60"/>
      <c r="R49" s="60"/>
    </row>
    <row r="50" spans="1:18" s="64" customFormat="1" ht="12.75" customHeight="1" x14ac:dyDescent="0.3">
      <c r="A50" s="62"/>
      <c r="B50" s="65"/>
      <c r="C50" s="61" t="s">
        <v>74</v>
      </c>
      <c r="D50" s="58">
        <f>'1.10a'!D50-'OLD TM1 value'!D50</f>
        <v>0</v>
      </c>
      <c r="E50" s="58">
        <f>'1.10a'!E50-'OLD TM1 value'!E50</f>
        <v>0</v>
      </c>
      <c r="F50" s="58">
        <f>'1.10a'!F50-'OLD TM1 value'!F50</f>
        <v>0</v>
      </c>
      <c r="G50" s="58">
        <f>'1.10a'!G50-'OLD TM1 value'!G50</f>
        <v>0</v>
      </c>
      <c r="H50" s="58">
        <f>'1.10a'!H50-'OLD TM1 value'!H50</f>
        <v>0</v>
      </c>
      <c r="I50" s="58">
        <f>'1.10a'!I50-'OLD TM1 value'!I50</f>
        <v>0</v>
      </c>
      <c r="J50" s="58">
        <f>'1.10a'!J50-'OLD TM1 value'!J50</f>
        <v>0</v>
      </c>
      <c r="K50" s="58">
        <f>'1.10a'!K50-'OLD TM1 value'!K50</f>
        <v>0</v>
      </c>
      <c r="L50" s="58">
        <f>'1.10a'!L50-'OLD TM1 value'!L50</f>
        <v>0</v>
      </c>
      <c r="M50" s="58">
        <f>'1.10a'!M50-'OLD TM1 value'!M50</f>
        <v>0</v>
      </c>
      <c r="N50" s="58">
        <f>'1.10a'!N50-'OLD TM1 value'!N50</f>
        <v>0</v>
      </c>
      <c r="O50" s="58">
        <f>'1.10a'!O50-'OLD TM1 value'!O50</f>
        <v>0</v>
      </c>
      <c r="P50" s="58">
        <f>'1.10a'!P50-'OLD TM1 value'!P50</f>
        <v>0</v>
      </c>
      <c r="Q50" s="60"/>
      <c r="R50" s="60"/>
    </row>
    <row r="51" spans="1:18" s="64" customFormat="1" ht="12.75" customHeight="1" x14ac:dyDescent="0.3">
      <c r="A51" s="62"/>
      <c r="B51" s="63">
        <v>11</v>
      </c>
      <c r="C51" s="57" t="s">
        <v>75</v>
      </c>
      <c r="D51" s="58">
        <f>'1.10a'!D51-'OLD TM1 value'!D51</f>
        <v>0</v>
      </c>
      <c r="E51" s="58">
        <f>'1.10a'!E51-'OLD TM1 value'!E51</f>
        <v>0</v>
      </c>
      <c r="F51" s="58">
        <f>'1.10a'!F51-'OLD TM1 value'!F51</f>
        <v>0</v>
      </c>
      <c r="G51" s="58">
        <f>'1.10a'!G51-'OLD TM1 value'!G51</f>
        <v>0</v>
      </c>
      <c r="H51" s="58">
        <f>'1.10a'!H51-'OLD TM1 value'!H51</f>
        <v>0</v>
      </c>
      <c r="I51" s="58">
        <f>'1.10a'!I51-'OLD TM1 value'!I51</f>
        <v>0</v>
      </c>
      <c r="J51" s="58">
        <f>'1.10a'!J51-'OLD TM1 value'!J51</f>
        <v>0</v>
      </c>
      <c r="K51" s="58">
        <f>'1.10a'!K51-'OLD TM1 value'!K51</f>
        <v>0</v>
      </c>
      <c r="L51" s="58">
        <f>'1.10a'!L51-'OLD TM1 value'!L51</f>
        <v>0</v>
      </c>
      <c r="M51" s="58">
        <f>'1.10a'!M51-'OLD TM1 value'!M51</f>
        <v>0</v>
      </c>
      <c r="N51" s="58">
        <f>'1.10a'!N51-'OLD TM1 value'!N51</f>
        <v>0</v>
      </c>
      <c r="O51" s="58">
        <f>'1.10a'!O51-'OLD TM1 value'!O51</f>
        <v>0</v>
      </c>
      <c r="P51" s="58">
        <f>'1.10a'!P51-'OLD TM1 value'!P51</f>
        <v>0</v>
      </c>
      <c r="Q51" s="60"/>
      <c r="R51" s="60"/>
    </row>
    <row r="52" spans="1:18" s="64" customFormat="1" ht="6.75" customHeight="1" x14ac:dyDescent="0.3">
      <c r="A52" s="62"/>
      <c r="B52" s="63"/>
      <c r="C52" s="57"/>
      <c r="D52" s="58">
        <f>'1.10a'!D52-'OLD TM1 value'!D52</f>
        <v>0</v>
      </c>
      <c r="E52" s="58">
        <f>'1.10a'!E52-'OLD TM1 value'!E52</f>
        <v>0</v>
      </c>
      <c r="F52" s="58">
        <f>'1.10a'!F52-'OLD TM1 value'!F52</f>
        <v>0</v>
      </c>
      <c r="G52" s="58">
        <f>'1.10a'!G52-'OLD TM1 value'!G52</f>
        <v>0</v>
      </c>
      <c r="H52" s="58">
        <f>'1.10a'!H52-'OLD TM1 value'!H52</f>
        <v>0</v>
      </c>
      <c r="I52" s="58">
        <f>'1.10a'!I52-'OLD TM1 value'!I52</f>
        <v>0</v>
      </c>
      <c r="J52" s="58">
        <f>'1.10a'!J52-'OLD TM1 value'!J52</f>
        <v>0</v>
      </c>
      <c r="K52" s="58">
        <f>'1.10a'!K52-'OLD TM1 value'!K52</f>
        <v>0</v>
      </c>
      <c r="L52" s="58">
        <f>'1.10a'!L52-'OLD TM1 value'!L52</f>
        <v>0</v>
      </c>
      <c r="M52" s="58">
        <f>'1.10a'!M52-'OLD TM1 value'!M52</f>
        <v>0</v>
      </c>
      <c r="N52" s="58">
        <f>'1.10a'!N52-'OLD TM1 value'!N52</f>
        <v>0</v>
      </c>
      <c r="O52" s="58">
        <f>'1.10a'!O52-'OLD TM1 value'!O52</f>
        <v>0</v>
      </c>
      <c r="P52" s="58">
        <f>'1.10a'!P52-'OLD TM1 value'!P52</f>
        <v>0</v>
      </c>
    </row>
    <row r="53" spans="1:18" s="64" customFormat="1" ht="12.75" customHeight="1" x14ac:dyDescent="0.3">
      <c r="A53" s="62"/>
      <c r="B53" s="63"/>
      <c r="C53" s="57" t="s">
        <v>76</v>
      </c>
      <c r="D53" s="58">
        <f>'1.10a'!D53-'OLD TM1 value'!D53</f>
        <v>0</v>
      </c>
      <c r="E53" s="58">
        <f>'1.10a'!E53-'OLD TM1 value'!E53</f>
        <v>0</v>
      </c>
      <c r="F53" s="58">
        <f>'1.10a'!F53-'OLD TM1 value'!F53</f>
        <v>0</v>
      </c>
      <c r="G53" s="58">
        <f>'1.10a'!G53-'OLD TM1 value'!G53</f>
        <v>0</v>
      </c>
      <c r="H53" s="58">
        <f>'1.10a'!H53-'OLD TM1 value'!H53</f>
        <v>0</v>
      </c>
      <c r="I53" s="58">
        <f>'1.10a'!I53-'OLD TM1 value'!I53</f>
        <v>0</v>
      </c>
      <c r="J53" s="58">
        <f>'1.10a'!J53-'OLD TM1 value'!J53</f>
        <v>0</v>
      </c>
      <c r="K53" s="58">
        <f>'1.10a'!K53-'OLD TM1 value'!K53</f>
        <v>0</v>
      </c>
      <c r="L53" s="58">
        <f>'1.10a'!L53-'OLD TM1 value'!L53</f>
        <v>0</v>
      </c>
      <c r="M53" s="58">
        <f>'1.10a'!M53-'OLD TM1 value'!M53</f>
        <v>0</v>
      </c>
      <c r="N53" s="58">
        <f>'1.10a'!N53-'OLD TM1 value'!N53</f>
        <v>0</v>
      </c>
      <c r="O53" s="58">
        <f>'1.10a'!O53-'OLD TM1 value'!O53</f>
        <v>0</v>
      </c>
      <c r="P53" s="58">
        <f>'1.10a'!P53-'OLD TM1 value'!P53</f>
        <v>0</v>
      </c>
      <c r="Q53" s="60"/>
      <c r="R53" s="60"/>
    </row>
    <row r="54" spans="1:18" s="64" customFormat="1" ht="12.75" customHeight="1" x14ac:dyDescent="0.3">
      <c r="A54" s="62"/>
      <c r="B54" s="63"/>
      <c r="C54" s="57" t="s">
        <v>83</v>
      </c>
      <c r="D54" s="58">
        <f>'1.10a'!D54-'OLD TM1 value'!D54</f>
        <v>0</v>
      </c>
      <c r="E54" s="58">
        <f>'1.10a'!E54-'OLD TM1 value'!E54</f>
        <v>0</v>
      </c>
      <c r="F54" s="58">
        <f>'1.10a'!F54-'OLD TM1 value'!F54</f>
        <v>0</v>
      </c>
      <c r="G54" s="58">
        <f>'1.10a'!G54-'OLD TM1 value'!G54</f>
        <v>0</v>
      </c>
      <c r="H54" s="58">
        <f>'1.10a'!H54-'OLD TM1 value'!H54</f>
        <v>0</v>
      </c>
      <c r="I54" s="58">
        <f>'1.10a'!I54-'OLD TM1 value'!I54</f>
        <v>0</v>
      </c>
      <c r="J54" s="58">
        <f>'1.10a'!J54-'OLD TM1 value'!J54</f>
        <v>0</v>
      </c>
      <c r="K54" s="58">
        <f>'1.10a'!K54-'OLD TM1 value'!K54</f>
        <v>0</v>
      </c>
      <c r="L54" s="58">
        <f>'1.10a'!L54-'OLD TM1 value'!L54</f>
        <v>0</v>
      </c>
      <c r="M54" s="58">
        <f>'1.10a'!M54-'OLD TM1 value'!M54</f>
        <v>0</v>
      </c>
      <c r="N54" s="58">
        <f>'1.10a'!N54-'OLD TM1 value'!N54</f>
        <v>0</v>
      </c>
      <c r="O54" s="58">
        <f>'1.10a'!O54-'OLD TM1 value'!O54</f>
        <v>0</v>
      </c>
      <c r="P54" s="58">
        <f>'1.10a'!P54-'OLD TM1 value'!P54</f>
        <v>0</v>
      </c>
      <c r="Q54" s="60"/>
      <c r="R54" s="60"/>
    </row>
    <row r="55" spans="1:18" s="64" customFormat="1" ht="12.75" customHeight="1" x14ac:dyDescent="0.3">
      <c r="A55" s="62"/>
      <c r="B55" s="63"/>
      <c r="C55" s="61" t="s">
        <v>74</v>
      </c>
      <c r="D55" s="58">
        <f>'1.10a'!D55-'OLD TM1 value'!D55</f>
        <v>0</v>
      </c>
      <c r="E55" s="58">
        <f>'1.10a'!E55-'OLD TM1 value'!E55</f>
        <v>0</v>
      </c>
      <c r="F55" s="58">
        <f>'1.10a'!F55-'OLD TM1 value'!F55</f>
        <v>0</v>
      </c>
      <c r="G55" s="58">
        <f>'1.10a'!G55-'OLD TM1 value'!G55</f>
        <v>0</v>
      </c>
      <c r="H55" s="58">
        <f>'1.10a'!H55-'OLD TM1 value'!H55</f>
        <v>0</v>
      </c>
      <c r="I55" s="58">
        <f>'1.10a'!I55-'OLD TM1 value'!I55</f>
        <v>0</v>
      </c>
      <c r="J55" s="58">
        <f>'1.10a'!J55-'OLD TM1 value'!J55</f>
        <v>0</v>
      </c>
      <c r="K55" s="58">
        <f>'1.10a'!K55-'OLD TM1 value'!K55</f>
        <v>0</v>
      </c>
      <c r="L55" s="58">
        <f>'1.10a'!L55-'OLD TM1 value'!L55</f>
        <v>0</v>
      </c>
      <c r="M55" s="58">
        <f>'1.10a'!M55-'OLD TM1 value'!M55</f>
        <v>0</v>
      </c>
      <c r="N55" s="58">
        <f>'1.10a'!N55-'OLD TM1 value'!N55</f>
        <v>0</v>
      </c>
      <c r="O55" s="58">
        <f>'1.10a'!O55-'OLD TM1 value'!O55</f>
        <v>0</v>
      </c>
      <c r="P55" s="58">
        <f>'1.10a'!P55-'OLD TM1 value'!P55</f>
        <v>0</v>
      </c>
      <c r="Q55" s="60"/>
      <c r="R55" s="60"/>
    </row>
    <row r="56" spans="1:18" s="64" customFormat="1" ht="12.75" customHeight="1" x14ac:dyDescent="0.3">
      <c r="A56" s="62"/>
      <c r="B56" s="63">
        <v>12</v>
      </c>
      <c r="C56" s="57" t="s">
        <v>75</v>
      </c>
      <c r="D56" s="58">
        <f>'1.10a'!D56-'OLD TM1 value'!D56</f>
        <v>0</v>
      </c>
      <c r="E56" s="58">
        <f>'1.10a'!E56-'OLD TM1 value'!E56</f>
        <v>0</v>
      </c>
      <c r="F56" s="58">
        <f>'1.10a'!F56-'OLD TM1 value'!F56</f>
        <v>0</v>
      </c>
      <c r="G56" s="58">
        <f>'1.10a'!G56-'OLD TM1 value'!G56</f>
        <v>0</v>
      </c>
      <c r="H56" s="58">
        <f>'1.10a'!H56-'OLD TM1 value'!H56</f>
        <v>0</v>
      </c>
      <c r="I56" s="58">
        <f>'1.10a'!I56-'OLD TM1 value'!I56</f>
        <v>0</v>
      </c>
      <c r="J56" s="58">
        <f>'1.10a'!J56-'OLD TM1 value'!J56</f>
        <v>0</v>
      </c>
      <c r="K56" s="58">
        <f>'1.10a'!K56-'OLD TM1 value'!K56</f>
        <v>0</v>
      </c>
      <c r="L56" s="58">
        <f>'1.10a'!L56-'OLD TM1 value'!L56</f>
        <v>0</v>
      </c>
      <c r="M56" s="58">
        <f>'1.10a'!M56-'OLD TM1 value'!M56</f>
        <v>0</v>
      </c>
      <c r="N56" s="58">
        <f>'1.10a'!N56-'OLD TM1 value'!N56</f>
        <v>0</v>
      </c>
      <c r="O56" s="58">
        <f>'1.10a'!O56-'OLD TM1 value'!O56</f>
        <v>0</v>
      </c>
      <c r="P56" s="58">
        <f>'1.10a'!P56-'OLD TM1 value'!P56</f>
        <v>0</v>
      </c>
      <c r="Q56" s="60"/>
      <c r="R56" s="60"/>
    </row>
    <row r="57" spans="1:18" s="64" customFormat="1" ht="6" customHeight="1" x14ac:dyDescent="0.3">
      <c r="A57" s="62"/>
      <c r="B57" s="63"/>
      <c r="C57" s="66"/>
      <c r="D57" s="58">
        <f>'1.10a'!D57-'OLD TM1 value'!D57</f>
        <v>0</v>
      </c>
      <c r="E57" s="58">
        <f>'1.10a'!E57-'OLD TM1 value'!E57</f>
        <v>0</v>
      </c>
      <c r="F57" s="58">
        <f>'1.10a'!F57-'OLD TM1 value'!F57</f>
        <v>0</v>
      </c>
      <c r="G57" s="58">
        <f>'1.10a'!G57-'OLD TM1 value'!G57</f>
        <v>0</v>
      </c>
      <c r="H57" s="58">
        <f>'1.10a'!H57-'OLD TM1 value'!H57</f>
        <v>0</v>
      </c>
      <c r="I57" s="58">
        <f>'1.10a'!I57-'OLD TM1 value'!I57</f>
        <v>0</v>
      </c>
      <c r="J57" s="58">
        <f>'1.10a'!J57-'OLD TM1 value'!J57</f>
        <v>0</v>
      </c>
      <c r="K57" s="58">
        <f>'1.10a'!K57-'OLD TM1 value'!K57</f>
        <v>0</v>
      </c>
      <c r="L57" s="58">
        <f>'1.10a'!L57-'OLD TM1 value'!L57</f>
        <v>0</v>
      </c>
      <c r="M57" s="58">
        <f>'1.10a'!M57-'OLD TM1 value'!M57</f>
        <v>0</v>
      </c>
      <c r="N57" s="58">
        <f>'1.10a'!N57-'OLD TM1 value'!N57</f>
        <v>0</v>
      </c>
      <c r="O57" s="58">
        <f>'1.10a'!O57-'OLD TM1 value'!O57</f>
        <v>0</v>
      </c>
      <c r="P57" s="58">
        <f>'1.10a'!P57-'OLD TM1 value'!P57</f>
        <v>0</v>
      </c>
    </row>
    <row r="58" spans="1:18" s="64" customFormat="1" ht="12.75" customHeight="1" x14ac:dyDescent="0.3">
      <c r="A58" s="62"/>
      <c r="B58" s="63"/>
      <c r="C58" s="57" t="s">
        <v>76</v>
      </c>
      <c r="D58" s="58">
        <f>'1.10a'!D58-'OLD TM1 value'!D58</f>
        <v>0</v>
      </c>
      <c r="E58" s="58">
        <f>'1.10a'!E58-'OLD TM1 value'!E58</f>
        <v>0</v>
      </c>
      <c r="F58" s="58">
        <f>'1.10a'!F58-'OLD TM1 value'!F58</f>
        <v>0</v>
      </c>
      <c r="G58" s="58">
        <f>'1.10a'!G58-'OLD TM1 value'!G58</f>
        <v>0</v>
      </c>
      <c r="H58" s="58">
        <f>'1.10a'!H58-'OLD TM1 value'!H58</f>
        <v>0</v>
      </c>
      <c r="I58" s="58">
        <f>'1.10a'!I58-'OLD TM1 value'!I58</f>
        <v>0</v>
      </c>
      <c r="J58" s="58">
        <f>'1.10a'!J58-'OLD TM1 value'!J58</f>
        <v>0</v>
      </c>
      <c r="K58" s="58">
        <f>'1.10a'!K58-'OLD TM1 value'!K58</f>
        <v>0</v>
      </c>
      <c r="L58" s="58">
        <f>'1.10a'!L58-'OLD TM1 value'!L58</f>
        <v>0</v>
      </c>
      <c r="M58" s="58">
        <f>'1.10a'!M58-'OLD TM1 value'!M58</f>
        <v>0</v>
      </c>
      <c r="N58" s="58">
        <f>'1.10a'!N58-'OLD TM1 value'!N58</f>
        <v>0</v>
      </c>
      <c r="O58" s="58">
        <f>'1.10a'!O58-'OLD TM1 value'!O58</f>
        <v>0</v>
      </c>
      <c r="P58" s="58">
        <f>'1.10a'!P58-'OLD TM1 value'!P58</f>
        <v>0</v>
      </c>
      <c r="Q58" s="60"/>
      <c r="R58" s="60"/>
    </row>
    <row r="59" spans="1:18" s="64" customFormat="1" ht="12.75" customHeight="1" x14ac:dyDescent="0.3">
      <c r="A59" s="62"/>
      <c r="B59" s="63"/>
      <c r="C59" s="57" t="s">
        <v>83</v>
      </c>
      <c r="D59" s="58">
        <f>'1.10a'!D59-'OLD TM1 value'!D59</f>
        <v>0</v>
      </c>
      <c r="E59" s="58">
        <f>'1.10a'!E59-'OLD TM1 value'!E59</f>
        <v>0</v>
      </c>
      <c r="F59" s="58">
        <f>'1.10a'!F59-'OLD TM1 value'!F59</f>
        <v>0</v>
      </c>
      <c r="G59" s="58">
        <f>'1.10a'!G59-'OLD TM1 value'!G59</f>
        <v>0</v>
      </c>
      <c r="H59" s="58">
        <f>'1.10a'!H59-'OLD TM1 value'!H59</f>
        <v>0</v>
      </c>
      <c r="I59" s="58">
        <f>'1.10a'!I59-'OLD TM1 value'!I59</f>
        <v>0</v>
      </c>
      <c r="J59" s="58">
        <f>'1.10a'!J59-'OLD TM1 value'!J59</f>
        <v>0</v>
      </c>
      <c r="K59" s="58">
        <f>'1.10a'!K59-'OLD TM1 value'!K59</f>
        <v>0</v>
      </c>
      <c r="L59" s="58">
        <f>'1.10a'!L59-'OLD TM1 value'!L59</f>
        <v>0</v>
      </c>
      <c r="M59" s="58">
        <f>'1.10a'!M59-'OLD TM1 value'!M59</f>
        <v>0</v>
      </c>
      <c r="N59" s="58">
        <f>'1.10a'!N59-'OLD TM1 value'!N59</f>
        <v>0</v>
      </c>
      <c r="O59" s="58">
        <f>'1.10a'!O59-'OLD TM1 value'!O59</f>
        <v>0</v>
      </c>
      <c r="P59" s="58">
        <f>'1.10a'!P59-'OLD TM1 value'!P59</f>
        <v>0</v>
      </c>
      <c r="Q59" s="60"/>
      <c r="R59" s="60"/>
    </row>
    <row r="60" spans="1:18" s="64" customFormat="1" ht="12.75" customHeight="1" x14ac:dyDescent="0.3">
      <c r="A60" s="62"/>
      <c r="B60" s="63"/>
      <c r="C60" s="61" t="s">
        <v>74</v>
      </c>
      <c r="D60" s="58">
        <f>'1.10a'!D60-'OLD TM1 value'!D60</f>
        <v>0</v>
      </c>
      <c r="E60" s="58">
        <f>'1.10a'!E60-'OLD TM1 value'!E60</f>
        <v>0</v>
      </c>
      <c r="F60" s="58">
        <f>'1.10a'!F60-'OLD TM1 value'!F60</f>
        <v>0</v>
      </c>
      <c r="G60" s="58">
        <f>'1.10a'!G60-'OLD TM1 value'!G60</f>
        <v>0</v>
      </c>
      <c r="H60" s="58">
        <f>'1.10a'!H60-'OLD TM1 value'!H60</f>
        <v>0</v>
      </c>
      <c r="I60" s="58">
        <f>'1.10a'!I60-'OLD TM1 value'!I60</f>
        <v>0</v>
      </c>
      <c r="J60" s="58">
        <f>'1.10a'!J60-'OLD TM1 value'!J60</f>
        <v>0</v>
      </c>
      <c r="K60" s="58">
        <f>'1.10a'!K60-'OLD TM1 value'!K60</f>
        <v>0</v>
      </c>
      <c r="L60" s="58">
        <f>'1.10a'!L60-'OLD TM1 value'!L60</f>
        <v>0</v>
      </c>
      <c r="M60" s="58">
        <f>'1.10a'!M60-'OLD TM1 value'!M60</f>
        <v>0</v>
      </c>
      <c r="N60" s="58">
        <f>'1.10a'!N60-'OLD TM1 value'!N60</f>
        <v>0</v>
      </c>
      <c r="O60" s="58">
        <f>'1.10a'!O60-'OLD TM1 value'!O60</f>
        <v>0</v>
      </c>
      <c r="P60" s="58">
        <f>'1.10a'!P60-'OLD TM1 value'!P60</f>
        <v>0</v>
      </c>
      <c r="Q60" s="60"/>
      <c r="R60" s="60"/>
    </row>
    <row r="61" spans="1:18" s="64" customFormat="1" ht="12.75" customHeight="1" x14ac:dyDescent="0.3">
      <c r="A61" s="62">
        <v>2007</v>
      </c>
      <c r="B61" s="63">
        <v>1</v>
      </c>
      <c r="C61" s="57" t="s">
        <v>75</v>
      </c>
      <c r="D61" s="58">
        <f>'1.10a'!D61-'OLD TM1 value'!D61</f>
        <v>0</v>
      </c>
      <c r="E61" s="58">
        <f>'1.10a'!E61-'OLD TM1 value'!E61</f>
        <v>0</v>
      </c>
      <c r="F61" s="58">
        <f>'1.10a'!F61-'OLD TM1 value'!F61</f>
        <v>0</v>
      </c>
      <c r="G61" s="58">
        <f>'1.10a'!G61-'OLD TM1 value'!G61</f>
        <v>0</v>
      </c>
      <c r="H61" s="58">
        <f>'1.10a'!H61-'OLD TM1 value'!H61</f>
        <v>0</v>
      </c>
      <c r="I61" s="58">
        <f>'1.10a'!I61-'OLD TM1 value'!I61</f>
        <v>0</v>
      </c>
      <c r="J61" s="58">
        <f>'1.10a'!J61-'OLD TM1 value'!J61</f>
        <v>0</v>
      </c>
      <c r="K61" s="58">
        <f>'1.10a'!K61-'OLD TM1 value'!K61</f>
        <v>0</v>
      </c>
      <c r="L61" s="58">
        <f>'1.10a'!L61-'OLD TM1 value'!L61</f>
        <v>0</v>
      </c>
      <c r="M61" s="58">
        <f>'1.10a'!M61-'OLD TM1 value'!M61</f>
        <v>0</v>
      </c>
      <c r="N61" s="58">
        <f>'1.10a'!N61-'OLD TM1 value'!N61</f>
        <v>0</v>
      </c>
      <c r="O61" s="58">
        <f>'1.10a'!O61-'OLD TM1 value'!O61</f>
        <v>0</v>
      </c>
      <c r="P61" s="58">
        <f>'1.10a'!P61-'OLD TM1 value'!P61</f>
        <v>0</v>
      </c>
      <c r="Q61" s="60"/>
      <c r="R61" s="60"/>
    </row>
    <row r="62" spans="1:18" s="64" customFormat="1" ht="6.75" customHeight="1" x14ac:dyDescent="0.3">
      <c r="A62" s="62"/>
      <c r="B62" s="63"/>
      <c r="C62" s="57"/>
      <c r="D62" s="58">
        <f>'1.10a'!D62-'OLD TM1 value'!D62</f>
        <v>0</v>
      </c>
      <c r="E62" s="58">
        <f>'1.10a'!E62-'OLD TM1 value'!E62</f>
        <v>0</v>
      </c>
      <c r="F62" s="58">
        <f>'1.10a'!F62-'OLD TM1 value'!F62</f>
        <v>0</v>
      </c>
      <c r="G62" s="58">
        <f>'1.10a'!G62-'OLD TM1 value'!G62</f>
        <v>0</v>
      </c>
      <c r="H62" s="58">
        <f>'1.10a'!H62-'OLD TM1 value'!H62</f>
        <v>0</v>
      </c>
      <c r="I62" s="58">
        <f>'1.10a'!I62-'OLD TM1 value'!I62</f>
        <v>0</v>
      </c>
      <c r="J62" s="58">
        <f>'1.10a'!J62-'OLD TM1 value'!J62</f>
        <v>0</v>
      </c>
      <c r="K62" s="58">
        <f>'1.10a'!K62-'OLD TM1 value'!K62</f>
        <v>0</v>
      </c>
      <c r="L62" s="58">
        <f>'1.10a'!L62-'OLD TM1 value'!L62</f>
        <v>0</v>
      </c>
      <c r="M62" s="58">
        <f>'1.10a'!M62-'OLD TM1 value'!M62</f>
        <v>0</v>
      </c>
      <c r="N62" s="58">
        <f>'1.10a'!N62-'OLD TM1 value'!N62</f>
        <v>0</v>
      </c>
      <c r="O62" s="58">
        <f>'1.10a'!O62-'OLD TM1 value'!O62</f>
        <v>0</v>
      </c>
      <c r="P62" s="58">
        <f>'1.10a'!P62-'OLD TM1 value'!P62</f>
        <v>0</v>
      </c>
    </row>
    <row r="63" spans="1:18" s="64" customFormat="1" ht="12.75" customHeight="1" x14ac:dyDescent="0.3">
      <c r="A63" s="62"/>
      <c r="B63" s="63"/>
      <c r="C63" s="57" t="s">
        <v>76</v>
      </c>
      <c r="D63" s="58">
        <f>'1.10a'!D63-'OLD TM1 value'!D63</f>
        <v>0</v>
      </c>
      <c r="E63" s="58">
        <f>'1.10a'!E63-'OLD TM1 value'!E63</f>
        <v>0</v>
      </c>
      <c r="F63" s="58">
        <f>'1.10a'!F63-'OLD TM1 value'!F63</f>
        <v>0</v>
      </c>
      <c r="G63" s="58">
        <f>'1.10a'!G63-'OLD TM1 value'!G63</f>
        <v>0</v>
      </c>
      <c r="H63" s="58">
        <f>'1.10a'!H63-'OLD TM1 value'!H63</f>
        <v>0</v>
      </c>
      <c r="I63" s="58">
        <f>'1.10a'!I63-'OLD TM1 value'!I63</f>
        <v>0</v>
      </c>
      <c r="J63" s="58">
        <f>'1.10a'!J63-'OLD TM1 value'!J63</f>
        <v>0</v>
      </c>
      <c r="K63" s="58">
        <f>'1.10a'!K63-'OLD TM1 value'!K63</f>
        <v>0</v>
      </c>
      <c r="L63" s="58">
        <f>'1.10a'!L63-'OLD TM1 value'!L63</f>
        <v>0</v>
      </c>
      <c r="M63" s="58">
        <f>'1.10a'!M63-'OLD TM1 value'!M63</f>
        <v>0</v>
      </c>
      <c r="N63" s="58">
        <f>'1.10a'!N63-'OLD TM1 value'!N63</f>
        <v>0</v>
      </c>
      <c r="O63" s="58">
        <f>'1.10a'!O63-'OLD TM1 value'!O63</f>
        <v>0</v>
      </c>
      <c r="P63" s="58">
        <f>'1.10a'!P63-'OLD TM1 value'!P63</f>
        <v>0</v>
      </c>
      <c r="Q63" s="60"/>
      <c r="R63" s="60"/>
    </row>
    <row r="64" spans="1:18" s="64" customFormat="1" ht="12.75" customHeight="1" x14ac:dyDescent="0.3">
      <c r="A64" s="62"/>
      <c r="B64" s="63"/>
      <c r="C64" s="57" t="s">
        <v>83</v>
      </c>
      <c r="D64" s="58">
        <f>'1.10a'!D64-'OLD TM1 value'!D64</f>
        <v>0</v>
      </c>
      <c r="E64" s="58">
        <f>'1.10a'!E64-'OLD TM1 value'!E64</f>
        <v>0</v>
      </c>
      <c r="F64" s="58">
        <f>'1.10a'!F64-'OLD TM1 value'!F64</f>
        <v>0</v>
      </c>
      <c r="G64" s="58">
        <f>'1.10a'!G64-'OLD TM1 value'!G64</f>
        <v>0</v>
      </c>
      <c r="H64" s="58">
        <f>'1.10a'!H64-'OLD TM1 value'!H64</f>
        <v>0</v>
      </c>
      <c r="I64" s="58">
        <f>'1.10a'!I64-'OLD TM1 value'!I64</f>
        <v>0</v>
      </c>
      <c r="J64" s="58">
        <f>'1.10a'!J64-'OLD TM1 value'!J64</f>
        <v>0</v>
      </c>
      <c r="K64" s="58">
        <f>'1.10a'!K64-'OLD TM1 value'!K64</f>
        <v>0</v>
      </c>
      <c r="L64" s="58">
        <f>'1.10a'!L64-'OLD TM1 value'!L64</f>
        <v>0</v>
      </c>
      <c r="M64" s="58">
        <f>'1.10a'!M64-'OLD TM1 value'!M64</f>
        <v>0</v>
      </c>
      <c r="N64" s="58">
        <f>'1.10a'!N64-'OLD TM1 value'!N64</f>
        <v>0</v>
      </c>
      <c r="O64" s="58">
        <f>'1.10a'!O64-'OLD TM1 value'!O64</f>
        <v>0</v>
      </c>
      <c r="P64" s="58">
        <f>'1.10a'!P64-'OLD TM1 value'!P64</f>
        <v>0</v>
      </c>
      <c r="Q64" s="60"/>
      <c r="R64" s="60"/>
    </row>
    <row r="65" spans="1:18" s="64" customFormat="1" ht="12.75" customHeight="1" x14ac:dyDescent="0.3">
      <c r="A65" s="62"/>
      <c r="B65" s="63"/>
      <c r="C65" s="61" t="s">
        <v>74</v>
      </c>
      <c r="D65" s="58">
        <f>'1.10a'!D65-'OLD TM1 value'!D65</f>
        <v>0</v>
      </c>
      <c r="E65" s="58">
        <f>'1.10a'!E65-'OLD TM1 value'!E65</f>
        <v>0</v>
      </c>
      <c r="F65" s="58">
        <f>'1.10a'!F65-'OLD TM1 value'!F65</f>
        <v>0</v>
      </c>
      <c r="G65" s="58">
        <f>'1.10a'!G65-'OLD TM1 value'!G65</f>
        <v>0</v>
      </c>
      <c r="H65" s="58">
        <f>'1.10a'!H65-'OLD TM1 value'!H65</f>
        <v>0</v>
      </c>
      <c r="I65" s="58">
        <f>'1.10a'!I65-'OLD TM1 value'!I65</f>
        <v>0</v>
      </c>
      <c r="J65" s="58">
        <f>'1.10a'!J65-'OLD TM1 value'!J65</f>
        <v>0</v>
      </c>
      <c r="K65" s="58">
        <f>'1.10a'!K65-'OLD TM1 value'!K65</f>
        <v>0</v>
      </c>
      <c r="L65" s="58">
        <f>'1.10a'!L65-'OLD TM1 value'!L65</f>
        <v>0</v>
      </c>
      <c r="M65" s="58">
        <f>'1.10a'!M65-'OLD TM1 value'!M65</f>
        <v>0</v>
      </c>
      <c r="N65" s="58">
        <f>'1.10a'!N65-'OLD TM1 value'!N65</f>
        <v>0</v>
      </c>
      <c r="O65" s="58">
        <f>'1.10a'!O65-'OLD TM1 value'!O65</f>
        <v>0</v>
      </c>
      <c r="P65" s="58">
        <f>'1.10a'!P65-'OLD TM1 value'!P65</f>
        <v>0</v>
      </c>
      <c r="Q65" s="60"/>
      <c r="R65" s="60"/>
    </row>
    <row r="66" spans="1:18" s="64" customFormat="1" ht="12.75" customHeight="1" x14ac:dyDescent="0.3">
      <c r="A66" s="62"/>
      <c r="B66" s="63">
        <v>2</v>
      </c>
      <c r="C66" s="57" t="s">
        <v>75</v>
      </c>
      <c r="D66" s="58">
        <f>'1.10a'!D66-'OLD TM1 value'!D66</f>
        <v>0</v>
      </c>
      <c r="E66" s="58">
        <f>'1.10a'!E66-'OLD TM1 value'!E66</f>
        <v>0</v>
      </c>
      <c r="F66" s="58">
        <f>'1.10a'!F66-'OLD TM1 value'!F66</f>
        <v>0</v>
      </c>
      <c r="G66" s="58">
        <f>'1.10a'!G66-'OLD TM1 value'!G66</f>
        <v>0</v>
      </c>
      <c r="H66" s="58">
        <f>'1.10a'!H66-'OLD TM1 value'!H66</f>
        <v>0</v>
      </c>
      <c r="I66" s="58">
        <f>'1.10a'!I66-'OLD TM1 value'!I66</f>
        <v>0</v>
      </c>
      <c r="J66" s="58">
        <f>'1.10a'!J66-'OLD TM1 value'!J66</f>
        <v>0</v>
      </c>
      <c r="K66" s="58">
        <f>'1.10a'!K66-'OLD TM1 value'!K66</f>
        <v>0</v>
      </c>
      <c r="L66" s="58">
        <f>'1.10a'!L66-'OLD TM1 value'!L66</f>
        <v>0</v>
      </c>
      <c r="M66" s="58">
        <f>'1.10a'!M66-'OLD TM1 value'!M66</f>
        <v>0</v>
      </c>
      <c r="N66" s="58">
        <f>'1.10a'!N66-'OLD TM1 value'!N66</f>
        <v>0</v>
      </c>
      <c r="O66" s="58">
        <f>'1.10a'!O66-'OLD TM1 value'!O66</f>
        <v>0</v>
      </c>
      <c r="P66" s="58">
        <f>'1.10a'!P66-'OLD TM1 value'!P66</f>
        <v>0</v>
      </c>
      <c r="Q66" s="60"/>
      <c r="R66" s="60"/>
    </row>
    <row r="67" spans="1:18" s="64" customFormat="1" ht="6.75" customHeight="1" x14ac:dyDescent="0.3">
      <c r="A67" s="62"/>
      <c r="B67" s="63"/>
      <c r="C67" s="57"/>
      <c r="D67" s="58">
        <f>'1.10a'!D67-'OLD TM1 value'!D67</f>
        <v>0</v>
      </c>
      <c r="E67" s="58">
        <f>'1.10a'!E67-'OLD TM1 value'!E67</f>
        <v>0</v>
      </c>
      <c r="F67" s="58">
        <f>'1.10a'!F67-'OLD TM1 value'!F67</f>
        <v>0</v>
      </c>
      <c r="G67" s="58">
        <f>'1.10a'!G67-'OLD TM1 value'!G67</f>
        <v>0</v>
      </c>
      <c r="H67" s="58">
        <f>'1.10a'!H67-'OLD TM1 value'!H67</f>
        <v>0</v>
      </c>
      <c r="I67" s="58">
        <f>'1.10a'!I67-'OLD TM1 value'!I67</f>
        <v>0</v>
      </c>
      <c r="J67" s="58">
        <f>'1.10a'!J67-'OLD TM1 value'!J67</f>
        <v>0</v>
      </c>
      <c r="K67" s="58">
        <f>'1.10a'!K67-'OLD TM1 value'!K67</f>
        <v>0</v>
      </c>
      <c r="L67" s="58">
        <f>'1.10a'!L67-'OLD TM1 value'!L67</f>
        <v>0</v>
      </c>
      <c r="M67" s="58">
        <f>'1.10a'!M67-'OLD TM1 value'!M67</f>
        <v>0</v>
      </c>
      <c r="N67" s="58">
        <f>'1.10a'!N67-'OLD TM1 value'!N67</f>
        <v>0</v>
      </c>
      <c r="O67" s="58">
        <f>'1.10a'!O67-'OLD TM1 value'!O67</f>
        <v>0</v>
      </c>
      <c r="P67" s="58">
        <f>'1.10a'!P67-'OLD TM1 value'!P67</f>
        <v>0</v>
      </c>
    </row>
    <row r="68" spans="1:18" s="64" customFormat="1" ht="12.75" customHeight="1" x14ac:dyDescent="0.3">
      <c r="A68" s="62"/>
      <c r="B68" s="63"/>
      <c r="C68" s="57" t="s">
        <v>76</v>
      </c>
      <c r="D68" s="58">
        <f>'1.10a'!D68-'OLD TM1 value'!D68</f>
        <v>0</v>
      </c>
      <c r="E68" s="58">
        <f>'1.10a'!E68-'OLD TM1 value'!E68</f>
        <v>0</v>
      </c>
      <c r="F68" s="58">
        <f>'1.10a'!F68-'OLD TM1 value'!F68</f>
        <v>0</v>
      </c>
      <c r="G68" s="58">
        <f>'1.10a'!G68-'OLD TM1 value'!G68</f>
        <v>0</v>
      </c>
      <c r="H68" s="58">
        <f>'1.10a'!H68-'OLD TM1 value'!H68</f>
        <v>0</v>
      </c>
      <c r="I68" s="58">
        <f>'1.10a'!I68-'OLD TM1 value'!I68</f>
        <v>0</v>
      </c>
      <c r="J68" s="58">
        <f>'1.10a'!J68-'OLD TM1 value'!J68</f>
        <v>0</v>
      </c>
      <c r="K68" s="58">
        <f>'1.10a'!K68-'OLD TM1 value'!K68</f>
        <v>0</v>
      </c>
      <c r="L68" s="58">
        <f>'1.10a'!L68-'OLD TM1 value'!L68</f>
        <v>0</v>
      </c>
      <c r="M68" s="58">
        <f>'1.10a'!M68-'OLD TM1 value'!M68</f>
        <v>0</v>
      </c>
      <c r="N68" s="58">
        <f>'1.10a'!N68-'OLD TM1 value'!N68</f>
        <v>0</v>
      </c>
      <c r="O68" s="58">
        <f>'1.10a'!O68-'OLD TM1 value'!O68</f>
        <v>0</v>
      </c>
      <c r="P68" s="58">
        <f>'1.10a'!P68-'OLD TM1 value'!P68</f>
        <v>0</v>
      </c>
      <c r="Q68" s="60"/>
      <c r="R68" s="60"/>
    </row>
    <row r="69" spans="1:18" s="64" customFormat="1" ht="12.75" customHeight="1" x14ac:dyDescent="0.3">
      <c r="A69" s="62"/>
      <c r="B69" s="63"/>
      <c r="C69" s="57" t="s">
        <v>83</v>
      </c>
      <c r="D69" s="58">
        <f>'1.10a'!D69-'OLD TM1 value'!D69</f>
        <v>0</v>
      </c>
      <c r="E69" s="58">
        <f>'1.10a'!E69-'OLD TM1 value'!E69</f>
        <v>0</v>
      </c>
      <c r="F69" s="58">
        <f>'1.10a'!F69-'OLD TM1 value'!F69</f>
        <v>0</v>
      </c>
      <c r="G69" s="58">
        <f>'1.10a'!G69-'OLD TM1 value'!G69</f>
        <v>0</v>
      </c>
      <c r="H69" s="58">
        <f>'1.10a'!H69-'OLD TM1 value'!H69</f>
        <v>0</v>
      </c>
      <c r="I69" s="58">
        <f>'1.10a'!I69-'OLD TM1 value'!I69</f>
        <v>0</v>
      </c>
      <c r="J69" s="58">
        <f>'1.10a'!J69-'OLD TM1 value'!J69</f>
        <v>0</v>
      </c>
      <c r="K69" s="58">
        <f>'1.10a'!K69-'OLD TM1 value'!K69</f>
        <v>0</v>
      </c>
      <c r="L69" s="58">
        <f>'1.10a'!L69-'OLD TM1 value'!L69</f>
        <v>0</v>
      </c>
      <c r="M69" s="58">
        <f>'1.10a'!M69-'OLD TM1 value'!M69</f>
        <v>0</v>
      </c>
      <c r="N69" s="58">
        <f>'1.10a'!N69-'OLD TM1 value'!N69</f>
        <v>0</v>
      </c>
      <c r="O69" s="58">
        <f>'1.10a'!O69-'OLD TM1 value'!O69</f>
        <v>0</v>
      </c>
      <c r="P69" s="58">
        <f>'1.10a'!P69-'OLD TM1 value'!P69</f>
        <v>0</v>
      </c>
      <c r="Q69" s="60"/>
      <c r="R69" s="60"/>
    </row>
    <row r="70" spans="1:18" s="64" customFormat="1" ht="12.75" customHeight="1" x14ac:dyDescent="0.3">
      <c r="A70" s="62"/>
      <c r="B70" s="63"/>
      <c r="C70" s="61" t="s">
        <v>74</v>
      </c>
      <c r="D70" s="58">
        <f>'1.10a'!D70-'OLD TM1 value'!D70</f>
        <v>0</v>
      </c>
      <c r="E70" s="58">
        <f>'1.10a'!E70-'OLD TM1 value'!E70</f>
        <v>0</v>
      </c>
      <c r="F70" s="58">
        <f>'1.10a'!F70-'OLD TM1 value'!F70</f>
        <v>0</v>
      </c>
      <c r="G70" s="58">
        <f>'1.10a'!G70-'OLD TM1 value'!G70</f>
        <v>0</v>
      </c>
      <c r="H70" s="58">
        <f>'1.10a'!H70-'OLD TM1 value'!H70</f>
        <v>0</v>
      </c>
      <c r="I70" s="58">
        <f>'1.10a'!I70-'OLD TM1 value'!I70</f>
        <v>0</v>
      </c>
      <c r="J70" s="58">
        <f>'1.10a'!J70-'OLD TM1 value'!J70</f>
        <v>0</v>
      </c>
      <c r="K70" s="58">
        <f>'1.10a'!K70-'OLD TM1 value'!K70</f>
        <v>0</v>
      </c>
      <c r="L70" s="58">
        <f>'1.10a'!L70-'OLD TM1 value'!L70</f>
        <v>0</v>
      </c>
      <c r="M70" s="58">
        <f>'1.10a'!M70-'OLD TM1 value'!M70</f>
        <v>0</v>
      </c>
      <c r="N70" s="58">
        <f>'1.10a'!N70-'OLD TM1 value'!N70</f>
        <v>0</v>
      </c>
      <c r="O70" s="58">
        <f>'1.10a'!O70-'OLD TM1 value'!O70</f>
        <v>0</v>
      </c>
      <c r="P70" s="58">
        <f>'1.10a'!P70-'OLD TM1 value'!P70</f>
        <v>0</v>
      </c>
      <c r="Q70" s="60"/>
      <c r="R70" s="60"/>
    </row>
    <row r="71" spans="1:18" s="64" customFormat="1" ht="12.75" customHeight="1" x14ac:dyDescent="0.3">
      <c r="A71" s="62"/>
      <c r="B71" s="63">
        <v>3</v>
      </c>
      <c r="C71" s="57" t="s">
        <v>75</v>
      </c>
      <c r="D71" s="58">
        <f>'1.10a'!D71-'OLD TM1 value'!D71</f>
        <v>0</v>
      </c>
      <c r="E71" s="58">
        <f>'1.10a'!E71-'OLD TM1 value'!E71</f>
        <v>0</v>
      </c>
      <c r="F71" s="58">
        <f>'1.10a'!F71-'OLD TM1 value'!F71</f>
        <v>0</v>
      </c>
      <c r="G71" s="58">
        <f>'1.10a'!G71-'OLD TM1 value'!G71</f>
        <v>0</v>
      </c>
      <c r="H71" s="58">
        <f>'1.10a'!H71-'OLD TM1 value'!H71</f>
        <v>0</v>
      </c>
      <c r="I71" s="58">
        <f>'1.10a'!I71-'OLD TM1 value'!I71</f>
        <v>0</v>
      </c>
      <c r="J71" s="58">
        <f>'1.10a'!J71-'OLD TM1 value'!J71</f>
        <v>0</v>
      </c>
      <c r="K71" s="58">
        <f>'1.10a'!K71-'OLD TM1 value'!K71</f>
        <v>0</v>
      </c>
      <c r="L71" s="58">
        <f>'1.10a'!L71-'OLD TM1 value'!L71</f>
        <v>0</v>
      </c>
      <c r="M71" s="58">
        <f>'1.10a'!M71-'OLD TM1 value'!M71</f>
        <v>0</v>
      </c>
      <c r="N71" s="58">
        <f>'1.10a'!N71-'OLD TM1 value'!N71</f>
        <v>0</v>
      </c>
      <c r="O71" s="58">
        <f>'1.10a'!O71-'OLD TM1 value'!O71</f>
        <v>0</v>
      </c>
      <c r="P71" s="58">
        <f>'1.10a'!P71-'OLD TM1 value'!P71</f>
        <v>0</v>
      </c>
      <c r="Q71" s="60"/>
      <c r="R71" s="60"/>
    </row>
    <row r="72" spans="1:18" s="64" customFormat="1" ht="6.75" customHeight="1" x14ac:dyDescent="0.3">
      <c r="A72" s="62"/>
      <c r="B72" s="63"/>
      <c r="C72" s="57"/>
      <c r="D72" s="58">
        <f>'1.10a'!D72-'OLD TM1 value'!D72</f>
        <v>0</v>
      </c>
      <c r="E72" s="58">
        <f>'1.10a'!E72-'OLD TM1 value'!E72</f>
        <v>0</v>
      </c>
      <c r="F72" s="58">
        <f>'1.10a'!F72-'OLD TM1 value'!F72</f>
        <v>0</v>
      </c>
      <c r="G72" s="58">
        <f>'1.10a'!G72-'OLD TM1 value'!G72</f>
        <v>0</v>
      </c>
      <c r="H72" s="58">
        <f>'1.10a'!H72-'OLD TM1 value'!H72</f>
        <v>0</v>
      </c>
      <c r="I72" s="58">
        <f>'1.10a'!I72-'OLD TM1 value'!I72</f>
        <v>0</v>
      </c>
      <c r="J72" s="58">
        <f>'1.10a'!J72-'OLD TM1 value'!J72</f>
        <v>0</v>
      </c>
      <c r="K72" s="58">
        <f>'1.10a'!K72-'OLD TM1 value'!K72</f>
        <v>0</v>
      </c>
      <c r="L72" s="58">
        <f>'1.10a'!L72-'OLD TM1 value'!L72</f>
        <v>0</v>
      </c>
      <c r="M72" s="58">
        <f>'1.10a'!M72-'OLD TM1 value'!M72</f>
        <v>0</v>
      </c>
      <c r="N72" s="58">
        <f>'1.10a'!N72-'OLD TM1 value'!N72</f>
        <v>0</v>
      </c>
      <c r="O72" s="58">
        <f>'1.10a'!O72-'OLD TM1 value'!O72</f>
        <v>0</v>
      </c>
      <c r="P72" s="58">
        <f>'1.10a'!P72-'OLD TM1 value'!P72</f>
        <v>0</v>
      </c>
    </row>
    <row r="73" spans="1:18" s="64" customFormat="1" ht="12.75" customHeight="1" x14ac:dyDescent="0.3">
      <c r="A73" s="62"/>
      <c r="B73" s="63"/>
      <c r="C73" s="57" t="s">
        <v>76</v>
      </c>
      <c r="D73" s="58">
        <f>'1.10a'!D73-'OLD TM1 value'!D73</f>
        <v>0</v>
      </c>
      <c r="E73" s="58">
        <f>'1.10a'!E73-'OLD TM1 value'!E73</f>
        <v>0</v>
      </c>
      <c r="F73" s="58">
        <f>'1.10a'!F73-'OLD TM1 value'!F73</f>
        <v>0</v>
      </c>
      <c r="G73" s="58">
        <f>'1.10a'!G73-'OLD TM1 value'!G73</f>
        <v>0</v>
      </c>
      <c r="H73" s="58">
        <f>'1.10a'!H73-'OLD TM1 value'!H73</f>
        <v>0</v>
      </c>
      <c r="I73" s="58">
        <f>'1.10a'!I73-'OLD TM1 value'!I73</f>
        <v>0</v>
      </c>
      <c r="J73" s="58">
        <f>'1.10a'!J73-'OLD TM1 value'!J73</f>
        <v>0</v>
      </c>
      <c r="K73" s="58">
        <f>'1.10a'!K73-'OLD TM1 value'!K73</f>
        <v>0</v>
      </c>
      <c r="L73" s="58">
        <f>'1.10a'!L73-'OLD TM1 value'!L73</f>
        <v>0</v>
      </c>
      <c r="M73" s="58">
        <f>'1.10a'!M73-'OLD TM1 value'!M73</f>
        <v>0</v>
      </c>
      <c r="N73" s="58">
        <f>'1.10a'!N73-'OLD TM1 value'!N73</f>
        <v>0</v>
      </c>
      <c r="O73" s="58">
        <f>'1.10a'!O73-'OLD TM1 value'!O73</f>
        <v>0</v>
      </c>
      <c r="P73" s="58">
        <f>'1.10a'!P73-'OLD TM1 value'!P73</f>
        <v>0</v>
      </c>
      <c r="Q73" s="60"/>
      <c r="R73" s="60"/>
    </row>
    <row r="74" spans="1:18" s="64" customFormat="1" ht="12.75" customHeight="1" x14ac:dyDescent="0.3">
      <c r="A74" s="62"/>
      <c r="B74" s="63"/>
      <c r="C74" s="57" t="s">
        <v>83</v>
      </c>
      <c r="D74" s="58">
        <f>'1.10a'!D74-'OLD TM1 value'!D74</f>
        <v>0</v>
      </c>
      <c r="E74" s="58">
        <f>'1.10a'!E74-'OLD TM1 value'!E74</f>
        <v>0</v>
      </c>
      <c r="F74" s="58">
        <f>'1.10a'!F74-'OLD TM1 value'!F74</f>
        <v>0</v>
      </c>
      <c r="G74" s="58">
        <f>'1.10a'!G74-'OLD TM1 value'!G74</f>
        <v>0</v>
      </c>
      <c r="H74" s="58">
        <f>'1.10a'!H74-'OLD TM1 value'!H74</f>
        <v>0</v>
      </c>
      <c r="I74" s="58">
        <f>'1.10a'!I74-'OLD TM1 value'!I74</f>
        <v>0</v>
      </c>
      <c r="J74" s="58">
        <f>'1.10a'!J74-'OLD TM1 value'!J74</f>
        <v>0</v>
      </c>
      <c r="K74" s="58">
        <f>'1.10a'!K74-'OLD TM1 value'!K74</f>
        <v>0</v>
      </c>
      <c r="L74" s="58">
        <f>'1.10a'!L74-'OLD TM1 value'!L74</f>
        <v>0</v>
      </c>
      <c r="M74" s="58">
        <f>'1.10a'!M74-'OLD TM1 value'!M74</f>
        <v>0</v>
      </c>
      <c r="N74" s="58">
        <f>'1.10a'!N74-'OLD TM1 value'!N74</f>
        <v>0</v>
      </c>
      <c r="O74" s="58">
        <f>'1.10a'!O74-'OLD TM1 value'!O74</f>
        <v>0</v>
      </c>
      <c r="P74" s="58">
        <f>'1.10a'!P74-'OLD TM1 value'!P74</f>
        <v>0</v>
      </c>
      <c r="Q74" s="60"/>
      <c r="R74" s="60"/>
    </row>
    <row r="75" spans="1:18" s="64" customFormat="1" ht="12.75" customHeight="1" x14ac:dyDescent="0.3">
      <c r="A75" s="62"/>
      <c r="B75" s="63"/>
      <c r="C75" s="61" t="s">
        <v>74</v>
      </c>
      <c r="D75" s="58">
        <f>'1.10a'!D75-'OLD TM1 value'!D75</f>
        <v>0</v>
      </c>
      <c r="E75" s="58">
        <f>'1.10a'!E75-'OLD TM1 value'!E75</f>
        <v>0</v>
      </c>
      <c r="F75" s="58">
        <f>'1.10a'!F75-'OLD TM1 value'!F75</f>
        <v>0</v>
      </c>
      <c r="G75" s="58">
        <f>'1.10a'!G75-'OLD TM1 value'!G75</f>
        <v>0</v>
      </c>
      <c r="H75" s="58">
        <f>'1.10a'!H75-'OLD TM1 value'!H75</f>
        <v>0</v>
      </c>
      <c r="I75" s="58">
        <f>'1.10a'!I75-'OLD TM1 value'!I75</f>
        <v>0</v>
      </c>
      <c r="J75" s="58">
        <f>'1.10a'!J75-'OLD TM1 value'!J75</f>
        <v>0</v>
      </c>
      <c r="K75" s="58">
        <f>'1.10a'!K75-'OLD TM1 value'!K75</f>
        <v>0</v>
      </c>
      <c r="L75" s="58">
        <f>'1.10a'!L75-'OLD TM1 value'!L75</f>
        <v>0</v>
      </c>
      <c r="M75" s="58">
        <f>'1.10a'!M75-'OLD TM1 value'!M75</f>
        <v>0</v>
      </c>
      <c r="N75" s="58">
        <f>'1.10a'!N75-'OLD TM1 value'!N75</f>
        <v>0</v>
      </c>
      <c r="O75" s="58">
        <f>'1.10a'!O75-'OLD TM1 value'!O75</f>
        <v>0</v>
      </c>
      <c r="P75" s="58">
        <f>'1.10a'!P75-'OLD TM1 value'!P75</f>
        <v>0</v>
      </c>
      <c r="Q75" s="60"/>
      <c r="R75" s="60"/>
    </row>
    <row r="76" spans="1:18" s="64" customFormat="1" ht="12.75" customHeight="1" x14ac:dyDescent="0.3">
      <c r="A76" s="62"/>
      <c r="B76" s="63">
        <v>4</v>
      </c>
      <c r="C76" s="57" t="s">
        <v>75</v>
      </c>
      <c r="D76" s="58">
        <f>'1.10a'!D76-'OLD TM1 value'!D76</f>
        <v>0</v>
      </c>
      <c r="E76" s="58">
        <f>'1.10a'!E76-'OLD TM1 value'!E76</f>
        <v>0</v>
      </c>
      <c r="F76" s="58">
        <f>'1.10a'!F76-'OLD TM1 value'!F76</f>
        <v>0</v>
      </c>
      <c r="G76" s="58">
        <f>'1.10a'!G76-'OLD TM1 value'!G76</f>
        <v>0</v>
      </c>
      <c r="H76" s="58">
        <f>'1.10a'!H76-'OLD TM1 value'!H76</f>
        <v>0</v>
      </c>
      <c r="I76" s="58">
        <f>'1.10a'!I76-'OLD TM1 value'!I76</f>
        <v>0</v>
      </c>
      <c r="J76" s="58">
        <f>'1.10a'!J76-'OLD TM1 value'!J76</f>
        <v>0</v>
      </c>
      <c r="K76" s="58">
        <f>'1.10a'!K76-'OLD TM1 value'!K76</f>
        <v>0</v>
      </c>
      <c r="L76" s="58">
        <f>'1.10a'!L76-'OLD TM1 value'!L76</f>
        <v>0</v>
      </c>
      <c r="M76" s="58">
        <f>'1.10a'!M76-'OLD TM1 value'!M76</f>
        <v>0</v>
      </c>
      <c r="N76" s="58">
        <f>'1.10a'!N76-'OLD TM1 value'!N76</f>
        <v>0</v>
      </c>
      <c r="O76" s="58">
        <f>'1.10a'!O76-'OLD TM1 value'!O76</f>
        <v>0</v>
      </c>
      <c r="P76" s="58">
        <f>'1.10a'!P76-'OLD TM1 value'!P76</f>
        <v>0</v>
      </c>
      <c r="Q76" s="60"/>
      <c r="R76" s="60"/>
    </row>
    <row r="77" spans="1:18" s="64" customFormat="1" ht="6.75" customHeight="1" x14ac:dyDescent="0.3">
      <c r="A77" s="62"/>
      <c r="B77" s="63"/>
      <c r="C77" s="66"/>
      <c r="D77" s="58">
        <f>'1.10a'!D77-'OLD TM1 value'!D77</f>
        <v>0</v>
      </c>
      <c r="E77" s="58">
        <f>'1.10a'!E77-'OLD TM1 value'!E77</f>
        <v>0</v>
      </c>
      <c r="F77" s="58">
        <f>'1.10a'!F77-'OLD TM1 value'!F77</f>
        <v>0</v>
      </c>
      <c r="G77" s="58">
        <f>'1.10a'!G77-'OLD TM1 value'!G77</f>
        <v>0</v>
      </c>
      <c r="H77" s="58">
        <f>'1.10a'!H77-'OLD TM1 value'!H77</f>
        <v>0</v>
      </c>
      <c r="I77" s="58">
        <f>'1.10a'!I77-'OLD TM1 value'!I77</f>
        <v>0</v>
      </c>
      <c r="J77" s="58">
        <f>'1.10a'!J77-'OLD TM1 value'!J77</f>
        <v>0</v>
      </c>
      <c r="K77" s="58">
        <f>'1.10a'!K77-'OLD TM1 value'!K77</f>
        <v>0</v>
      </c>
      <c r="L77" s="58">
        <f>'1.10a'!L77-'OLD TM1 value'!L77</f>
        <v>0</v>
      </c>
      <c r="M77" s="58">
        <f>'1.10a'!M77-'OLD TM1 value'!M77</f>
        <v>0</v>
      </c>
      <c r="N77" s="58">
        <f>'1.10a'!N77-'OLD TM1 value'!N77</f>
        <v>0</v>
      </c>
      <c r="O77" s="58">
        <f>'1.10a'!O77-'OLD TM1 value'!O77</f>
        <v>0</v>
      </c>
      <c r="P77" s="58">
        <f>'1.10a'!P77-'OLD TM1 value'!P77</f>
        <v>0</v>
      </c>
    </row>
    <row r="78" spans="1:18" s="64" customFormat="1" ht="12.75" customHeight="1" x14ac:dyDescent="0.3">
      <c r="A78" s="62"/>
      <c r="B78" s="63"/>
      <c r="C78" s="57" t="s">
        <v>76</v>
      </c>
      <c r="D78" s="58">
        <f>'1.10a'!D78-'OLD TM1 value'!D78</f>
        <v>0</v>
      </c>
      <c r="E78" s="58">
        <f>'1.10a'!E78-'OLD TM1 value'!E78</f>
        <v>0</v>
      </c>
      <c r="F78" s="58">
        <f>'1.10a'!F78-'OLD TM1 value'!F78</f>
        <v>0</v>
      </c>
      <c r="G78" s="58">
        <f>'1.10a'!G78-'OLD TM1 value'!G78</f>
        <v>0</v>
      </c>
      <c r="H78" s="58">
        <f>'1.10a'!H78-'OLD TM1 value'!H78</f>
        <v>0</v>
      </c>
      <c r="I78" s="58">
        <f>'1.10a'!I78-'OLD TM1 value'!I78</f>
        <v>0</v>
      </c>
      <c r="J78" s="58">
        <f>'1.10a'!J78-'OLD TM1 value'!J78</f>
        <v>0</v>
      </c>
      <c r="K78" s="58">
        <f>'1.10a'!K78-'OLD TM1 value'!K78</f>
        <v>0</v>
      </c>
      <c r="L78" s="58">
        <f>'1.10a'!L78-'OLD TM1 value'!L78</f>
        <v>0</v>
      </c>
      <c r="M78" s="58">
        <f>'1.10a'!M78-'OLD TM1 value'!M78</f>
        <v>0</v>
      </c>
      <c r="N78" s="58">
        <f>'1.10a'!N78-'OLD TM1 value'!N78</f>
        <v>0</v>
      </c>
      <c r="O78" s="58">
        <f>'1.10a'!O78-'OLD TM1 value'!O78</f>
        <v>0</v>
      </c>
      <c r="P78" s="58">
        <f>'1.10a'!P78-'OLD TM1 value'!P78</f>
        <v>0</v>
      </c>
      <c r="Q78" s="60"/>
      <c r="R78" s="60"/>
    </row>
    <row r="79" spans="1:18" s="64" customFormat="1" ht="12.75" customHeight="1" x14ac:dyDescent="0.3">
      <c r="A79" s="62"/>
      <c r="B79" s="63"/>
      <c r="C79" s="57" t="s">
        <v>83</v>
      </c>
      <c r="D79" s="58">
        <f>'1.10a'!D79-'OLD TM1 value'!D79</f>
        <v>0</v>
      </c>
      <c r="E79" s="58">
        <f>'1.10a'!E79-'OLD TM1 value'!E79</f>
        <v>0</v>
      </c>
      <c r="F79" s="58">
        <f>'1.10a'!F79-'OLD TM1 value'!F79</f>
        <v>0</v>
      </c>
      <c r="G79" s="58">
        <f>'1.10a'!G79-'OLD TM1 value'!G79</f>
        <v>0</v>
      </c>
      <c r="H79" s="58">
        <f>'1.10a'!H79-'OLD TM1 value'!H79</f>
        <v>0</v>
      </c>
      <c r="I79" s="58">
        <f>'1.10a'!I79-'OLD TM1 value'!I79</f>
        <v>0</v>
      </c>
      <c r="J79" s="58">
        <f>'1.10a'!J79-'OLD TM1 value'!J79</f>
        <v>0</v>
      </c>
      <c r="K79" s="58">
        <f>'1.10a'!K79-'OLD TM1 value'!K79</f>
        <v>0</v>
      </c>
      <c r="L79" s="58">
        <f>'1.10a'!L79-'OLD TM1 value'!L79</f>
        <v>0</v>
      </c>
      <c r="M79" s="58">
        <f>'1.10a'!M79-'OLD TM1 value'!M79</f>
        <v>0</v>
      </c>
      <c r="N79" s="58">
        <f>'1.10a'!N79-'OLD TM1 value'!N79</f>
        <v>0</v>
      </c>
      <c r="O79" s="58">
        <f>'1.10a'!O79-'OLD TM1 value'!O79</f>
        <v>0</v>
      </c>
      <c r="P79" s="58">
        <f>'1.10a'!P79-'OLD TM1 value'!P79</f>
        <v>0</v>
      </c>
      <c r="Q79" s="60"/>
      <c r="R79" s="60"/>
    </row>
    <row r="80" spans="1:18" s="64" customFormat="1" ht="12.75" customHeight="1" x14ac:dyDescent="0.3">
      <c r="A80" s="62"/>
      <c r="B80" s="63"/>
      <c r="C80" s="61" t="s">
        <v>74</v>
      </c>
      <c r="D80" s="58">
        <f>'1.10a'!D80-'OLD TM1 value'!D80</f>
        <v>0</v>
      </c>
      <c r="E80" s="58">
        <f>'1.10a'!E80-'OLD TM1 value'!E80</f>
        <v>0</v>
      </c>
      <c r="F80" s="58">
        <f>'1.10a'!F80-'OLD TM1 value'!F80</f>
        <v>0</v>
      </c>
      <c r="G80" s="58">
        <f>'1.10a'!G80-'OLD TM1 value'!G80</f>
        <v>0</v>
      </c>
      <c r="H80" s="58">
        <f>'1.10a'!H80-'OLD TM1 value'!H80</f>
        <v>0</v>
      </c>
      <c r="I80" s="58">
        <f>'1.10a'!I80-'OLD TM1 value'!I80</f>
        <v>0</v>
      </c>
      <c r="J80" s="58">
        <f>'1.10a'!J80-'OLD TM1 value'!J80</f>
        <v>0</v>
      </c>
      <c r="K80" s="58">
        <f>'1.10a'!K80-'OLD TM1 value'!K80</f>
        <v>0</v>
      </c>
      <c r="L80" s="58">
        <f>'1.10a'!L80-'OLD TM1 value'!L80</f>
        <v>0</v>
      </c>
      <c r="M80" s="58">
        <f>'1.10a'!M80-'OLD TM1 value'!M80</f>
        <v>0</v>
      </c>
      <c r="N80" s="58">
        <f>'1.10a'!N80-'OLD TM1 value'!N80</f>
        <v>0</v>
      </c>
      <c r="O80" s="58">
        <f>'1.10a'!O80-'OLD TM1 value'!O80</f>
        <v>0</v>
      </c>
      <c r="P80" s="58">
        <f>'1.10a'!P80-'OLD TM1 value'!P80</f>
        <v>0</v>
      </c>
      <c r="Q80" s="60"/>
      <c r="R80" s="60"/>
    </row>
    <row r="81" spans="1:18" ht="12.75" customHeight="1" x14ac:dyDescent="0.25">
      <c r="A81" s="62"/>
      <c r="B81" s="63">
        <v>5</v>
      </c>
      <c r="C81" s="57" t="s">
        <v>75</v>
      </c>
      <c r="D81" s="58">
        <f>'1.10a'!D81-'OLD TM1 value'!D81</f>
        <v>0</v>
      </c>
      <c r="E81" s="58">
        <f>'1.10a'!E81-'OLD TM1 value'!E81</f>
        <v>0</v>
      </c>
      <c r="F81" s="58">
        <f>'1.10a'!F81-'OLD TM1 value'!F81</f>
        <v>0</v>
      </c>
      <c r="G81" s="58">
        <f>'1.10a'!G81-'OLD TM1 value'!G81</f>
        <v>0</v>
      </c>
      <c r="H81" s="58">
        <f>'1.10a'!H81-'OLD TM1 value'!H81</f>
        <v>0</v>
      </c>
      <c r="I81" s="58">
        <f>'1.10a'!I81-'OLD TM1 value'!I81</f>
        <v>0</v>
      </c>
      <c r="J81" s="58">
        <f>'1.10a'!J81-'OLD TM1 value'!J81</f>
        <v>0</v>
      </c>
      <c r="K81" s="58">
        <f>'1.10a'!K81-'OLD TM1 value'!K81</f>
        <v>0</v>
      </c>
      <c r="L81" s="58">
        <f>'1.10a'!L81-'OLD TM1 value'!L81</f>
        <v>0</v>
      </c>
      <c r="M81" s="58">
        <f>'1.10a'!M81-'OLD TM1 value'!M81</f>
        <v>0</v>
      </c>
      <c r="N81" s="58">
        <f>'1.10a'!N81-'OLD TM1 value'!N81</f>
        <v>0</v>
      </c>
      <c r="O81" s="58">
        <f>'1.10a'!O81-'OLD TM1 value'!O81</f>
        <v>0</v>
      </c>
      <c r="P81" s="58">
        <f>'1.10a'!P81-'OLD TM1 value'!P81</f>
        <v>0</v>
      </c>
      <c r="Q81" s="60"/>
      <c r="R81" s="60"/>
    </row>
    <row r="82" spans="1:18" ht="6.75" customHeight="1" x14ac:dyDescent="0.3">
      <c r="A82" s="62"/>
      <c r="B82" s="63"/>
      <c r="C82" s="57"/>
      <c r="D82" s="58">
        <f>'1.10a'!D82-'OLD TM1 value'!D82</f>
        <v>0</v>
      </c>
      <c r="E82" s="58">
        <f>'1.10a'!E82-'OLD TM1 value'!E82</f>
        <v>0</v>
      </c>
      <c r="F82" s="58">
        <f>'1.10a'!F82-'OLD TM1 value'!F82</f>
        <v>0</v>
      </c>
      <c r="G82" s="58">
        <f>'1.10a'!G82-'OLD TM1 value'!G82</f>
        <v>0</v>
      </c>
      <c r="H82" s="58">
        <f>'1.10a'!H82-'OLD TM1 value'!H82</f>
        <v>0</v>
      </c>
      <c r="I82" s="58">
        <f>'1.10a'!I82-'OLD TM1 value'!I82</f>
        <v>0</v>
      </c>
      <c r="J82" s="58">
        <f>'1.10a'!J82-'OLD TM1 value'!J82</f>
        <v>0</v>
      </c>
      <c r="K82" s="58">
        <f>'1.10a'!K82-'OLD TM1 value'!K82</f>
        <v>0</v>
      </c>
      <c r="L82" s="58">
        <f>'1.10a'!L82-'OLD TM1 value'!L82</f>
        <v>0</v>
      </c>
      <c r="M82" s="58">
        <f>'1.10a'!M82-'OLD TM1 value'!M82</f>
        <v>0</v>
      </c>
      <c r="N82" s="58">
        <f>'1.10a'!N82-'OLD TM1 value'!N82</f>
        <v>0</v>
      </c>
      <c r="O82" s="58">
        <f>'1.10a'!O82-'OLD TM1 value'!O82</f>
        <v>0</v>
      </c>
      <c r="P82" s="58">
        <f>'1.10a'!P82-'OLD TM1 value'!P82</f>
        <v>0</v>
      </c>
      <c r="Q82" s="64"/>
      <c r="R82" s="64"/>
    </row>
    <row r="83" spans="1:18" ht="12.75" customHeight="1" x14ac:dyDescent="0.25">
      <c r="A83" s="62"/>
      <c r="B83" s="63"/>
      <c r="C83" s="57" t="s">
        <v>76</v>
      </c>
      <c r="D83" s="58">
        <f>'1.10a'!D83-'OLD TM1 value'!D83</f>
        <v>0</v>
      </c>
      <c r="E83" s="58">
        <f>'1.10a'!E83-'OLD TM1 value'!E83</f>
        <v>0</v>
      </c>
      <c r="F83" s="58">
        <f>'1.10a'!F83-'OLD TM1 value'!F83</f>
        <v>0</v>
      </c>
      <c r="G83" s="58">
        <f>'1.10a'!G83-'OLD TM1 value'!G83</f>
        <v>0</v>
      </c>
      <c r="H83" s="58">
        <f>'1.10a'!H83-'OLD TM1 value'!H83</f>
        <v>0</v>
      </c>
      <c r="I83" s="58">
        <f>'1.10a'!I83-'OLD TM1 value'!I83</f>
        <v>0</v>
      </c>
      <c r="J83" s="58">
        <f>'1.10a'!J83-'OLD TM1 value'!J83</f>
        <v>0</v>
      </c>
      <c r="K83" s="58">
        <f>'1.10a'!K83-'OLD TM1 value'!K83</f>
        <v>0</v>
      </c>
      <c r="L83" s="58">
        <f>'1.10a'!L83-'OLD TM1 value'!L83</f>
        <v>0</v>
      </c>
      <c r="M83" s="58">
        <f>'1.10a'!M83-'OLD TM1 value'!M83</f>
        <v>0</v>
      </c>
      <c r="N83" s="58">
        <f>'1.10a'!N83-'OLD TM1 value'!N83</f>
        <v>0</v>
      </c>
      <c r="O83" s="58">
        <f>'1.10a'!O83-'OLD TM1 value'!O83</f>
        <v>0</v>
      </c>
      <c r="P83" s="58">
        <f>'1.10a'!P83-'OLD TM1 value'!P83</f>
        <v>0</v>
      </c>
      <c r="Q83" s="60"/>
      <c r="R83" s="60"/>
    </row>
    <row r="84" spans="1:18" ht="12.75" customHeight="1" x14ac:dyDescent="0.25">
      <c r="A84" s="62"/>
      <c r="B84" s="63"/>
      <c r="C84" s="57" t="s">
        <v>83</v>
      </c>
      <c r="D84" s="58">
        <f>'1.10a'!D84-'OLD TM1 value'!D84</f>
        <v>0</v>
      </c>
      <c r="E84" s="58">
        <f>'1.10a'!E84-'OLD TM1 value'!E84</f>
        <v>0</v>
      </c>
      <c r="F84" s="58">
        <f>'1.10a'!F84-'OLD TM1 value'!F84</f>
        <v>0</v>
      </c>
      <c r="G84" s="58">
        <f>'1.10a'!G84-'OLD TM1 value'!G84</f>
        <v>0</v>
      </c>
      <c r="H84" s="58">
        <f>'1.10a'!H84-'OLD TM1 value'!H84</f>
        <v>0</v>
      </c>
      <c r="I84" s="58">
        <f>'1.10a'!I84-'OLD TM1 value'!I84</f>
        <v>0</v>
      </c>
      <c r="J84" s="58">
        <f>'1.10a'!J84-'OLD TM1 value'!J84</f>
        <v>0</v>
      </c>
      <c r="K84" s="58">
        <f>'1.10a'!K84-'OLD TM1 value'!K84</f>
        <v>0</v>
      </c>
      <c r="L84" s="58">
        <f>'1.10a'!L84-'OLD TM1 value'!L84</f>
        <v>0</v>
      </c>
      <c r="M84" s="58">
        <f>'1.10a'!M84-'OLD TM1 value'!M84</f>
        <v>0</v>
      </c>
      <c r="N84" s="58">
        <f>'1.10a'!N84-'OLD TM1 value'!N84</f>
        <v>0</v>
      </c>
      <c r="O84" s="58">
        <f>'1.10a'!O84-'OLD TM1 value'!O84</f>
        <v>0</v>
      </c>
      <c r="P84" s="58">
        <f>'1.10a'!P84-'OLD TM1 value'!P84</f>
        <v>0</v>
      </c>
      <c r="Q84" s="60"/>
      <c r="R84" s="60"/>
    </row>
    <row r="85" spans="1:18" ht="12.75" customHeight="1" x14ac:dyDescent="0.25">
      <c r="A85" s="62"/>
      <c r="B85" s="63"/>
      <c r="C85" s="61" t="s">
        <v>74</v>
      </c>
      <c r="D85" s="58">
        <f>'1.10a'!D85-'OLD TM1 value'!D85</f>
        <v>0</v>
      </c>
      <c r="E85" s="58">
        <f>'1.10a'!E85-'OLD TM1 value'!E85</f>
        <v>0</v>
      </c>
      <c r="F85" s="58">
        <f>'1.10a'!F85-'OLD TM1 value'!F85</f>
        <v>0</v>
      </c>
      <c r="G85" s="58">
        <f>'1.10a'!G85-'OLD TM1 value'!G85</f>
        <v>0</v>
      </c>
      <c r="H85" s="58">
        <f>'1.10a'!H85-'OLD TM1 value'!H85</f>
        <v>0</v>
      </c>
      <c r="I85" s="58">
        <f>'1.10a'!I85-'OLD TM1 value'!I85</f>
        <v>0</v>
      </c>
      <c r="J85" s="58">
        <f>'1.10a'!J85-'OLD TM1 value'!J85</f>
        <v>0</v>
      </c>
      <c r="K85" s="58">
        <f>'1.10a'!K85-'OLD TM1 value'!K85</f>
        <v>0</v>
      </c>
      <c r="L85" s="58">
        <f>'1.10a'!L85-'OLD TM1 value'!L85</f>
        <v>0</v>
      </c>
      <c r="M85" s="58">
        <f>'1.10a'!M85-'OLD TM1 value'!M85</f>
        <v>0</v>
      </c>
      <c r="N85" s="58">
        <f>'1.10a'!N85-'OLD TM1 value'!N85</f>
        <v>0</v>
      </c>
      <c r="O85" s="58">
        <f>'1.10a'!O85-'OLD TM1 value'!O85</f>
        <v>0</v>
      </c>
      <c r="P85" s="58">
        <f>'1.10a'!P85-'OLD TM1 value'!P85</f>
        <v>0</v>
      </c>
      <c r="Q85" s="60"/>
      <c r="R85" s="60"/>
    </row>
    <row r="86" spans="1:18" ht="12.75" customHeight="1" x14ac:dyDescent="0.25">
      <c r="A86" s="62"/>
      <c r="B86" s="63">
        <v>6</v>
      </c>
      <c r="C86" s="57" t="s">
        <v>75</v>
      </c>
      <c r="D86" s="58">
        <f>'1.10a'!D86-'OLD TM1 value'!D86</f>
        <v>0</v>
      </c>
      <c r="E86" s="58">
        <f>'1.10a'!E86-'OLD TM1 value'!E86</f>
        <v>0</v>
      </c>
      <c r="F86" s="58">
        <f>'1.10a'!F86-'OLD TM1 value'!F86</f>
        <v>0</v>
      </c>
      <c r="G86" s="58">
        <f>'1.10a'!G86-'OLD TM1 value'!G86</f>
        <v>0</v>
      </c>
      <c r="H86" s="58">
        <f>'1.10a'!H86-'OLD TM1 value'!H86</f>
        <v>0</v>
      </c>
      <c r="I86" s="58">
        <f>'1.10a'!I86-'OLD TM1 value'!I86</f>
        <v>0</v>
      </c>
      <c r="J86" s="58">
        <f>'1.10a'!J86-'OLD TM1 value'!J86</f>
        <v>0</v>
      </c>
      <c r="K86" s="58">
        <f>'1.10a'!K86-'OLD TM1 value'!K86</f>
        <v>0</v>
      </c>
      <c r="L86" s="58">
        <f>'1.10a'!L86-'OLD TM1 value'!L86</f>
        <v>0</v>
      </c>
      <c r="M86" s="58">
        <f>'1.10a'!M86-'OLD TM1 value'!M86</f>
        <v>0</v>
      </c>
      <c r="N86" s="58">
        <f>'1.10a'!N86-'OLD TM1 value'!N86</f>
        <v>0</v>
      </c>
      <c r="O86" s="58">
        <f>'1.10a'!O86-'OLD TM1 value'!O86</f>
        <v>0</v>
      </c>
      <c r="P86" s="58">
        <f>'1.10a'!P86-'OLD TM1 value'!P86</f>
        <v>0</v>
      </c>
      <c r="Q86" s="60"/>
      <c r="R86" s="60"/>
    </row>
    <row r="87" spans="1:18" ht="6.75" customHeight="1" x14ac:dyDescent="0.3">
      <c r="A87" s="62"/>
      <c r="B87" s="63"/>
      <c r="C87" s="57"/>
      <c r="D87" s="58">
        <f>'1.10a'!D87-'OLD TM1 value'!D87</f>
        <v>0</v>
      </c>
      <c r="E87" s="58">
        <f>'1.10a'!E87-'OLD TM1 value'!E87</f>
        <v>0</v>
      </c>
      <c r="F87" s="58">
        <f>'1.10a'!F87-'OLD TM1 value'!F87</f>
        <v>0</v>
      </c>
      <c r="G87" s="58">
        <f>'1.10a'!G87-'OLD TM1 value'!G87</f>
        <v>0</v>
      </c>
      <c r="H87" s="58">
        <f>'1.10a'!H87-'OLD TM1 value'!H87</f>
        <v>0</v>
      </c>
      <c r="I87" s="58">
        <f>'1.10a'!I87-'OLD TM1 value'!I87</f>
        <v>0</v>
      </c>
      <c r="J87" s="58">
        <f>'1.10a'!J87-'OLD TM1 value'!J87</f>
        <v>0</v>
      </c>
      <c r="K87" s="58">
        <f>'1.10a'!K87-'OLD TM1 value'!K87</f>
        <v>0</v>
      </c>
      <c r="L87" s="58">
        <f>'1.10a'!L87-'OLD TM1 value'!L87</f>
        <v>0</v>
      </c>
      <c r="M87" s="58">
        <f>'1.10a'!M87-'OLD TM1 value'!M87</f>
        <v>0</v>
      </c>
      <c r="N87" s="58">
        <f>'1.10a'!N87-'OLD TM1 value'!N87</f>
        <v>0</v>
      </c>
      <c r="O87" s="58">
        <f>'1.10a'!O87-'OLD TM1 value'!O87</f>
        <v>0</v>
      </c>
      <c r="P87" s="58">
        <f>'1.10a'!P87-'OLD TM1 value'!P87</f>
        <v>0</v>
      </c>
      <c r="Q87" s="64"/>
      <c r="R87" s="64"/>
    </row>
    <row r="88" spans="1:18" ht="12.75" customHeight="1" x14ac:dyDescent="0.25">
      <c r="A88" s="62"/>
      <c r="B88" s="63"/>
      <c r="C88" s="57" t="s">
        <v>76</v>
      </c>
      <c r="D88" s="58">
        <f>'1.10a'!D88-'OLD TM1 value'!D88</f>
        <v>0</v>
      </c>
      <c r="E88" s="58">
        <f>'1.10a'!E88-'OLD TM1 value'!E88</f>
        <v>0</v>
      </c>
      <c r="F88" s="58">
        <f>'1.10a'!F88-'OLD TM1 value'!F88</f>
        <v>0</v>
      </c>
      <c r="G88" s="58">
        <f>'1.10a'!G88-'OLD TM1 value'!G88</f>
        <v>0</v>
      </c>
      <c r="H88" s="58">
        <f>'1.10a'!H88-'OLD TM1 value'!H88</f>
        <v>0</v>
      </c>
      <c r="I88" s="58">
        <f>'1.10a'!I88-'OLD TM1 value'!I88</f>
        <v>0</v>
      </c>
      <c r="J88" s="58">
        <f>'1.10a'!J88-'OLD TM1 value'!J88</f>
        <v>0</v>
      </c>
      <c r="K88" s="58">
        <f>'1.10a'!K88-'OLD TM1 value'!K88</f>
        <v>0</v>
      </c>
      <c r="L88" s="58">
        <f>'1.10a'!L88-'OLD TM1 value'!L88</f>
        <v>0</v>
      </c>
      <c r="M88" s="58">
        <f>'1.10a'!M88-'OLD TM1 value'!M88</f>
        <v>0</v>
      </c>
      <c r="N88" s="58">
        <f>'1.10a'!N88-'OLD TM1 value'!N88</f>
        <v>0</v>
      </c>
      <c r="O88" s="58">
        <f>'1.10a'!O88-'OLD TM1 value'!O88</f>
        <v>0</v>
      </c>
      <c r="P88" s="58">
        <f>'1.10a'!P88-'OLD TM1 value'!P88</f>
        <v>0</v>
      </c>
      <c r="Q88" s="60"/>
      <c r="R88" s="60"/>
    </row>
    <row r="89" spans="1:18" ht="12.75" customHeight="1" x14ac:dyDescent="0.25">
      <c r="A89" s="62"/>
      <c r="B89" s="63"/>
      <c r="C89" s="57" t="s">
        <v>83</v>
      </c>
      <c r="D89" s="58">
        <f>'1.10a'!D89-'OLD TM1 value'!D89</f>
        <v>0</v>
      </c>
      <c r="E89" s="58">
        <f>'1.10a'!E89-'OLD TM1 value'!E89</f>
        <v>0</v>
      </c>
      <c r="F89" s="58">
        <f>'1.10a'!F89-'OLD TM1 value'!F89</f>
        <v>0</v>
      </c>
      <c r="G89" s="58">
        <f>'1.10a'!G89-'OLD TM1 value'!G89</f>
        <v>0</v>
      </c>
      <c r="H89" s="58">
        <f>'1.10a'!H89-'OLD TM1 value'!H89</f>
        <v>0</v>
      </c>
      <c r="I89" s="58">
        <f>'1.10a'!I89-'OLD TM1 value'!I89</f>
        <v>0</v>
      </c>
      <c r="J89" s="58">
        <f>'1.10a'!J89-'OLD TM1 value'!J89</f>
        <v>0</v>
      </c>
      <c r="K89" s="58">
        <f>'1.10a'!K89-'OLD TM1 value'!K89</f>
        <v>0</v>
      </c>
      <c r="L89" s="58">
        <f>'1.10a'!L89-'OLD TM1 value'!L89</f>
        <v>0</v>
      </c>
      <c r="M89" s="58">
        <f>'1.10a'!M89-'OLD TM1 value'!M89</f>
        <v>0</v>
      </c>
      <c r="N89" s="58">
        <f>'1.10a'!N89-'OLD TM1 value'!N89</f>
        <v>0</v>
      </c>
      <c r="O89" s="58">
        <f>'1.10a'!O89-'OLD TM1 value'!O89</f>
        <v>0</v>
      </c>
      <c r="P89" s="58">
        <f>'1.10a'!P89-'OLD TM1 value'!P89</f>
        <v>0</v>
      </c>
      <c r="Q89" s="60"/>
      <c r="R89" s="60"/>
    </row>
    <row r="90" spans="1:18" ht="12.75" customHeight="1" x14ac:dyDescent="0.25">
      <c r="A90" s="62"/>
      <c r="B90" s="63"/>
      <c r="C90" s="61" t="s">
        <v>74</v>
      </c>
      <c r="D90" s="58">
        <f>'1.10a'!D90-'OLD TM1 value'!D90</f>
        <v>0</v>
      </c>
      <c r="E90" s="58">
        <f>'1.10a'!E90-'OLD TM1 value'!E90</f>
        <v>0</v>
      </c>
      <c r="F90" s="58">
        <f>'1.10a'!F90-'OLD TM1 value'!F90</f>
        <v>0</v>
      </c>
      <c r="G90" s="58">
        <f>'1.10a'!G90-'OLD TM1 value'!G90</f>
        <v>0</v>
      </c>
      <c r="H90" s="58">
        <f>'1.10a'!H90-'OLD TM1 value'!H90</f>
        <v>0</v>
      </c>
      <c r="I90" s="58">
        <f>'1.10a'!I90-'OLD TM1 value'!I90</f>
        <v>0</v>
      </c>
      <c r="J90" s="58">
        <f>'1.10a'!J90-'OLD TM1 value'!J90</f>
        <v>0</v>
      </c>
      <c r="K90" s="58">
        <f>'1.10a'!K90-'OLD TM1 value'!K90</f>
        <v>0</v>
      </c>
      <c r="L90" s="58">
        <f>'1.10a'!L90-'OLD TM1 value'!L90</f>
        <v>0</v>
      </c>
      <c r="M90" s="58">
        <f>'1.10a'!M90-'OLD TM1 value'!M90</f>
        <v>0</v>
      </c>
      <c r="N90" s="58">
        <f>'1.10a'!N90-'OLD TM1 value'!N90</f>
        <v>0</v>
      </c>
      <c r="O90" s="58">
        <f>'1.10a'!O90-'OLD TM1 value'!O90</f>
        <v>0</v>
      </c>
      <c r="P90" s="58">
        <f>'1.10a'!P90-'OLD TM1 value'!P90</f>
        <v>0</v>
      </c>
      <c r="Q90" s="60"/>
      <c r="R90" s="60"/>
    </row>
    <row r="91" spans="1:18" ht="12.75" customHeight="1" x14ac:dyDescent="0.25">
      <c r="A91" s="62"/>
      <c r="B91" s="63">
        <v>7</v>
      </c>
      <c r="C91" s="57" t="s">
        <v>75</v>
      </c>
      <c r="D91" s="58">
        <f>'1.10a'!D91-'OLD TM1 value'!D91</f>
        <v>0</v>
      </c>
      <c r="E91" s="58">
        <f>'1.10a'!E91-'OLD TM1 value'!E91</f>
        <v>0</v>
      </c>
      <c r="F91" s="58">
        <f>'1.10a'!F91-'OLD TM1 value'!F91</f>
        <v>0</v>
      </c>
      <c r="G91" s="58">
        <f>'1.10a'!G91-'OLD TM1 value'!G91</f>
        <v>0</v>
      </c>
      <c r="H91" s="58">
        <f>'1.10a'!H91-'OLD TM1 value'!H91</f>
        <v>0</v>
      </c>
      <c r="I91" s="58">
        <f>'1.10a'!I91-'OLD TM1 value'!I91</f>
        <v>0</v>
      </c>
      <c r="J91" s="58">
        <f>'1.10a'!J91-'OLD TM1 value'!J91</f>
        <v>0</v>
      </c>
      <c r="K91" s="58">
        <f>'1.10a'!K91-'OLD TM1 value'!K91</f>
        <v>0</v>
      </c>
      <c r="L91" s="58">
        <f>'1.10a'!L91-'OLD TM1 value'!L91</f>
        <v>0</v>
      </c>
      <c r="M91" s="58">
        <f>'1.10a'!M91-'OLD TM1 value'!M91</f>
        <v>0</v>
      </c>
      <c r="N91" s="58">
        <f>'1.10a'!N91-'OLD TM1 value'!N91</f>
        <v>0</v>
      </c>
      <c r="O91" s="58">
        <f>'1.10a'!O91-'OLD TM1 value'!O91</f>
        <v>0</v>
      </c>
      <c r="P91" s="58">
        <f>'1.10a'!P91-'OLD TM1 value'!P91</f>
        <v>0</v>
      </c>
      <c r="Q91" s="60"/>
      <c r="R91" s="60"/>
    </row>
    <row r="92" spans="1:18" ht="6.75" customHeight="1" x14ac:dyDescent="0.3">
      <c r="A92" s="62"/>
      <c r="B92" s="63"/>
      <c r="C92" s="57"/>
      <c r="D92" s="58">
        <f>'1.10a'!D92-'OLD TM1 value'!D92</f>
        <v>0</v>
      </c>
      <c r="E92" s="58">
        <f>'1.10a'!E92-'OLD TM1 value'!E92</f>
        <v>0</v>
      </c>
      <c r="F92" s="58">
        <f>'1.10a'!F92-'OLD TM1 value'!F92</f>
        <v>0</v>
      </c>
      <c r="G92" s="58">
        <f>'1.10a'!G92-'OLD TM1 value'!G92</f>
        <v>0</v>
      </c>
      <c r="H92" s="58">
        <f>'1.10a'!H92-'OLD TM1 value'!H92</f>
        <v>0</v>
      </c>
      <c r="I92" s="58">
        <f>'1.10a'!I92-'OLD TM1 value'!I92</f>
        <v>0</v>
      </c>
      <c r="J92" s="58">
        <f>'1.10a'!J92-'OLD TM1 value'!J92</f>
        <v>0</v>
      </c>
      <c r="K92" s="58">
        <f>'1.10a'!K92-'OLD TM1 value'!K92</f>
        <v>0</v>
      </c>
      <c r="L92" s="58">
        <f>'1.10a'!L92-'OLD TM1 value'!L92</f>
        <v>0</v>
      </c>
      <c r="M92" s="58">
        <f>'1.10a'!M92-'OLD TM1 value'!M92</f>
        <v>0</v>
      </c>
      <c r="N92" s="58">
        <f>'1.10a'!N92-'OLD TM1 value'!N92</f>
        <v>0</v>
      </c>
      <c r="O92" s="58">
        <f>'1.10a'!O92-'OLD TM1 value'!O92</f>
        <v>0</v>
      </c>
      <c r="P92" s="58">
        <f>'1.10a'!P92-'OLD TM1 value'!P92</f>
        <v>0</v>
      </c>
      <c r="Q92" s="64"/>
      <c r="R92" s="64"/>
    </row>
    <row r="93" spans="1:18" ht="12.75" customHeight="1" x14ac:dyDescent="0.25">
      <c r="A93" s="62"/>
      <c r="B93" s="63"/>
      <c r="C93" s="57" t="s">
        <v>76</v>
      </c>
      <c r="D93" s="58">
        <f>'1.10a'!D93-'OLD TM1 value'!D93</f>
        <v>0</v>
      </c>
      <c r="E93" s="58">
        <f>'1.10a'!E93-'OLD TM1 value'!E93</f>
        <v>0</v>
      </c>
      <c r="F93" s="58">
        <f>'1.10a'!F93-'OLD TM1 value'!F93</f>
        <v>0</v>
      </c>
      <c r="G93" s="58">
        <f>'1.10a'!G93-'OLD TM1 value'!G93</f>
        <v>0</v>
      </c>
      <c r="H93" s="58">
        <f>'1.10a'!H93-'OLD TM1 value'!H93</f>
        <v>0</v>
      </c>
      <c r="I93" s="58">
        <f>'1.10a'!I93-'OLD TM1 value'!I93</f>
        <v>0</v>
      </c>
      <c r="J93" s="58">
        <f>'1.10a'!J93-'OLD TM1 value'!J93</f>
        <v>0</v>
      </c>
      <c r="K93" s="58">
        <f>'1.10a'!K93-'OLD TM1 value'!K93</f>
        <v>0</v>
      </c>
      <c r="L93" s="58">
        <f>'1.10a'!L93-'OLD TM1 value'!L93</f>
        <v>0</v>
      </c>
      <c r="M93" s="58">
        <f>'1.10a'!M93-'OLD TM1 value'!M93</f>
        <v>0</v>
      </c>
      <c r="N93" s="58">
        <f>'1.10a'!N93-'OLD TM1 value'!N93</f>
        <v>0</v>
      </c>
      <c r="O93" s="58">
        <f>'1.10a'!O93-'OLD TM1 value'!O93</f>
        <v>0</v>
      </c>
      <c r="P93" s="58">
        <f>'1.10a'!P93-'OLD TM1 value'!P93</f>
        <v>0</v>
      </c>
      <c r="Q93" s="60"/>
      <c r="R93" s="60"/>
    </row>
    <row r="94" spans="1:18" ht="12.75" customHeight="1" x14ac:dyDescent="0.25">
      <c r="A94" s="62"/>
      <c r="B94" s="63"/>
      <c r="C94" s="57" t="s">
        <v>83</v>
      </c>
      <c r="D94" s="58">
        <f>'1.10a'!D94-'OLD TM1 value'!D94</f>
        <v>0</v>
      </c>
      <c r="E94" s="58">
        <f>'1.10a'!E94-'OLD TM1 value'!E94</f>
        <v>0</v>
      </c>
      <c r="F94" s="58">
        <f>'1.10a'!F94-'OLD TM1 value'!F94</f>
        <v>0</v>
      </c>
      <c r="G94" s="58">
        <f>'1.10a'!G94-'OLD TM1 value'!G94</f>
        <v>0</v>
      </c>
      <c r="H94" s="58">
        <f>'1.10a'!H94-'OLD TM1 value'!H94</f>
        <v>0</v>
      </c>
      <c r="I94" s="58">
        <f>'1.10a'!I94-'OLD TM1 value'!I94</f>
        <v>0</v>
      </c>
      <c r="J94" s="58">
        <f>'1.10a'!J94-'OLD TM1 value'!J94</f>
        <v>0</v>
      </c>
      <c r="K94" s="58">
        <f>'1.10a'!K94-'OLD TM1 value'!K94</f>
        <v>0</v>
      </c>
      <c r="L94" s="58">
        <f>'1.10a'!L94-'OLD TM1 value'!L94</f>
        <v>0</v>
      </c>
      <c r="M94" s="58">
        <f>'1.10a'!M94-'OLD TM1 value'!M94</f>
        <v>0</v>
      </c>
      <c r="N94" s="58">
        <f>'1.10a'!N94-'OLD TM1 value'!N94</f>
        <v>0</v>
      </c>
      <c r="O94" s="58">
        <f>'1.10a'!O94-'OLD TM1 value'!O94</f>
        <v>0</v>
      </c>
      <c r="P94" s="58">
        <f>'1.10a'!P94-'OLD TM1 value'!P94</f>
        <v>0</v>
      </c>
      <c r="Q94" s="60"/>
      <c r="R94" s="60"/>
    </row>
    <row r="95" spans="1:18" ht="12.75" customHeight="1" x14ac:dyDescent="0.25">
      <c r="A95" s="62"/>
      <c r="B95" s="63"/>
      <c r="C95" s="61" t="s">
        <v>74</v>
      </c>
      <c r="D95" s="58">
        <f>'1.10a'!D95-'OLD TM1 value'!D95</f>
        <v>0</v>
      </c>
      <c r="E95" s="58">
        <f>'1.10a'!E95-'OLD TM1 value'!E95</f>
        <v>0</v>
      </c>
      <c r="F95" s="58">
        <f>'1.10a'!F95-'OLD TM1 value'!F95</f>
        <v>0</v>
      </c>
      <c r="G95" s="58">
        <f>'1.10a'!G95-'OLD TM1 value'!G95</f>
        <v>0</v>
      </c>
      <c r="H95" s="58">
        <f>'1.10a'!H95-'OLD TM1 value'!H95</f>
        <v>0</v>
      </c>
      <c r="I95" s="58">
        <f>'1.10a'!I95-'OLD TM1 value'!I95</f>
        <v>0</v>
      </c>
      <c r="J95" s="58">
        <f>'1.10a'!J95-'OLD TM1 value'!J95</f>
        <v>0</v>
      </c>
      <c r="K95" s="58">
        <f>'1.10a'!K95-'OLD TM1 value'!K95</f>
        <v>0</v>
      </c>
      <c r="L95" s="58">
        <f>'1.10a'!L95-'OLD TM1 value'!L95</f>
        <v>0</v>
      </c>
      <c r="M95" s="58">
        <f>'1.10a'!M95-'OLD TM1 value'!M95</f>
        <v>0</v>
      </c>
      <c r="N95" s="58">
        <f>'1.10a'!N95-'OLD TM1 value'!N95</f>
        <v>0</v>
      </c>
      <c r="O95" s="58">
        <f>'1.10a'!O95-'OLD TM1 value'!O95</f>
        <v>0</v>
      </c>
      <c r="P95" s="58">
        <f>'1.10a'!P95-'OLD TM1 value'!P95</f>
        <v>0</v>
      </c>
      <c r="Q95" s="60"/>
      <c r="R95" s="60"/>
    </row>
    <row r="96" spans="1:18" ht="12.75" customHeight="1" x14ac:dyDescent="0.25">
      <c r="A96" s="62"/>
      <c r="B96" s="63">
        <v>8</v>
      </c>
      <c r="C96" s="57" t="s">
        <v>75</v>
      </c>
      <c r="D96" s="58">
        <f>'1.10a'!D96-'OLD TM1 value'!D96</f>
        <v>0</v>
      </c>
      <c r="E96" s="58">
        <f>'1.10a'!E96-'OLD TM1 value'!E96</f>
        <v>0</v>
      </c>
      <c r="F96" s="58">
        <f>'1.10a'!F96-'OLD TM1 value'!F96</f>
        <v>0</v>
      </c>
      <c r="G96" s="58">
        <f>'1.10a'!G96-'OLD TM1 value'!G96</f>
        <v>0</v>
      </c>
      <c r="H96" s="58">
        <f>'1.10a'!H96-'OLD TM1 value'!H96</f>
        <v>0</v>
      </c>
      <c r="I96" s="58">
        <f>'1.10a'!I96-'OLD TM1 value'!I96</f>
        <v>0</v>
      </c>
      <c r="J96" s="58">
        <f>'1.10a'!J96-'OLD TM1 value'!J96</f>
        <v>0</v>
      </c>
      <c r="K96" s="58">
        <f>'1.10a'!K96-'OLD TM1 value'!K96</f>
        <v>0</v>
      </c>
      <c r="L96" s="58">
        <f>'1.10a'!L96-'OLD TM1 value'!L96</f>
        <v>0</v>
      </c>
      <c r="M96" s="58">
        <f>'1.10a'!M96-'OLD TM1 value'!M96</f>
        <v>0</v>
      </c>
      <c r="N96" s="58">
        <f>'1.10a'!N96-'OLD TM1 value'!N96</f>
        <v>0</v>
      </c>
      <c r="O96" s="58">
        <f>'1.10a'!O96-'OLD TM1 value'!O96</f>
        <v>0</v>
      </c>
      <c r="P96" s="58">
        <f>'1.10a'!P96-'OLD TM1 value'!P96</f>
        <v>0</v>
      </c>
      <c r="Q96" s="60"/>
      <c r="R96" s="60"/>
    </row>
    <row r="97" spans="1:18" ht="6.75" customHeight="1" x14ac:dyDescent="0.25">
      <c r="A97" s="62"/>
      <c r="B97" s="63"/>
      <c r="C97" s="57"/>
      <c r="D97" s="58">
        <f>'1.10a'!D97-'OLD TM1 value'!D97</f>
        <v>0</v>
      </c>
      <c r="E97" s="58">
        <f>'1.10a'!E97-'OLD TM1 value'!E97</f>
        <v>0</v>
      </c>
      <c r="F97" s="58">
        <f>'1.10a'!F97-'OLD TM1 value'!F97</f>
        <v>0</v>
      </c>
      <c r="G97" s="58">
        <f>'1.10a'!G97-'OLD TM1 value'!G97</f>
        <v>0</v>
      </c>
      <c r="H97" s="58">
        <f>'1.10a'!H97-'OLD TM1 value'!H97</f>
        <v>0</v>
      </c>
      <c r="I97" s="58">
        <f>'1.10a'!I97-'OLD TM1 value'!I97</f>
        <v>0</v>
      </c>
      <c r="J97" s="58">
        <f>'1.10a'!J97-'OLD TM1 value'!J97</f>
        <v>0</v>
      </c>
      <c r="K97" s="58">
        <f>'1.10a'!K97-'OLD TM1 value'!K97</f>
        <v>0</v>
      </c>
      <c r="L97" s="58">
        <f>'1.10a'!L97-'OLD TM1 value'!L97</f>
        <v>0</v>
      </c>
      <c r="M97" s="58">
        <f>'1.10a'!M97-'OLD TM1 value'!M97</f>
        <v>0</v>
      </c>
      <c r="N97" s="58">
        <f>'1.10a'!N97-'OLD TM1 value'!N97</f>
        <v>0</v>
      </c>
      <c r="O97" s="58">
        <f>'1.10a'!O97-'OLD TM1 value'!O97</f>
        <v>0</v>
      </c>
      <c r="P97" s="58">
        <f>'1.10a'!P97-'OLD TM1 value'!P97</f>
        <v>0</v>
      </c>
    </row>
    <row r="98" spans="1:18" ht="12.75" customHeight="1" x14ac:dyDescent="0.25">
      <c r="A98" s="62"/>
      <c r="B98" s="63"/>
      <c r="C98" s="57" t="s">
        <v>76</v>
      </c>
      <c r="D98" s="58">
        <f>'1.10a'!D98-'OLD TM1 value'!D98</f>
        <v>0</v>
      </c>
      <c r="E98" s="58">
        <f>'1.10a'!E98-'OLD TM1 value'!E98</f>
        <v>0</v>
      </c>
      <c r="F98" s="58">
        <f>'1.10a'!F98-'OLD TM1 value'!F98</f>
        <v>0</v>
      </c>
      <c r="G98" s="58">
        <f>'1.10a'!G98-'OLD TM1 value'!G98</f>
        <v>0</v>
      </c>
      <c r="H98" s="58">
        <f>'1.10a'!H98-'OLD TM1 value'!H98</f>
        <v>0</v>
      </c>
      <c r="I98" s="58">
        <f>'1.10a'!I98-'OLD TM1 value'!I98</f>
        <v>0</v>
      </c>
      <c r="J98" s="58">
        <f>'1.10a'!J98-'OLD TM1 value'!J98</f>
        <v>0</v>
      </c>
      <c r="K98" s="58">
        <f>'1.10a'!K98-'OLD TM1 value'!K98</f>
        <v>0</v>
      </c>
      <c r="L98" s="58">
        <f>'1.10a'!L98-'OLD TM1 value'!L98</f>
        <v>0</v>
      </c>
      <c r="M98" s="58">
        <f>'1.10a'!M98-'OLD TM1 value'!M98</f>
        <v>0</v>
      </c>
      <c r="N98" s="58">
        <f>'1.10a'!N98-'OLD TM1 value'!N98</f>
        <v>0</v>
      </c>
      <c r="O98" s="58">
        <f>'1.10a'!O98-'OLD TM1 value'!O98</f>
        <v>0</v>
      </c>
      <c r="P98" s="58">
        <f>'1.10a'!P98-'OLD TM1 value'!P98</f>
        <v>0</v>
      </c>
      <c r="Q98" s="60"/>
      <c r="R98" s="60"/>
    </row>
    <row r="99" spans="1:18" ht="12.75" customHeight="1" x14ac:dyDescent="0.25">
      <c r="A99" s="62"/>
      <c r="B99" s="63"/>
      <c r="C99" s="57" t="s">
        <v>83</v>
      </c>
      <c r="D99" s="58">
        <f>'1.10a'!D99-'OLD TM1 value'!D99</f>
        <v>0</v>
      </c>
      <c r="E99" s="58">
        <f>'1.10a'!E99-'OLD TM1 value'!E99</f>
        <v>0</v>
      </c>
      <c r="F99" s="58">
        <f>'1.10a'!F99-'OLD TM1 value'!F99</f>
        <v>0</v>
      </c>
      <c r="G99" s="58">
        <f>'1.10a'!G99-'OLD TM1 value'!G99</f>
        <v>0</v>
      </c>
      <c r="H99" s="58">
        <f>'1.10a'!H99-'OLD TM1 value'!H99</f>
        <v>0</v>
      </c>
      <c r="I99" s="58">
        <f>'1.10a'!I99-'OLD TM1 value'!I99</f>
        <v>0</v>
      </c>
      <c r="J99" s="58">
        <f>'1.10a'!J99-'OLD TM1 value'!J99</f>
        <v>0</v>
      </c>
      <c r="K99" s="58">
        <f>'1.10a'!K99-'OLD TM1 value'!K99</f>
        <v>0</v>
      </c>
      <c r="L99" s="58">
        <f>'1.10a'!L99-'OLD TM1 value'!L99</f>
        <v>0</v>
      </c>
      <c r="M99" s="58">
        <f>'1.10a'!M99-'OLD TM1 value'!M99</f>
        <v>0</v>
      </c>
      <c r="N99" s="58">
        <f>'1.10a'!N99-'OLD TM1 value'!N99</f>
        <v>0</v>
      </c>
      <c r="O99" s="58">
        <f>'1.10a'!O99-'OLD TM1 value'!O99</f>
        <v>0</v>
      </c>
      <c r="P99" s="58">
        <f>'1.10a'!P99-'OLD TM1 value'!P99</f>
        <v>0</v>
      </c>
      <c r="Q99" s="60"/>
      <c r="R99" s="60"/>
    </row>
    <row r="100" spans="1:18" ht="12.75" customHeight="1" x14ac:dyDescent="0.25">
      <c r="A100" s="62"/>
      <c r="B100" s="63"/>
      <c r="C100" s="61" t="s">
        <v>74</v>
      </c>
      <c r="D100" s="58">
        <f>'1.10a'!D100-'OLD TM1 value'!D100</f>
        <v>0</v>
      </c>
      <c r="E100" s="58">
        <f>'1.10a'!E100-'OLD TM1 value'!E100</f>
        <v>0</v>
      </c>
      <c r="F100" s="58">
        <f>'1.10a'!F100-'OLD TM1 value'!F100</f>
        <v>0</v>
      </c>
      <c r="G100" s="58">
        <f>'1.10a'!G100-'OLD TM1 value'!G100</f>
        <v>0</v>
      </c>
      <c r="H100" s="58">
        <f>'1.10a'!H100-'OLD TM1 value'!H100</f>
        <v>0</v>
      </c>
      <c r="I100" s="58">
        <f>'1.10a'!I100-'OLD TM1 value'!I100</f>
        <v>0</v>
      </c>
      <c r="J100" s="58">
        <f>'1.10a'!J100-'OLD TM1 value'!J100</f>
        <v>0</v>
      </c>
      <c r="K100" s="58">
        <f>'1.10a'!K100-'OLD TM1 value'!K100</f>
        <v>0</v>
      </c>
      <c r="L100" s="58">
        <f>'1.10a'!L100-'OLD TM1 value'!L100</f>
        <v>0</v>
      </c>
      <c r="M100" s="58">
        <f>'1.10a'!M100-'OLD TM1 value'!M100</f>
        <v>0</v>
      </c>
      <c r="N100" s="58">
        <f>'1.10a'!N100-'OLD TM1 value'!N100</f>
        <v>0</v>
      </c>
      <c r="O100" s="58">
        <f>'1.10a'!O100-'OLD TM1 value'!O100</f>
        <v>0</v>
      </c>
      <c r="P100" s="58">
        <f>'1.10a'!P100-'OLD TM1 value'!P100</f>
        <v>0</v>
      </c>
      <c r="Q100" s="60"/>
      <c r="R100" s="60"/>
    </row>
    <row r="101" spans="1:18" ht="12.75" customHeight="1" x14ac:dyDescent="0.25">
      <c r="A101" s="62"/>
      <c r="B101" s="63">
        <v>9</v>
      </c>
      <c r="C101" s="57" t="s">
        <v>75</v>
      </c>
      <c r="D101" s="58">
        <f>'1.10a'!D101-'OLD TM1 value'!D101</f>
        <v>0</v>
      </c>
      <c r="E101" s="58">
        <f>'1.10a'!E101-'OLD TM1 value'!E101</f>
        <v>0</v>
      </c>
      <c r="F101" s="58">
        <f>'1.10a'!F101-'OLD TM1 value'!F101</f>
        <v>0</v>
      </c>
      <c r="G101" s="58">
        <f>'1.10a'!G101-'OLD TM1 value'!G101</f>
        <v>0</v>
      </c>
      <c r="H101" s="58">
        <f>'1.10a'!H101-'OLD TM1 value'!H101</f>
        <v>0</v>
      </c>
      <c r="I101" s="58">
        <f>'1.10a'!I101-'OLD TM1 value'!I101</f>
        <v>0</v>
      </c>
      <c r="J101" s="58">
        <f>'1.10a'!J101-'OLD TM1 value'!J101</f>
        <v>0</v>
      </c>
      <c r="K101" s="58">
        <f>'1.10a'!K101-'OLD TM1 value'!K101</f>
        <v>0</v>
      </c>
      <c r="L101" s="58">
        <f>'1.10a'!L101-'OLD TM1 value'!L101</f>
        <v>0</v>
      </c>
      <c r="M101" s="58">
        <f>'1.10a'!M101-'OLD TM1 value'!M101</f>
        <v>0</v>
      </c>
      <c r="N101" s="58">
        <f>'1.10a'!N101-'OLD TM1 value'!N101</f>
        <v>0</v>
      </c>
      <c r="O101" s="58">
        <f>'1.10a'!O101-'OLD TM1 value'!O101</f>
        <v>0</v>
      </c>
      <c r="P101" s="58">
        <f>'1.10a'!P101-'OLD TM1 value'!P101</f>
        <v>0</v>
      </c>
      <c r="Q101" s="60"/>
      <c r="R101" s="60"/>
    </row>
    <row r="102" spans="1:18" ht="6.75" customHeight="1" x14ac:dyDescent="0.3">
      <c r="A102" s="62"/>
      <c r="B102" s="63"/>
      <c r="C102" s="57"/>
      <c r="D102" s="58">
        <f>'1.10a'!D102-'OLD TM1 value'!D102</f>
        <v>0</v>
      </c>
      <c r="E102" s="58">
        <f>'1.10a'!E102-'OLD TM1 value'!E102</f>
        <v>0</v>
      </c>
      <c r="F102" s="58">
        <f>'1.10a'!F102-'OLD TM1 value'!F102</f>
        <v>0</v>
      </c>
      <c r="G102" s="58">
        <f>'1.10a'!G102-'OLD TM1 value'!G102</f>
        <v>0</v>
      </c>
      <c r="H102" s="58">
        <f>'1.10a'!H102-'OLD TM1 value'!H102</f>
        <v>0</v>
      </c>
      <c r="I102" s="58">
        <f>'1.10a'!I102-'OLD TM1 value'!I102</f>
        <v>0</v>
      </c>
      <c r="J102" s="58">
        <f>'1.10a'!J102-'OLD TM1 value'!J102</f>
        <v>0</v>
      </c>
      <c r="K102" s="58">
        <f>'1.10a'!K102-'OLD TM1 value'!K102</f>
        <v>0</v>
      </c>
      <c r="L102" s="58">
        <f>'1.10a'!L102-'OLD TM1 value'!L102</f>
        <v>0</v>
      </c>
      <c r="M102" s="58">
        <f>'1.10a'!M102-'OLD TM1 value'!M102</f>
        <v>0</v>
      </c>
      <c r="N102" s="58">
        <f>'1.10a'!N102-'OLD TM1 value'!N102</f>
        <v>0</v>
      </c>
      <c r="O102" s="58">
        <f>'1.10a'!O102-'OLD TM1 value'!O102</f>
        <v>0</v>
      </c>
      <c r="P102" s="58">
        <f>'1.10a'!P102-'OLD TM1 value'!P102</f>
        <v>0</v>
      </c>
      <c r="Q102" s="64"/>
      <c r="R102" s="64"/>
    </row>
    <row r="103" spans="1:18" ht="12.75" customHeight="1" x14ac:dyDescent="0.25">
      <c r="A103" s="62"/>
      <c r="B103" s="63"/>
      <c r="C103" s="57" t="s">
        <v>76</v>
      </c>
      <c r="D103" s="58">
        <f>'1.10a'!D103-'OLD TM1 value'!D103</f>
        <v>0</v>
      </c>
      <c r="E103" s="58">
        <f>'1.10a'!E103-'OLD TM1 value'!E103</f>
        <v>0</v>
      </c>
      <c r="F103" s="58">
        <f>'1.10a'!F103-'OLD TM1 value'!F103</f>
        <v>0</v>
      </c>
      <c r="G103" s="58">
        <f>'1.10a'!G103-'OLD TM1 value'!G103</f>
        <v>0</v>
      </c>
      <c r="H103" s="58">
        <f>'1.10a'!H103-'OLD TM1 value'!H103</f>
        <v>0</v>
      </c>
      <c r="I103" s="58">
        <f>'1.10a'!I103-'OLD TM1 value'!I103</f>
        <v>0</v>
      </c>
      <c r="J103" s="58">
        <f>'1.10a'!J103-'OLD TM1 value'!J103</f>
        <v>0</v>
      </c>
      <c r="K103" s="58">
        <f>'1.10a'!K103-'OLD TM1 value'!K103</f>
        <v>0</v>
      </c>
      <c r="L103" s="58">
        <f>'1.10a'!L103-'OLD TM1 value'!L103</f>
        <v>0</v>
      </c>
      <c r="M103" s="58">
        <f>'1.10a'!M103-'OLD TM1 value'!M103</f>
        <v>0</v>
      </c>
      <c r="N103" s="58">
        <f>'1.10a'!N103-'OLD TM1 value'!N103</f>
        <v>0</v>
      </c>
      <c r="O103" s="58">
        <f>'1.10a'!O103-'OLD TM1 value'!O103</f>
        <v>0</v>
      </c>
      <c r="P103" s="58">
        <f>'1.10a'!P103-'OLD TM1 value'!P103</f>
        <v>0</v>
      </c>
      <c r="Q103" s="60"/>
      <c r="R103" s="60"/>
    </row>
    <row r="104" spans="1:18" ht="12.75" customHeight="1" x14ac:dyDescent="0.25">
      <c r="A104" s="62"/>
      <c r="B104" s="63"/>
      <c r="C104" s="57" t="s">
        <v>83</v>
      </c>
      <c r="D104" s="58">
        <f>'1.10a'!D104-'OLD TM1 value'!D104</f>
        <v>0</v>
      </c>
      <c r="E104" s="58">
        <f>'1.10a'!E104-'OLD TM1 value'!E104</f>
        <v>0</v>
      </c>
      <c r="F104" s="58">
        <f>'1.10a'!F104-'OLD TM1 value'!F104</f>
        <v>0</v>
      </c>
      <c r="G104" s="58">
        <f>'1.10a'!G104-'OLD TM1 value'!G104</f>
        <v>0</v>
      </c>
      <c r="H104" s="58">
        <f>'1.10a'!H104-'OLD TM1 value'!H104</f>
        <v>0</v>
      </c>
      <c r="I104" s="58">
        <f>'1.10a'!I104-'OLD TM1 value'!I104</f>
        <v>0</v>
      </c>
      <c r="J104" s="58">
        <f>'1.10a'!J104-'OLD TM1 value'!J104</f>
        <v>0</v>
      </c>
      <c r="K104" s="58">
        <f>'1.10a'!K104-'OLD TM1 value'!K104</f>
        <v>0</v>
      </c>
      <c r="L104" s="58">
        <f>'1.10a'!L104-'OLD TM1 value'!L104</f>
        <v>0</v>
      </c>
      <c r="M104" s="58">
        <f>'1.10a'!M104-'OLD TM1 value'!M104</f>
        <v>0</v>
      </c>
      <c r="N104" s="58">
        <f>'1.10a'!N104-'OLD TM1 value'!N104</f>
        <v>0</v>
      </c>
      <c r="O104" s="58">
        <f>'1.10a'!O104-'OLD TM1 value'!O104</f>
        <v>0</v>
      </c>
      <c r="P104" s="58">
        <f>'1.10a'!P104-'OLD TM1 value'!P104</f>
        <v>0</v>
      </c>
      <c r="Q104" s="60"/>
      <c r="R104" s="60"/>
    </row>
    <row r="105" spans="1:18" ht="12.75" customHeight="1" x14ac:dyDescent="0.25">
      <c r="A105" s="62"/>
      <c r="B105" s="63"/>
      <c r="C105" s="61" t="s">
        <v>74</v>
      </c>
      <c r="D105" s="58">
        <f>'1.10a'!D105-'OLD TM1 value'!D105</f>
        <v>0</v>
      </c>
      <c r="E105" s="58">
        <f>'1.10a'!E105-'OLD TM1 value'!E105</f>
        <v>0</v>
      </c>
      <c r="F105" s="58">
        <f>'1.10a'!F105-'OLD TM1 value'!F105</f>
        <v>0</v>
      </c>
      <c r="G105" s="58">
        <f>'1.10a'!G105-'OLD TM1 value'!G105</f>
        <v>0</v>
      </c>
      <c r="H105" s="58">
        <f>'1.10a'!H105-'OLD TM1 value'!H105</f>
        <v>0</v>
      </c>
      <c r="I105" s="58">
        <f>'1.10a'!I105-'OLD TM1 value'!I105</f>
        <v>0</v>
      </c>
      <c r="J105" s="58">
        <f>'1.10a'!J105-'OLD TM1 value'!J105</f>
        <v>0</v>
      </c>
      <c r="K105" s="58">
        <f>'1.10a'!K105-'OLD TM1 value'!K105</f>
        <v>0</v>
      </c>
      <c r="L105" s="58">
        <f>'1.10a'!L105-'OLD TM1 value'!L105</f>
        <v>0</v>
      </c>
      <c r="M105" s="58">
        <f>'1.10a'!M105-'OLD TM1 value'!M105</f>
        <v>0</v>
      </c>
      <c r="N105" s="58">
        <f>'1.10a'!N105-'OLD TM1 value'!N105</f>
        <v>0</v>
      </c>
      <c r="O105" s="58">
        <f>'1.10a'!O105-'OLD TM1 value'!O105</f>
        <v>0</v>
      </c>
      <c r="P105" s="58">
        <f>'1.10a'!P105-'OLD TM1 value'!P105</f>
        <v>0</v>
      </c>
      <c r="Q105" s="60"/>
      <c r="R105" s="60"/>
    </row>
    <row r="106" spans="1:18" s="64" customFormat="1" ht="12.75" customHeight="1" x14ac:dyDescent="0.3">
      <c r="A106" s="62"/>
      <c r="B106" s="65">
        <v>10</v>
      </c>
      <c r="C106" s="57" t="s">
        <v>75</v>
      </c>
      <c r="D106" s="58">
        <f>'1.10a'!D106-'OLD TM1 value'!D106</f>
        <v>0</v>
      </c>
      <c r="E106" s="58">
        <f>'1.10a'!E106-'OLD TM1 value'!E106</f>
        <v>0</v>
      </c>
      <c r="F106" s="58">
        <f>'1.10a'!F106-'OLD TM1 value'!F106</f>
        <v>0</v>
      </c>
      <c r="G106" s="58">
        <f>'1.10a'!G106-'OLD TM1 value'!G106</f>
        <v>0</v>
      </c>
      <c r="H106" s="58">
        <f>'1.10a'!H106-'OLD TM1 value'!H106</f>
        <v>0</v>
      </c>
      <c r="I106" s="58">
        <f>'1.10a'!I106-'OLD TM1 value'!I106</f>
        <v>0</v>
      </c>
      <c r="J106" s="58">
        <f>'1.10a'!J106-'OLD TM1 value'!J106</f>
        <v>0</v>
      </c>
      <c r="K106" s="58">
        <f>'1.10a'!K106-'OLD TM1 value'!K106</f>
        <v>0</v>
      </c>
      <c r="L106" s="58">
        <f>'1.10a'!L106-'OLD TM1 value'!L106</f>
        <v>0</v>
      </c>
      <c r="M106" s="58">
        <f>'1.10a'!M106-'OLD TM1 value'!M106</f>
        <v>0</v>
      </c>
      <c r="N106" s="58">
        <f>'1.10a'!N106-'OLD TM1 value'!N106</f>
        <v>0</v>
      </c>
      <c r="O106" s="58">
        <f>'1.10a'!O106-'OLD TM1 value'!O106</f>
        <v>0</v>
      </c>
      <c r="P106" s="58">
        <f>'1.10a'!P106-'OLD TM1 value'!P106</f>
        <v>0</v>
      </c>
      <c r="Q106" s="60"/>
      <c r="R106" s="60"/>
    </row>
    <row r="107" spans="1:18" s="64" customFormat="1" ht="6.75" customHeight="1" x14ac:dyDescent="0.3">
      <c r="A107" s="62"/>
      <c r="B107" s="65"/>
      <c r="C107" s="57"/>
      <c r="D107" s="58">
        <f>'1.10a'!D107-'OLD TM1 value'!D107</f>
        <v>0</v>
      </c>
      <c r="E107" s="58">
        <f>'1.10a'!E107-'OLD TM1 value'!E107</f>
        <v>0</v>
      </c>
      <c r="F107" s="58">
        <f>'1.10a'!F107-'OLD TM1 value'!F107</f>
        <v>0</v>
      </c>
      <c r="G107" s="58">
        <f>'1.10a'!G107-'OLD TM1 value'!G107</f>
        <v>0</v>
      </c>
      <c r="H107" s="58">
        <f>'1.10a'!H107-'OLD TM1 value'!H107</f>
        <v>0</v>
      </c>
      <c r="I107" s="58">
        <f>'1.10a'!I107-'OLD TM1 value'!I107</f>
        <v>0</v>
      </c>
      <c r="J107" s="58">
        <f>'1.10a'!J107-'OLD TM1 value'!J107</f>
        <v>0</v>
      </c>
      <c r="K107" s="58">
        <f>'1.10a'!K107-'OLD TM1 value'!K107</f>
        <v>0</v>
      </c>
      <c r="L107" s="58">
        <f>'1.10a'!L107-'OLD TM1 value'!L107</f>
        <v>0</v>
      </c>
      <c r="M107" s="58">
        <f>'1.10a'!M107-'OLD TM1 value'!M107</f>
        <v>0</v>
      </c>
      <c r="N107" s="58">
        <f>'1.10a'!N107-'OLD TM1 value'!N107</f>
        <v>0</v>
      </c>
      <c r="O107" s="58">
        <f>'1.10a'!O107-'OLD TM1 value'!O107</f>
        <v>0</v>
      </c>
      <c r="P107" s="58">
        <f>'1.10a'!P107-'OLD TM1 value'!P107</f>
        <v>0</v>
      </c>
    </row>
    <row r="108" spans="1:18" s="64" customFormat="1" ht="12.75" customHeight="1" x14ac:dyDescent="0.3">
      <c r="A108" s="62"/>
      <c r="B108" s="65"/>
      <c r="C108" s="57" t="s">
        <v>76</v>
      </c>
      <c r="D108" s="58">
        <f>'1.10a'!D108-'OLD TM1 value'!D108</f>
        <v>0</v>
      </c>
      <c r="E108" s="58">
        <f>'1.10a'!E108-'OLD TM1 value'!E108</f>
        <v>0</v>
      </c>
      <c r="F108" s="58">
        <f>'1.10a'!F108-'OLD TM1 value'!F108</f>
        <v>0</v>
      </c>
      <c r="G108" s="58">
        <f>'1.10a'!G108-'OLD TM1 value'!G108</f>
        <v>0</v>
      </c>
      <c r="H108" s="58">
        <f>'1.10a'!H108-'OLD TM1 value'!H108</f>
        <v>0</v>
      </c>
      <c r="I108" s="58">
        <f>'1.10a'!I108-'OLD TM1 value'!I108</f>
        <v>0</v>
      </c>
      <c r="J108" s="58">
        <f>'1.10a'!J108-'OLD TM1 value'!J108</f>
        <v>0</v>
      </c>
      <c r="K108" s="58">
        <f>'1.10a'!K108-'OLD TM1 value'!K108</f>
        <v>0</v>
      </c>
      <c r="L108" s="58">
        <f>'1.10a'!L108-'OLD TM1 value'!L108</f>
        <v>0</v>
      </c>
      <c r="M108" s="58">
        <f>'1.10a'!M108-'OLD TM1 value'!M108</f>
        <v>0</v>
      </c>
      <c r="N108" s="58">
        <f>'1.10a'!N108-'OLD TM1 value'!N108</f>
        <v>0</v>
      </c>
      <c r="O108" s="58">
        <f>'1.10a'!O108-'OLD TM1 value'!O108</f>
        <v>0</v>
      </c>
      <c r="P108" s="58">
        <f>'1.10a'!P108-'OLD TM1 value'!P108</f>
        <v>0</v>
      </c>
      <c r="Q108" s="60"/>
      <c r="R108" s="60"/>
    </row>
    <row r="109" spans="1:18" s="64" customFormat="1" ht="12.75" customHeight="1" x14ac:dyDescent="0.3">
      <c r="A109" s="62"/>
      <c r="B109" s="65"/>
      <c r="C109" s="57" t="s">
        <v>83</v>
      </c>
      <c r="D109" s="58">
        <f>'1.10a'!D109-'OLD TM1 value'!D109</f>
        <v>0</v>
      </c>
      <c r="E109" s="58">
        <f>'1.10a'!E109-'OLD TM1 value'!E109</f>
        <v>0</v>
      </c>
      <c r="F109" s="58">
        <f>'1.10a'!F109-'OLD TM1 value'!F109</f>
        <v>0</v>
      </c>
      <c r="G109" s="58">
        <f>'1.10a'!G109-'OLD TM1 value'!G109</f>
        <v>0</v>
      </c>
      <c r="H109" s="58">
        <f>'1.10a'!H109-'OLD TM1 value'!H109</f>
        <v>0</v>
      </c>
      <c r="I109" s="58">
        <f>'1.10a'!I109-'OLD TM1 value'!I109</f>
        <v>0</v>
      </c>
      <c r="J109" s="58">
        <f>'1.10a'!J109-'OLD TM1 value'!J109</f>
        <v>0</v>
      </c>
      <c r="K109" s="58">
        <f>'1.10a'!K109-'OLD TM1 value'!K109</f>
        <v>0</v>
      </c>
      <c r="L109" s="58">
        <f>'1.10a'!L109-'OLD TM1 value'!L109</f>
        <v>0</v>
      </c>
      <c r="M109" s="58">
        <f>'1.10a'!M109-'OLD TM1 value'!M109</f>
        <v>0</v>
      </c>
      <c r="N109" s="58">
        <f>'1.10a'!N109-'OLD TM1 value'!N109</f>
        <v>0</v>
      </c>
      <c r="O109" s="58">
        <f>'1.10a'!O109-'OLD TM1 value'!O109</f>
        <v>0</v>
      </c>
      <c r="P109" s="58">
        <f>'1.10a'!P109-'OLD TM1 value'!P109</f>
        <v>0</v>
      </c>
      <c r="Q109" s="60"/>
      <c r="R109" s="60"/>
    </row>
    <row r="110" spans="1:18" s="64" customFormat="1" ht="12.75" customHeight="1" x14ac:dyDescent="0.3">
      <c r="A110" s="62"/>
      <c r="B110" s="65"/>
      <c r="C110" s="61" t="s">
        <v>74</v>
      </c>
      <c r="D110" s="58">
        <f>'1.10a'!D110-'OLD TM1 value'!D110</f>
        <v>0</v>
      </c>
      <c r="E110" s="58">
        <f>'1.10a'!E110-'OLD TM1 value'!E110</f>
        <v>0</v>
      </c>
      <c r="F110" s="58">
        <f>'1.10a'!F110-'OLD TM1 value'!F110</f>
        <v>0</v>
      </c>
      <c r="G110" s="58">
        <f>'1.10a'!G110-'OLD TM1 value'!G110</f>
        <v>0</v>
      </c>
      <c r="H110" s="58">
        <f>'1.10a'!H110-'OLD TM1 value'!H110</f>
        <v>0</v>
      </c>
      <c r="I110" s="58">
        <f>'1.10a'!I110-'OLD TM1 value'!I110</f>
        <v>0</v>
      </c>
      <c r="J110" s="58">
        <f>'1.10a'!J110-'OLD TM1 value'!J110</f>
        <v>0</v>
      </c>
      <c r="K110" s="58">
        <f>'1.10a'!K110-'OLD TM1 value'!K110</f>
        <v>0</v>
      </c>
      <c r="L110" s="58">
        <f>'1.10a'!L110-'OLD TM1 value'!L110</f>
        <v>0</v>
      </c>
      <c r="M110" s="58">
        <f>'1.10a'!M110-'OLD TM1 value'!M110</f>
        <v>0</v>
      </c>
      <c r="N110" s="58">
        <f>'1.10a'!N110-'OLD TM1 value'!N110</f>
        <v>0</v>
      </c>
      <c r="O110" s="58">
        <f>'1.10a'!O110-'OLD TM1 value'!O110</f>
        <v>0</v>
      </c>
      <c r="P110" s="58">
        <f>'1.10a'!P110-'OLD TM1 value'!P110</f>
        <v>0</v>
      </c>
      <c r="Q110" s="60"/>
      <c r="R110" s="60"/>
    </row>
    <row r="111" spans="1:18" s="64" customFormat="1" ht="12.75" customHeight="1" x14ac:dyDescent="0.3">
      <c r="A111" s="62"/>
      <c r="B111" s="63">
        <v>11</v>
      </c>
      <c r="C111" s="57" t="s">
        <v>75</v>
      </c>
      <c r="D111" s="58">
        <f>'1.10a'!D111-'OLD TM1 value'!D111</f>
        <v>0</v>
      </c>
      <c r="E111" s="58">
        <f>'1.10a'!E111-'OLD TM1 value'!E111</f>
        <v>0</v>
      </c>
      <c r="F111" s="58">
        <f>'1.10a'!F111-'OLD TM1 value'!F111</f>
        <v>0</v>
      </c>
      <c r="G111" s="58">
        <f>'1.10a'!G111-'OLD TM1 value'!G111</f>
        <v>0</v>
      </c>
      <c r="H111" s="58">
        <f>'1.10a'!H111-'OLD TM1 value'!H111</f>
        <v>0</v>
      </c>
      <c r="I111" s="58">
        <f>'1.10a'!I111-'OLD TM1 value'!I111</f>
        <v>0</v>
      </c>
      <c r="J111" s="58">
        <f>'1.10a'!J111-'OLD TM1 value'!J111</f>
        <v>0</v>
      </c>
      <c r="K111" s="58">
        <f>'1.10a'!K111-'OLD TM1 value'!K111</f>
        <v>0</v>
      </c>
      <c r="L111" s="58">
        <f>'1.10a'!L111-'OLD TM1 value'!L111</f>
        <v>0</v>
      </c>
      <c r="M111" s="58">
        <f>'1.10a'!M111-'OLD TM1 value'!M111</f>
        <v>0</v>
      </c>
      <c r="N111" s="58">
        <f>'1.10a'!N111-'OLD TM1 value'!N111</f>
        <v>0</v>
      </c>
      <c r="O111" s="58">
        <f>'1.10a'!O111-'OLD TM1 value'!O111</f>
        <v>0</v>
      </c>
      <c r="P111" s="58">
        <f>'1.10a'!P111-'OLD TM1 value'!P111</f>
        <v>0</v>
      </c>
      <c r="Q111" s="60"/>
      <c r="R111" s="60"/>
    </row>
    <row r="112" spans="1:18" s="64" customFormat="1" ht="6.75" customHeight="1" x14ac:dyDescent="0.3">
      <c r="A112" s="62"/>
      <c r="B112" s="63"/>
      <c r="C112" s="57"/>
      <c r="D112" s="58">
        <f>'1.10a'!D112-'OLD TM1 value'!D112</f>
        <v>0</v>
      </c>
      <c r="E112" s="58">
        <f>'1.10a'!E112-'OLD TM1 value'!E112</f>
        <v>0</v>
      </c>
      <c r="F112" s="58">
        <f>'1.10a'!F112-'OLD TM1 value'!F112</f>
        <v>0</v>
      </c>
      <c r="G112" s="58">
        <f>'1.10a'!G112-'OLD TM1 value'!G112</f>
        <v>0</v>
      </c>
      <c r="H112" s="58">
        <f>'1.10a'!H112-'OLD TM1 value'!H112</f>
        <v>0</v>
      </c>
      <c r="I112" s="58">
        <f>'1.10a'!I112-'OLD TM1 value'!I112</f>
        <v>0</v>
      </c>
      <c r="J112" s="58">
        <f>'1.10a'!J112-'OLD TM1 value'!J112</f>
        <v>0</v>
      </c>
      <c r="K112" s="58">
        <f>'1.10a'!K112-'OLD TM1 value'!K112</f>
        <v>0</v>
      </c>
      <c r="L112" s="58">
        <f>'1.10a'!L112-'OLD TM1 value'!L112</f>
        <v>0</v>
      </c>
      <c r="M112" s="58">
        <f>'1.10a'!M112-'OLD TM1 value'!M112</f>
        <v>0</v>
      </c>
      <c r="N112" s="58">
        <f>'1.10a'!N112-'OLD TM1 value'!N112</f>
        <v>0</v>
      </c>
      <c r="O112" s="58">
        <f>'1.10a'!O112-'OLD TM1 value'!O112</f>
        <v>0</v>
      </c>
      <c r="P112" s="58">
        <f>'1.10a'!P112-'OLD TM1 value'!P112</f>
        <v>0</v>
      </c>
    </row>
    <row r="113" spans="1:18" s="64" customFormat="1" ht="12.75" customHeight="1" x14ac:dyDescent="0.3">
      <c r="A113" s="62"/>
      <c r="B113" s="63"/>
      <c r="C113" s="57" t="s">
        <v>76</v>
      </c>
      <c r="D113" s="58">
        <f>'1.10a'!D113-'OLD TM1 value'!D113</f>
        <v>0</v>
      </c>
      <c r="E113" s="58">
        <f>'1.10a'!E113-'OLD TM1 value'!E113</f>
        <v>0</v>
      </c>
      <c r="F113" s="58">
        <f>'1.10a'!F113-'OLD TM1 value'!F113</f>
        <v>0</v>
      </c>
      <c r="G113" s="58">
        <f>'1.10a'!G113-'OLD TM1 value'!G113</f>
        <v>0</v>
      </c>
      <c r="H113" s="58">
        <f>'1.10a'!H113-'OLD TM1 value'!H113</f>
        <v>0</v>
      </c>
      <c r="I113" s="58">
        <f>'1.10a'!I113-'OLD TM1 value'!I113</f>
        <v>0</v>
      </c>
      <c r="J113" s="58">
        <f>'1.10a'!J113-'OLD TM1 value'!J113</f>
        <v>0</v>
      </c>
      <c r="K113" s="58">
        <f>'1.10a'!K113-'OLD TM1 value'!K113</f>
        <v>0</v>
      </c>
      <c r="L113" s="58">
        <f>'1.10a'!L113-'OLD TM1 value'!L113</f>
        <v>0</v>
      </c>
      <c r="M113" s="58">
        <f>'1.10a'!M113-'OLD TM1 value'!M113</f>
        <v>0</v>
      </c>
      <c r="N113" s="58">
        <f>'1.10a'!N113-'OLD TM1 value'!N113</f>
        <v>0</v>
      </c>
      <c r="O113" s="58">
        <f>'1.10a'!O113-'OLD TM1 value'!O113</f>
        <v>0</v>
      </c>
      <c r="P113" s="58">
        <f>'1.10a'!P113-'OLD TM1 value'!P113</f>
        <v>0</v>
      </c>
      <c r="Q113" s="60"/>
      <c r="R113" s="60"/>
    </row>
    <row r="114" spans="1:18" s="64" customFormat="1" ht="12.75" customHeight="1" x14ac:dyDescent="0.3">
      <c r="A114" s="62"/>
      <c r="B114" s="63"/>
      <c r="C114" s="57" t="s">
        <v>83</v>
      </c>
      <c r="D114" s="58">
        <f>'1.10a'!D114-'OLD TM1 value'!D114</f>
        <v>0</v>
      </c>
      <c r="E114" s="58">
        <f>'1.10a'!E114-'OLD TM1 value'!E114</f>
        <v>0</v>
      </c>
      <c r="F114" s="58">
        <f>'1.10a'!F114-'OLD TM1 value'!F114</f>
        <v>0</v>
      </c>
      <c r="G114" s="58">
        <f>'1.10a'!G114-'OLD TM1 value'!G114</f>
        <v>0</v>
      </c>
      <c r="H114" s="58">
        <f>'1.10a'!H114-'OLD TM1 value'!H114</f>
        <v>0</v>
      </c>
      <c r="I114" s="58">
        <f>'1.10a'!I114-'OLD TM1 value'!I114</f>
        <v>0</v>
      </c>
      <c r="J114" s="58">
        <f>'1.10a'!J114-'OLD TM1 value'!J114</f>
        <v>0</v>
      </c>
      <c r="K114" s="58">
        <f>'1.10a'!K114-'OLD TM1 value'!K114</f>
        <v>0</v>
      </c>
      <c r="L114" s="58">
        <f>'1.10a'!L114-'OLD TM1 value'!L114</f>
        <v>0</v>
      </c>
      <c r="M114" s="58">
        <f>'1.10a'!M114-'OLD TM1 value'!M114</f>
        <v>0</v>
      </c>
      <c r="N114" s="58">
        <f>'1.10a'!N114-'OLD TM1 value'!N114</f>
        <v>0</v>
      </c>
      <c r="O114" s="58">
        <f>'1.10a'!O114-'OLD TM1 value'!O114</f>
        <v>0</v>
      </c>
      <c r="P114" s="58">
        <f>'1.10a'!P114-'OLD TM1 value'!P114</f>
        <v>0</v>
      </c>
      <c r="Q114" s="60"/>
      <c r="R114" s="60"/>
    </row>
    <row r="115" spans="1:18" s="64" customFormat="1" ht="12.75" customHeight="1" x14ac:dyDescent="0.3">
      <c r="A115" s="62"/>
      <c r="B115" s="63"/>
      <c r="C115" s="61" t="s">
        <v>74</v>
      </c>
      <c r="D115" s="58">
        <f>'1.10a'!D115-'OLD TM1 value'!D115</f>
        <v>0</v>
      </c>
      <c r="E115" s="58">
        <f>'1.10a'!E115-'OLD TM1 value'!E115</f>
        <v>0</v>
      </c>
      <c r="F115" s="58">
        <f>'1.10a'!F115-'OLD TM1 value'!F115</f>
        <v>0</v>
      </c>
      <c r="G115" s="58">
        <f>'1.10a'!G115-'OLD TM1 value'!G115</f>
        <v>0</v>
      </c>
      <c r="H115" s="58">
        <f>'1.10a'!H115-'OLD TM1 value'!H115</f>
        <v>0</v>
      </c>
      <c r="I115" s="58">
        <f>'1.10a'!I115-'OLD TM1 value'!I115</f>
        <v>0</v>
      </c>
      <c r="J115" s="58">
        <f>'1.10a'!J115-'OLD TM1 value'!J115</f>
        <v>0</v>
      </c>
      <c r="K115" s="58">
        <f>'1.10a'!K115-'OLD TM1 value'!K115</f>
        <v>0</v>
      </c>
      <c r="L115" s="58">
        <f>'1.10a'!L115-'OLD TM1 value'!L115</f>
        <v>0</v>
      </c>
      <c r="M115" s="58">
        <f>'1.10a'!M115-'OLD TM1 value'!M115</f>
        <v>0</v>
      </c>
      <c r="N115" s="58">
        <f>'1.10a'!N115-'OLD TM1 value'!N115</f>
        <v>0</v>
      </c>
      <c r="O115" s="58">
        <f>'1.10a'!O115-'OLD TM1 value'!O115</f>
        <v>0</v>
      </c>
      <c r="P115" s="58">
        <f>'1.10a'!P115-'OLD TM1 value'!P115</f>
        <v>0</v>
      </c>
      <c r="Q115" s="60"/>
      <c r="R115" s="60"/>
    </row>
    <row r="116" spans="1:18" s="64" customFormat="1" ht="12.75" customHeight="1" x14ac:dyDescent="0.3">
      <c r="A116" s="62"/>
      <c r="B116" s="63">
        <v>12</v>
      </c>
      <c r="C116" s="57" t="s">
        <v>75</v>
      </c>
      <c r="D116" s="58">
        <f>'1.10a'!D116-'OLD TM1 value'!D116</f>
        <v>0</v>
      </c>
      <c r="E116" s="58">
        <f>'1.10a'!E116-'OLD TM1 value'!E116</f>
        <v>0</v>
      </c>
      <c r="F116" s="58">
        <f>'1.10a'!F116-'OLD TM1 value'!F116</f>
        <v>0</v>
      </c>
      <c r="G116" s="58">
        <f>'1.10a'!G116-'OLD TM1 value'!G116</f>
        <v>0</v>
      </c>
      <c r="H116" s="58">
        <f>'1.10a'!H116-'OLD TM1 value'!H116</f>
        <v>0</v>
      </c>
      <c r="I116" s="58">
        <f>'1.10a'!I116-'OLD TM1 value'!I116</f>
        <v>0</v>
      </c>
      <c r="J116" s="58">
        <f>'1.10a'!J116-'OLD TM1 value'!J116</f>
        <v>0</v>
      </c>
      <c r="K116" s="58">
        <f>'1.10a'!K116-'OLD TM1 value'!K116</f>
        <v>0</v>
      </c>
      <c r="L116" s="58">
        <f>'1.10a'!L116-'OLD TM1 value'!L116</f>
        <v>0</v>
      </c>
      <c r="M116" s="58">
        <f>'1.10a'!M116-'OLD TM1 value'!M116</f>
        <v>0</v>
      </c>
      <c r="N116" s="58">
        <f>'1.10a'!N116-'OLD TM1 value'!N116</f>
        <v>0</v>
      </c>
      <c r="O116" s="58">
        <f>'1.10a'!O116-'OLD TM1 value'!O116</f>
        <v>0</v>
      </c>
      <c r="P116" s="58">
        <f>'1.10a'!P116-'OLD TM1 value'!P116</f>
        <v>0</v>
      </c>
      <c r="Q116" s="60"/>
      <c r="R116" s="60"/>
    </row>
    <row r="117" spans="1:18" s="64" customFormat="1" ht="6" customHeight="1" x14ac:dyDescent="0.3">
      <c r="A117" s="62"/>
      <c r="B117" s="63"/>
      <c r="C117" s="66"/>
      <c r="D117" s="58">
        <f>'1.10a'!D117-'OLD TM1 value'!D117</f>
        <v>0</v>
      </c>
      <c r="E117" s="58">
        <f>'1.10a'!E117-'OLD TM1 value'!E117</f>
        <v>0</v>
      </c>
      <c r="F117" s="58">
        <f>'1.10a'!F117-'OLD TM1 value'!F117</f>
        <v>0</v>
      </c>
      <c r="G117" s="58">
        <f>'1.10a'!G117-'OLD TM1 value'!G117</f>
        <v>0</v>
      </c>
      <c r="H117" s="58">
        <f>'1.10a'!H117-'OLD TM1 value'!H117</f>
        <v>0</v>
      </c>
      <c r="I117" s="58">
        <f>'1.10a'!I117-'OLD TM1 value'!I117</f>
        <v>0</v>
      </c>
      <c r="J117" s="58">
        <f>'1.10a'!J117-'OLD TM1 value'!J117</f>
        <v>0</v>
      </c>
      <c r="K117" s="58">
        <f>'1.10a'!K117-'OLD TM1 value'!K117</f>
        <v>0</v>
      </c>
      <c r="L117" s="58">
        <f>'1.10a'!L117-'OLD TM1 value'!L117</f>
        <v>0</v>
      </c>
      <c r="M117" s="58">
        <f>'1.10a'!M117-'OLD TM1 value'!M117</f>
        <v>0</v>
      </c>
      <c r="N117" s="58">
        <f>'1.10a'!N117-'OLD TM1 value'!N117</f>
        <v>0</v>
      </c>
      <c r="O117" s="58">
        <f>'1.10a'!O117-'OLD TM1 value'!O117</f>
        <v>0</v>
      </c>
      <c r="P117" s="58">
        <f>'1.10a'!P117-'OLD TM1 value'!P117</f>
        <v>0</v>
      </c>
    </row>
    <row r="118" spans="1:18" s="64" customFormat="1" ht="12.75" customHeight="1" x14ac:dyDescent="0.3">
      <c r="A118" s="62"/>
      <c r="B118" s="63"/>
      <c r="C118" s="57" t="s">
        <v>76</v>
      </c>
      <c r="D118" s="58">
        <f>'1.10a'!D118-'OLD TM1 value'!D118</f>
        <v>0</v>
      </c>
      <c r="E118" s="58">
        <f>'1.10a'!E118-'OLD TM1 value'!E118</f>
        <v>0</v>
      </c>
      <c r="F118" s="58">
        <f>'1.10a'!F118-'OLD TM1 value'!F118</f>
        <v>0</v>
      </c>
      <c r="G118" s="58">
        <f>'1.10a'!G118-'OLD TM1 value'!G118</f>
        <v>0</v>
      </c>
      <c r="H118" s="58">
        <f>'1.10a'!H118-'OLD TM1 value'!H118</f>
        <v>0</v>
      </c>
      <c r="I118" s="58">
        <f>'1.10a'!I118-'OLD TM1 value'!I118</f>
        <v>0</v>
      </c>
      <c r="J118" s="58">
        <f>'1.10a'!J118-'OLD TM1 value'!J118</f>
        <v>0</v>
      </c>
      <c r="K118" s="58">
        <f>'1.10a'!K118-'OLD TM1 value'!K118</f>
        <v>0</v>
      </c>
      <c r="L118" s="58">
        <f>'1.10a'!L118-'OLD TM1 value'!L118</f>
        <v>0</v>
      </c>
      <c r="M118" s="58">
        <f>'1.10a'!M118-'OLD TM1 value'!M118</f>
        <v>0</v>
      </c>
      <c r="N118" s="58">
        <f>'1.10a'!N118-'OLD TM1 value'!N118</f>
        <v>0</v>
      </c>
      <c r="O118" s="58">
        <f>'1.10a'!O118-'OLD TM1 value'!O118</f>
        <v>0</v>
      </c>
      <c r="P118" s="58">
        <f>'1.10a'!P118-'OLD TM1 value'!P118</f>
        <v>0</v>
      </c>
      <c r="Q118" s="60"/>
      <c r="R118" s="60"/>
    </row>
    <row r="119" spans="1:18" s="64" customFormat="1" ht="12.75" customHeight="1" x14ac:dyDescent="0.3">
      <c r="A119" s="62"/>
      <c r="B119" s="63"/>
      <c r="C119" s="57" t="s">
        <v>83</v>
      </c>
      <c r="D119" s="58">
        <f>'1.10a'!D119-'OLD TM1 value'!D119</f>
        <v>0</v>
      </c>
      <c r="E119" s="58">
        <f>'1.10a'!E119-'OLD TM1 value'!E119</f>
        <v>0</v>
      </c>
      <c r="F119" s="58">
        <f>'1.10a'!F119-'OLD TM1 value'!F119</f>
        <v>0</v>
      </c>
      <c r="G119" s="58">
        <f>'1.10a'!G119-'OLD TM1 value'!G119</f>
        <v>0</v>
      </c>
      <c r="H119" s="58">
        <f>'1.10a'!H119-'OLD TM1 value'!H119</f>
        <v>0</v>
      </c>
      <c r="I119" s="58">
        <f>'1.10a'!I119-'OLD TM1 value'!I119</f>
        <v>0</v>
      </c>
      <c r="J119" s="58">
        <f>'1.10a'!J119-'OLD TM1 value'!J119</f>
        <v>0</v>
      </c>
      <c r="K119" s="58">
        <f>'1.10a'!K119-'OLD TM1 value'!K119</f>
        <v>0</v>
      </c>
      <c r="L119" s="58">
        <f>'1.10a'!L119-'OLD TM1 value'!L119</f>
        <v>0</v>
      </c>
      <c r="M119" s="58">
        <f>'1.10a'!M119-'OLD TM1 value'!M119</f>
        <v>0</v>
      </c>
      <c r="N119" s="58">
        <f>'1.10a'!N119-'OLD TM1 value'!N119</f>
        <v>0</v>
      </c>
      <c r="O119" s="58">
        <f>'1.10a'!O119-'OLD TM1 value'!O119</f>
        <v>0</v>
      </c>
      <c r="P119" s="58">
        <f>'1.10a'!P119-'OLD TM1 value'!P119</f>
        <v>0</v>
      </c>
      <c r="Q119" s="60"/>
      <c r="R119" s="60"/>
    </row>
    <row r="120" spans="1:18" s="64" customFormat="1" ht="12.75" customHeight="1" x14ac:dyDescent="0.3">
      <c r="A120" s="62"/>
      <c r="B120" s="63"/>
      <c r="C120" s="61" t="s">
        <v>74</v>
      </c>
      <c r="D120" s="58">
        <f>'1.10a'!D120-'OLD TM1 value'!D120</f>
        <v>0</v>
      </c>
      <c r="E120" s="58">
        <f>'1.10a'!E120-'OLD TM1 value'!E120</f>
        <v>0</v>
      </c>
      <c r="F120" s="58">
        <f>'1.10a'!F120-'OLD TM1 value'!F120</f>
        <v>0</v>
      </c>
      <c r="G120" s="58">
        <f>'1.10a'!G120-'OLD TM1 value'!G120</f>
        <v>0</v>
      </c>
      <c r="H120" s="58">
        <f>'1.10a'!H120-'OLD TM1 value'!H120</f>
        <v>0</v>
      </c>
      <c r="I120" s="58">
        <f>'1.10a'!I120-'OLD TM1 value'!I120</f>
        <v>0</v>
      </c>
      <c r="J120" s="58">
        <f>'1.10a'!J120-'OLD TM1 value'!J120</f>
        <v>0</v>
      </c>
      <c r="K120" s="58">
        <f>'1.10a'!K120-'OLD TM1 value'!K120</f>
        <v>0</v>
      </c>
      <c r="L120" s="58">
        <f>'1.10a'!L120-'OLD TM1 value'!L120</f>
        <v>0</v>
      </c>
      <c r="M120" s="58">
        <f>'1.10a'!M120-'OLD TM1 value'!M120</f>
        <v>0</v>
      </c>
      <c r="N120" s="58">
        <f>'1.10a'!N120-'OLD TM1 value'!N120</f>
        <v>0</v>
      </c>
      <c r="O120" s="58">
        <f>'1.10a'!O120-'OLD TM1 value'!O120</f>
        <v>0</v>
      </c>
      <c r="P120" s="58">
        <f>'1.10a'!P120-'OLD TM1 value'!P120</f>
        <v>0</v>
      </c>
      <c r="Q120" s="60"/>
      <c r="R120" s="60"/>
    </row>
    <row r="121" spans="1:18" s="64" customFormat="1" ht="12.75" customHeight="1" x14ac:dyDescent="0.3">
      <c r="A121" s="62">
        <v>2008</v>
      </c>
      <c r="B121" s="63">
        <v>1</v>
      </c>
      <c r="C121" s="57" t="s">
        <v>75</v>
      </c>
      <c r="D121" s="58">
        <f>'1.10a'!D121-'OLD TM1 value'!D121</f>
        <v>0</v>
      </c>
      <c r="E121" s="58">
        <f>'1.10a'!E121-'OLD TM1 value'!E121</f>
        <v>0</v>
      </c>
      <c r="F121" s="58">
        <f>'1.10a'!F121-'OLD TM1 value'!F121</f>
        <v>0</v>
      </c>
      <c r="G121" s="58">
        <f>'1.10a'!G121-'OLD TM1 value'!G121</f>
        <v>0</v>
      </c>
      <c r="H121" s="58">
        <f>'1.10a'!H121-'OLD TM1 value'!H121</f>
        <v>0</v>
      </c>
      <c r="I121" s="58">
        <f>'1.10a'!I121-'OLD TM1 value'!I121</f>
        <v>0</v>
      </c>
      <c r="J121" s="58">
        <f>'1.10a'!J121-'OLD TM1 value'!J121</f>
        <v>0</v>
      </c>
      <c r="K121" s="58">
        <f>'1.10a'!K121-'OLD TM1 value'!K121</f>
        <v>0</v>
      </c>
      <c r="L121" s="58">
        <f>'1.10a'!L121-'OLD TM1 value'!L121</f>
        <v>0</v>
      </c>
      <c r="M121" s="58">
        <f>'1.10a'!M121-'OLD TM1 value'!M121</f>
        <v>0</v>
      </c>
      <c r="N121" s="58">
        <f>'1.10a'!N121-'OLD TM1 value'!N121</f>
        <v>0</v>
      </c>
      <c r="O121" s="58">
        <f>'1.10a'!O121-'OLD TM1 value'!O121</f>
        <v>0</v>
      </c>
      <c r="P121" s="58">
        <f>'1.10a'!P121-'OLD TM1 value'!P121</f>
        <v>0</v>
      </c>
      <c r="Q121" s="60"/>
      <c r="R121" s="60"/>
    </row>
    <row r="122" spans="1:18" s="64" customFormat="1" ht="6.75" customHeight="1" x14ac:dyDescent="0.3">
      <c r="A122" s="62"/>
      <c r="B122" s="63"/>
      <c r="C122" s="57"/>
      <c r="D122" s="58">
        <f>'1.10a'!D122-'OLD TM1 value'!D122</f>
        <v>0</v>
      </c>
      <c r="E122" s="58">
        <f>'1.10a'!E122-'OLD TM1 value'!E122</f>
        <v>0</v>
      </c>
      <c r="F122" s="58">
        <f>'1.10a'!F122-'OLD TM1 value'!F122</f>
        <v>0</v>
      </c>
      <c r="G122" s="58">
        <f>'1.10a'!G122-'OLD TM1 value'!G122</f>
        <v>0</v>
      </c>
      <c r="H122" s="58">
        <f>'1.10a'!H122-'OLD TM1 value'!H122</f>
        <v>0</v>
      </c>
      <c r="I122" s="58">
        <f>'1.10a'!I122-'OLD TM1 value'!I122</f>
        <v>0</v>
      </c>
      <c r="J122" s="58">
        <f>'1.10a'!J122-'OLD TM1 value'!J122</f>
        <v>0</v>
      </c>
      <c r="K122" s="58">
        <f>'1.10a'!K122-'OLD TM1 value'!K122</f>
        <v>0</v>
      </c>
      <c r="L122" s="58">
        <f>'1.10a'!L122-'OLD TM1 value'!L122</f>
        <v>0</v>
      </c>
      <c r="M122" s="58">
        <f>'1.10a'!M122-'OLD TM1 value'!M122</f>
        <v>0</v>
      </c>
      <c r="N122" s="58">
        <f>'1.10a'!N122-'OLD TM1 value'!N122</f>
        <v>0</v>
      </c>
      <c r="O122" s="58">
        <f>'1.10a'!O122-'OLD TM1 value'!O122</f>
        <v>0</v>
      </c>
      <c r="P122" s="58">
        <f>'1.10a'!P122-'OLD TM1 value'!P122</f>
        <v>0</v>
      </c>
    </row>
    <row r="123" spans="1:18" s="64" customFormat="1" ht="12.75" customHeight="1" x14ac:dyDescent="0.3">
      <c r="A123" s="62"/>
      <c r="B123" s="63"/>
      <c r="C123" s="57" t="s">
        <v>76</v>
      </c>
      <c r="D123" s="58">
        <f>'1.10a'!D123-'OLD TM1 value'!D123</f>
        <v>0</v>
      </c>
      <c r="E123" s="58">
        <f>'1.10a'!E123-'OLD TM1 value'!E123</f>
        <v>0</v>
      </c>
      <c r="F123" s="58">
        <f>'1.10a'!F123-'OLD TM1 value'!F123</f>
        <v>0</v>
      </c>
      <c r="G123" s="58">
        <f>'1.10a'!G123-'OLD TM1 value'!G123</f>
        <v>0</v>
      </c>
      <c r="H123" s="58">
        <f>'1.10a'!H123-'OLD TM1 value'!H123</f>
        <v>0</v>
      </c>
      <c r="I123" s="58">
        <f>'1.10a'!I123-'OLD TM1 value'!I123</f>
        <v>0</v>
      </c>
      <c r="J123" s="58">
        <f>'1.10a'!J123-'OLD TM1 value'!J123</f>
        <v>0</v>
      </c>
      <c r="K123" s="58">
        <f>'1.10a'!K123-'OLD TM1 value'!K123</f>
        <v>0</v>
      </c>
      <c r="L123" s="58">
        <f>'1.10a'!L123-'OLD TM1 value'!L123</f>
        <v>0</v>
      </c>
      <c r="M123" s="58">
        <f>'1.10a'!M123-'OLD TM1 value'!M123</f>
        <v>0</v>
      </c>
      <c r="N123" s="58">
        <f>'1.10a'!N123-'OLD TM1 value'!N123</f>
        <v>0</v>
      </c>
      <c r="O123" s="58">
        <f>'1.10a'!O123-'OLD TM1 value'!O123</f>
        <v>0</v>
      </c>
      <c r="P123" s="58">
        <f>'1.10a'!P123-'OLD TM1 value'!P123</f>
        <v>0</v>
      </c>
      <c r="Q123" s="60"/>
      <c r="R123" s="60"/>
    </row>
    <row r="124" spans="1:18" s="64" customFormat="1" ht="12.75" customHeight="1" x14ac:dyDescent="0.3">
      <c r="A124" s="62"/>
      <c r="B124" s="63"/>
      <c r="C124" s="57" t="s">
        <v>83</v>
      </c>
      <c r="D124" s="58">
        <f>'1.10a'!D124-'OLD TM1 value'!D124</f>
        <v>0</v>
      </c>
      <c r="E124" s="58">
        <f>'1.10a'!E124-'OLD TM1 value'!E124</f>
        <v>0</v>
      </c>
      <c r="F124" s="58">
        <f>'1.10a'!F124-'OLD TM1 value'!F124</f>
        <v>0</v>
      </c>
      <c r="G124" s="58">
        <f>'1.10a'!G124-'OLD TM1 value'!G124</f>
        <v>0</v>
      </c>
      <c r="H124" s="58">
        <f>'1.10a'!H124-'OLD TM1 value'!H124</f>
        <v>0</v>
      </c>
      <c r="I124" s="58">
        <f>'1.10a'!I124-'OLD TM1 value'!I124</f>
        <v>0</v>
      </c>
      <c r="J124" s="58">
        <f>'1.10a'!J124-'OLD TM1 value'!J124</f>
        <v>0</v>
      </c>
      <c r="K124" s="58">
        <f>'1.10a'!K124-'OLD TM1 value'!K124</f>
        <v>0</v>
      </c>
      <c r="L124" s="58">
        <f>'1.10a'!L124-'OLD TM1 value'!L124</f>
        <v>0</v>
      </c>
      <c r="M124" s="58">
        <f>'1.10a'!M124-'OLD TM1 value'!M124</f>
        <v>0</v>
      </c>
      <c r="N124" s="58">
        <f>'1.10a'!N124-'OLD TM1 value'!N124</f>
        <v>0</v>
      </c>
      <c r="O124" s="58">
        <f>'1.10a'!O124-'OLD TM1 value'!O124</f>
        <v>0</v>
      </c>
      <c r="P124" s="58">
        <f>'1.10a'!P124-'OLD TM1 value'!P124</f>
        <v>0</v>
      </c>
      <c r="Q124" s="60"/>
      <c r="R124" s="60"/>
    </row>
    <row r="125" spans="1:18" s="64" customFormat="1" ht="12.75" customHeight="1" x14ac:dyDescent="0.3">
      <c r="A125" s="62"/>
      <c r="B125" s="63"/>
      <c r="C125" s="61" t="s">
        <v>74</v>
      </c>
      <c r="D125" s="58">
        <f>'1.10a'!D125-'OLD TM1 value'!D125</f>
        <v>0</v>
      </c>
      <c r="E125" s="58">
        <f>'1.10a'!E125-'OLD TM1 value'!E125</f>
        <v>0</v>
      </c>
      <c r="F125" s="58">
        <f>'1.10a'!F125-'OLD TM1 value'!F125</f>
        <v>0</v>
      </c>
      <c r="G125" s="58">
        <f>'1.10a'!G125-'OLD TM1 value'!G125</f>
        <v>0</v>
      </c>
      <c r="H125" s="58">
        <f>'1.10a'!H125-'OLD TM1 value'!H125</f>
        <v>0</v>
      </c>
      <c r="I125" s="58">
        <f>'1.10a'!I125-'OLD TM1 value'!I125</f>
        <v>0</v>
      </c>
      <c r="J125" s="58">
        <f>'1.10a'!J125-'OLD TM1 value'!J125</f>
        <v>0</v>
      </c>
      <c r="K125" s="58">
        <f>'1.10a'!K125-'OLD TM1 value'!K125</f>
        <v>0</v>
      </c>
      <c r="L125" s="58">
        <f>'1.10a'!L125-'OLD TM1 value'!L125</f>
        <v>0</v>
      </c>
      <c r="M125" s="58">
        <f>'1.10a'!M125-'OLD TM1 value'!M125</f>
        <v>0</v>
      </c>
      <c r="N125" s="58">
        <f>'1.10a'!N125-'OLD TM1 value'!N125</f>
        <v>0</v>
      </c>
      <c r="O125" s="58">
        <f>'1.10a'!O125-'OLD TM1 value'!O125</f>
        <v>0</v>
      </c>
      <c r="P125" s="58">
        <f>'1.10a'!P125-'OLD TM1 value'!P125</f>
        <v>0</v>
      </c>
      <c r="Q125" s="60"/>
      <c r="R125" s="60"/>
    </row>
    <row r="126" spans="1:18" s="64" customFormat="1" ht="12.75" customHeight="1" x14ac:dyDescent="0.3">
      <c r="A126" s="62"/>
      <c r="B126" s="63">
        <v>2</v>
      </c>
      <c r="C126" s="57" t="s">
        <v>75</v>
      </c>
      <c r="D126" s="58">
        <f>'1.10a'!D126-'OLD TM1 value'!D126</f>
        <v>0</v>
      </c>
      <c r="E126" s="58">
        <f>'1.10a'!E126-'OLD TM1 value'!E126</f>
        <v>0</v>
      </c>
      <c r="F126" s="58">
        <f>'1.10a'!F126-'OLD TM1 value'!F126</f>
        <v>0</v>
      </c>
      <c r="G126" s="58">
        <f>'1.10a'!G126-'OLD TM1 value'!G126</f>
        <v>0</v>
      </c>
      <c r="H126" s="58">
        <f>'1.10a'!H126-'OLD TM1 value'!H126</f>
        <v>0</v>
      </c>
      <c r="I126" s="58">
        <f>'1.10a'!I126-'OLD TM1 value'!I126</f>
        <v>0</v>
      </c>
      <c r="J126" s="58">
        <f>'1.10a'!J126-'OLD TM1 value'!J126</f>
        <v>0</v>
      </c>
      <c r="K126" s="58">
        <f>'1.10a'!K126-'OLD TM1 value'!K126</f>
        <v>0</v>
      </c>
      <c r="L126" s="58">
        <f>'1.10a'!L126-'OLD TM1 value'!L126</f>
        <v>0</v>
      </c>
      <c r="M126" s="58">
        <f>'1.10a'!M126-'OLD TM1 value'!M126</f>
        <v>0</v>
      </c>
      <c r="N126" s="58">
        <f>'1.10a'!N126-'OLD TM1 value'!N126</f>
        <v>0</v>
      </c>
      <c r="O126" s="58">
        <f>'1.10a'!O126-'OLD TM1 value'!O126</f>
        <v>0</v>
      </c>
      <c r="P126" s="58">
        <f>'1.10a'!P126-'OLD TM1 value'!P126</f>
        <v>0</v>
      </c>
      <c r="Q126" s="60"/>
      <c r="R126" s="60"/>
    </row>
    <row r="127" spans="1:18" s="64" customFormat="1" ht="6.75" customHeight="1" x14ac:dyDescent="0.3">
      <c r="A127" s="62"/>
      <c r="B127" s="63"/>
      <c r="C127" s="57"/>
      <c r="D127" s="58">
        <f>'1.10a'!D127-'OLD TM1 value'!D127</f>
        <v>0</v>
      </c>
      <c r="E127" s="58">
        <f>'1.10a'!E127-'OLD TM1 value'!E127</f>
        <v>0</v>
      </c>
      <c r="F127" s="58">
        <f>'1.10a'!F127-'OLD TM1 value'!F127</f>
        <v>0</v>
      </c>
      <c r="G127" s="58">
        <f>'1.10a'!G127-'OLD TM1 value'!G127</f>
        <v>0</v>
      </c>
      <c r="H127" s="58">
        <f>'1.10a'!H127-'OLD TM1 value'!H127</f>
        <v>0</v>
      </c>
      <c r="I127" s="58">
        <f>'1.10a'!I127-'OLD TM1 value'!I127</f>
        <v>0</v>
      </c>
      <c r="J127" s="58">
        <f>'1.10a'!J127-'OLD TM1 value'!J127</f>
        <v>0</v>
      </c>
      <c r="K127" s="58">
        <f>'1.10a'!K127-'OLD TM1 value'!K127</f>
        <v>0</v>
      </c>
      <c r="L127" s="58">
        <f>'1.10a'!L127-'OLD TM1 value'!L127</f>
        <v>0</v>
      </c>
      <c r="M127" s="58">
        <f>'1.10a'!M127-'OLD TM1 value'!M127</f>
        <v>0</v>
      </c>
      <c r="N127" s="58">
        <f>'1.10a'!N127-'OLD TM1 value'!N127</f>
        <v>0</v>
      </c>
      <c r="O127" s="58">
        <f>'1.10a'!O127-'OLD TM1 value'!O127</f>
        <v>0</v>
      </c>
      <c r="P127" s="58">
        <f>'1.10a'!P127-'OLD TM1 value'!P127</f>
        <v>0</v>
      </c>
    </row>
    <row r="128" spans="1:18" s="64" customFormat="1" ht="12.75" customHeight="1" x14ac:dyDescent="0.3">
      <c r="A128" s="62"/>
      <c r="B128" s="63"/>
      <c r="C128" s="57" t="s">
        <v>76</v>
      </c>
      <c r="D128" s="58">
        <f>'1.10a'!D128-'OLD TM1 value'!D128</f>
        <v>0</v>
      </c>
      <c r="E128" s="58">
        <f>'1.10a'!E128-'OLD TM1 value'!E128</f>
        <v>0</v>
      </c>
      <c r="F128" s="58">
        <f>'1.10a'!F128-'OLD TM1 value'!F128</f>
        <v>0</v>
      </c>
      <c r="G128" s="58">
        <f>'1.10a'!G128-'OLD TM1 value'!G128</f>
        <v>0</v>
      </c>
      <c r="H128" s="58">
        <f>'1.10a'!H128-'OLD TM1 value'!H128</f>
        <v>0</v>
      </c>
      <c r="I128" s="58">
        <f>'1.10a'!I128-'OLD TM1 value'!I128</f>
        <v>0</v>
      </c>
      <c r="J128" s="58">
        <f>'1.10a'!J128-'OLD TM1 value'!J128</f>
        <v>0</v>
      </c>
      <c r="K128" s="58">
        <f>'1.10a'!K128-'OLD TM1 value'!K128</f>
        <v>0</v>
      </c>
      <c r="L128" s="58">
        <f>'1.10a'!L128-'OLD TM1 value'!L128</f>
        <v>0</v>
      </c>
      <c r="M128" s="58">
        <f>'1.10a'!M128-'OLD TM1 value'!M128</f>
        <v>0</v>
      </c>
      <c r="N128" s="58">
        <f>'1.10a'!N128-'OLD TM1 value'!N128</f>
        <v>0</v>
      </c>
      <c r="O128" s="58">
        <f>'1.10a'!O128-'OLD TM1 value'!O128</f>
        <v>0</v>
      </c>
      <c r="P128" s="58">
        <f>'1.10a'!P128-'OLD TM1 value'!P128</f>
        <v>0</v>
      </c>
      <c r="Q128" s="60"/>
      <c r="R128" s="60"/>
    </row>
    <row r="129" spans="1:18" s="64" customFormat="1" ht="12.75" customHeight="1" x14ac:dyDescent="0.3">
      <c r="A129" s="62"/>
      <c r="B129" s="63"/>
      <c r="C129" s="57" t="s">
        <v>83</v>
      </c>
      <c r="D129" s="58">
        <f>'1.10a'!D129-'OLD TM1 value'!D129</f>
        <v>0</v>
      </c>
      <c r="E129" s="58">
        <f>'1.10a'!E129-'OLD TM1 value'!E129</f>
        <v>0</v>
      </c>
      <c r="F129" s="58">
        <f>'1.10a'!F129-'OLD TM1 value'!F129</f>
        <v>0</v>
      </c>
      <c r="G129" s="58">
        <f>'1.10a'!G129-'OLD TM1 value'!G129</f>
        <v>0</v>
      </c>
      <c r="H129" s="58">
        <f>'1.10a'!H129-'OLD TM1 value'!H129</f>
        <v>0</v>
      </c>
      <c r="I129" s="58">
        <f>'1.10a'!I129-'OLD TM1 value'!I129</f>
        <v>0</v>
      </c>
      <c r="J129" s="58">
        <f>'1.10a'!J129-'OLD TM1 value'!J129</f>
        <v>0</v>
      </c>
      <c r="K129" s="58">
        <f>'1.10a'!K129-'OLD TM1 value'!K129</f>
        <v>0</v>
      </c>
      <c r="L129" s="58">
        <f>'1.10a'!L129-'OLD TM1 value'!L129</f>
        <v>0</v>
      </c>
      <c r="M129" s="58">
        <f>'1.10a'!M129-'OLD TM1 value'!M129</f>
        <v>0</v>
      </c>
      <c r="N129" s="58">
        <f>'1.10a'!N129-'OLD TM1 value'!N129</f>
        <v>0</v>
      </c>
      <c r="O129" s="58">
        <f>'1.10a'!O129-'OLD TM1 value'!O129</f>
        <v>0</v>
      </c>
      <c r="P129" s="58">
        <f>'1.10a'!P129-'OLD TM1 value'!P129</f>
        <v>0</v>
      </c>
      <c r="Q129" s="60"/>
      <c r="R129" s="60"/>
    </row>
    <row r="130" spans="1:18" s="64" customFormat="1" ht="12.75" customHeight="1" x14ac:dyDescent="0.3">
      <c r="A130" s="62"/>
      <c r="B130" s="63"/>
      <c r="C130" s="61" t="s">
        <v>74</v>
      </c>
      <c r="D130" s="58">
        <f>'1.10a'!D130-'OLD TM1 value'!D130</f>
        <v>0</v>
      </c>
      <c r="E130" s="58">
        <f>'1.10a'!E130-'OLD TM1 value'!E130</f>
        <v>0</v>
      </c>
      <c r="F130" s="58">
        <f>'1.10a'!F130-'OLD TM1 value'!F130</f>
        <v>0</v>
      </c>
      <c r="G130" s="58">
        <f>'1.10a'!G130-'OLD TM1 value'!G130</f>
        <v>0</v>
      </c>
      <c r="H130" s="58">
        <f>'1.10a'!H130-'OLD TM1 value'!H130</f>
        <v>0</v>
      </c>
      <c r="I130" s="58">
        <f>'1.10a'!I130-'OLD TM1 value'!I130</f>
        <v>0</v>
      </c>
      <c r="J130" s="58">
        <f>'1.10a'!J130-'OLD TM1 value'!J130</f>
        <v>0</v>
      </c>
      <c r="K130" s="58">
        <f>'1.10a'!K130-'OLD TM1 value'!K130</f>
        <v>0</v>
      </c>
      <c r="L130" s="58">
        <f>'1.10a'!L130-'OLD TM1 value'!L130</f>
        <v>0</v>
      </c>
      <c r="M130" s="58">
        <f>'1.10a'!M130-'OLD TM1 value'!M130</f>
        <v>0</v>
      </c>
      <c r="N130" s="58">
        <f>'1.10a'!N130-'OLD TM1 value'!N130</f>
        <v>0</v>
      </c>
      <c r="O130" s="58">
        <f>'1.10a'!O130-'OLD TM1 value'!O130</f>
        <v>0</v>
      </c>
      <c r="P130" s="58">
        <f>'1.10a'!P130-'OLD TM1 value'!P130</f>
        <v>0</v>
      </c>
      <c r="Q130" s="60"/>
      <c r="R130" s="60"/>
    </row>
    <row r="131" spans="1:18" s="64" customFormat="1" ht="12.75" customHeight="1" x14ac:dyDescent="0.3">
      <c r="A131" s="62"/>
      <c r="B131" s="63">
        <v>3</v>
      </c>
      <c r="C131" s="57" t="s">
        <v>75</v>
      </c>
      <c r="D131" s="58">
        <f>'1.10a'!D131-'OLD TM1 value'!D131</f>
        <v>0</v>
      </c>
      <c r="E131" s="58">
        <f>'1.10a'!E131-'OLD TM1 value'!E131</f>
        <v>0</v>
      </c>
      <c r="F131" s="58">
        <f>'1.10a'!F131-'OLD TM1 value'!F131</f>
        <v>0</v>
      </c>
      <c r="G131" s="58">
        <f>'1.10a'!G131-'OLD TM1 value'!G131</f>
        <v>0</v>
      </c>
      <c r="H131" s="58">
        <f>'1.10a'!H131-'OLD TM1 value'!H131</f>
        <v>0</v>
      </c>
      <c r="I131" s="58">
        <f>'1.10a'!I131-'OLD TM1 value'!I131</f>
        <v>0</v>
      </c>
      <c r="J131" s="58">
        <f>'1.10a'!J131-'OLD TM1 value'!J131</f>
        <v>0</v>
      </c>
      <c r="K131" s="58">
        <f>'1.10a'!K131-'OLD TM1 value'!K131</f>
        <v>0</v>
      </c>
      <c r="L131" s="58">
        <f>'1.10a'!L131-'OLD TM1 value'!L131</f>
        <v>0</v>
      </c>
      <c r="M131" s="58">
        <f>'1.10a'!M131-'OLD TM1 value'!M131</f>
        <v>0</v>
      </c>
      <c r="N131" s="58">
        <f>'1.10a'!N131-'OLD TM1 value'!N131</f>
        <v>0</v>
      </c>
      <c r="O131" s="58">
        <f>'1.10a'!O131-'OLD TM1 value'!O131</f>
        <v>0</v>
      </c>
      <c r="P131" s="58">
        <f>'1.10a'!P131-'OLD TM1 value'!P131</f>
        <v>0</v>
      </c>
      <c r="Q131" s="60"/>
      <c r="R131" s="60"/>
    </row>
    <row r="132" spans="1:18" s="64" customFormat="1" ht="6.75" customHeight="1" x14ac:dyDescent="0.3">
      <c r="A132" s="62"/>
      <c r="B132" s="63"/>
      <c r="C132" s="66"/>
      <c r="D132" s="58">
        <f>'1.10a'!D132-'OLD TM1 value'!D132</f>
        <v>0</v>
      </c>
      <c r="E132" s="58">
        <f>'1.10a'!E132-'OLD TM1 value'!E132</f>
        <v>0</v>
      </c>
      <c r="F132" s="58">
        <f>'1.10a'!F132-'OLD TM1 value'!F132</f>
        <v>0</v>
      </c>
      <c r="G132" s="58">
        <f>'1.10a'!G132-'OLD TM1 value'!G132</f>
        <v>0</v>
      </c>
      <c r="H132" s="58">
        <f>'1.10a'!H132-'OLD TM1 value'!H132</f>
        <v>0</v>
      </c>
      <c r="I132" s="58">
        <f>'1.10a'!I132-'OLD TM1 value'!I132</f>
        <v>0</v>
      </c>
      <c r="J132" s="58">
        <f>'1.10a'!J132-'OLD TM1 value'!J132</f>
        <v>0</v>
      </c>
      <c r="K132" s="58">
        <f>'1.10a'!K132-'OLD TM1 value'!K132</f>
        <v>0</v>
      </c>
      <c r="L132" s="58">
        <f>'1.10a'!L132-'OLD TM1 value'!L132</f>
        <v>0</v>
      </c>
      <c r="M132" s="58">
        <f>'1.10a'!M132-'OLD TM1 value'!M132</f>
        <v>0</v>
      </c>
      <c r="N132" s="58">
        <f>'1.10a'!N132-'OLD TM1 value'!N132</f>
        <v>0</v>
      </c>
      <c r="O132" s="58">
        <f>'1.10a'!O132-'OLD TM1 value'!O132</f>
        <v>0</v>
      </c>
      <c r="P132" s="58">
        <f>'1.10a'!P132-'OLD TM1 value'!P132</f>
        <v>0</v>
      </c>
    </row>
    <row r="133" spans="1:18" s="64" customFormat="1" ht="12.75" customHeight="1" x14ac:dyDescent="0.3">
      <c r="A133" s="62"/>
      <c r="B133" s="63"/>
      <c r="C133" s="57" t="s">
        <v>76</v>
      </c>
      <c r="D133" s="58">
        <f>'1.10a'!D133-'OLD TM1 value'!D133</f>
        <v>0</v>
      </c>
      <c r="E133" s="58">
        <f>'1.10a'!E133-'OLD TM1 value'!E133</f>
        <v>0</v>
      </c>
      <c r="F133" s="58">
        <f>'1.10a'!F133-'OLD TM1 value'!F133</f>
        <v>0</v>
      </c>
      <c r="G133" s="58">
        <f>'1.10a'!G133-'OLD TM1 value'!G133</f>
        <v>0</v>
      </c>
      <c r="H133" s="58">
        <f>'1.10a'!H133-'OLD TM1 value'!H133</f>
        <v>0</v>
      </c>
      <c r="I133" s="58">
        <f>'1.10a'!I133-'OLD TM1 value'!I133</f>
        <v>0</v>
      </c>
      <c r="J133" s="58">
        <f>'1.10a'!J133-'OLD TM1 value'!J133</f>
        <v>0</v>
      </c>
      <c r="K133" s="58">
        <f>'1.10a'!K133-'OLD TM1 value'!K133</f>
        <v>0</v>
      </c>
      <c r="L133" s="58">
        <f>'1.10a'!L133-'OLD TM1 value'!L133</f>
        <v>0</v>
      </c>
      <c r="M133" s="58">
        <f>'1.10a'!M133-'OLD TM1 value'!M133</f>
        <v>0</v>
      </c>
      <c r="N133" s="58">
        <f>'1.10a'!N133-'OLD TM1 value'!N133</f>
        <v>0</v>
      </c>
      <c r="O133" s="58">
        <f>'1.10a'!O133-'OLD TM1 value'!O133</f>
        <v>0</v>
      </c>
      <c r="P133" s="58">
        <f>'1.10a'!P133-'OLD TM1 value'!P133</f>
        <v>0</v>
      </c>
      <c r="Q133" s="60"/>
      <c r="R133" s="60"/>
    </row>
    <row r="134" spans="1:18" s="64" customFormat="1" ht="12.75" customHeight="1" x14ac:dyDescent="0.3">
      <c r="A134" s="62"/>
      <c r="B134" s="63"/>
      <c r="C134" s="57" t="s">
        <v>83</v>
      </c>
      <c r="D134" s="58">
        <f>'1.10a'!D134-'OLD TM1 value'!D134</f>
        <v>0</v>
      </c>
      <c r="E134" s="58">
        <f>'1.10a'!E134-'OLD TM1 value'!E134</f>
        <v>0</v>
      </c>
      <c r="F134" s="58">
        <f>'1.10a'!F134-'OLD TM1 value'!F134</f>
        <v>0</v>
      </c>
      <c r="G134" s="58">
        <f>'1.10a'!G134-'OLD TM1 value'!G134</f>
        <v>0</v>
      </c>
      <c r="H134" s="58">
        <f>'1.10a'!H134-'OLD TM1 value'!H134</f>
        <v>0</v>
      </c>
      <c r="I134" s="58">
        <f>'1.10a'!I134-'OLD TM1 value'!I134</f>
        <v>0</v>
      </c>
      <c r="J134" s="58">
        <f>'1.10a'!J134-'OLD TM1 value'!J134</f>
        <v>0</v>
      </c>
      <c r="K134" s="58">
        <f>'1.10a'!K134-'OLD TM1 value'!K134</f>
        <v>0</v>
      </c>
      <c r="L134" s="58">
        <f>'1.10a'!L134-'OLD TM1 value'!L134</f>
        <v>0</v>
      </c>
      <c r="M134" s="58">
        <f>'1.10a'!M134-'OLD TM1 value'!M134</f>
        <v>0</v>
      </c>
      <c r="N134" s="58">
        <f>'1.10a'!N134-'OLD TM1 value'!N134</f>
        <v>0</v>
      </c>
      <c r="O134" s="58">
        <f>'1.10a'!O134-'OLD TM1 value'!O134</f>
        <v>0</v>
      </c>
      <c r="P134" s="58">
        <f>'1.10a'!P134-'OLD TM1 value'!P134</f>
        <v>0</v>
      </c>
      <c r="Q134" s="60"/>
      <c r="R134" s="60"/>
    </row>
    <row r="135" spans="1:18" s="64" customFormat="1" ht="12.75" customHeight="1" x14ac:dyDescent="0.3">
      <c r="A135" s="62"/>
      <c r="B135" s="63"/>
      <c r="C135" s="61" t="s">
        <v>74</v>
      </c>
      <c r="D135" s="58">
        <f>'1.10a'!D135-'OLD TM1 value'!D135</f>
        <v>0</v>
      </c>
      <c r="E135" s="58">
        <f>'1.10a'!E135-'OLD TM1 value'!E135</f>
        <v>0</v>
      </c>
      <c r="F135" s="58">
        <f>'1.10a'!F135-'OLD TM1 value'!F135</f>
        <v>0</v>
      </c>
      <c r="G135" s="58">
        <f>'1.10a'!G135-'OLD TM1 value'!G135</f>
        <v>0</v>
      </c>
      <c r="H135" s="58">
        <f>'1.10a'!H135-'OLD TM1 value'!H135</f>
        <v>0</v>
      </c>
      <c r="I135" s="58">
        <f>'1.10a'!I135-'OLD TM1 value'!I135</f>
        <v>0</v>
      </c>
      <c r="J135" s="58">
        <f>'1.10a'!J135-'OLD TM1 value'!J135</f>
        <v>0</v>
      </c>
      <c r="K135" s="58">
        <f>'1.10a'!K135-'OLD TM1 value'!K135</f>
        <v>0</v>
      </c>
      <c r="L135" s="58">
        <f>'1.10a'!L135-'OLD TM1 value'!L135</f>
        <v>0</v>
      </c>
      <c r="M135" s="58">
        <f>'1.10a'!M135-'OLD TM1 value'!M135</f>
        <v>0</v>
      </c>
      <c r="N135" s="58">
        <f>'1.10a'!N135-'OLD TM1 value'!N135</f>
        <v>0</v>
      </c>
      <c r="O135" s="58">
        <f>'1.10a'!O135-'OLD TM1 value'!O135</f>
        <v>0</v>
      </c>
      <c r="P135" s="58">
        <f>'1.10a'!P135-'OLD TM1 value'!P135</f>
        <v>0</v>
      </c>
      <c r="Q135" s="60"/>
      <c r="R135" s="60"/>
    </row>
    <row r="136" spans="1:18" s="64" customFormat="1" ht="12.75" customHeight="1" x14ac:dyDescent="0.3">
      <c r="A136" s="62"/>
      <c r="B136" s="63">
        <v>4</v>
      </c>
      <c r="C136" s="57" t="s">
        <v>75</v>
      </c>
      <c r="D136" s="58">
        <f>'1.10a'!D136-'OLD TM1 value'!D136</f>
        <v>0</v>
      </c>
      <c r="E136" s="58">
        <f>'1.10a'!E136-'OLD TM1 value'!E136</f>
        <v>0</v>
      </c>
      <c r="F136" s="58">
        <f>'1.10a'!F136-'OLD TM1 value'!F136</f>
        <v>0</v>
      </c>
      <c r="G136" s="58">
        <f>'1.10a'!G136-'OLD TM1 value'!G136</f>
        <v>0</v>
      </c>
      <c r="H136" s="58">
        <f>'1.10a'!H136-'OLD TM1 value'!H136</f>
        <v>0</v>
      </c>
      <c r="I136" s="58">
        <f>'1.10a'!I136-'OLD TM1 value'!I136</f>
        <v>0</v>
      </c>
      <c r="J136" s="58">
        <f>'1.10a'!J136-'OLD TM1 value'!J136</f>
        <v>0</v>
      </c>
      <c r="K136" s="58">
        <f>'1.10a'!K136-'OLD TM1 value'!K136</f>
        <v>0</v>
      </c>
      <c r="L136" s="58">
        <f>'1.10a'!L136-'OLD TM1 value'!L136</f>
        <v>0</v>
      </c>
      <c r="M136" s="58">
        <f>'1.10a'!M136-'OLD TM1 value'!M136</f>
        <v>0</v>
      </c>
      <c r="N136" s="58">
        <f>'1.10a'!N136-'OLD TM1 value'!N136</f>
        <v>0</v>
      </c>
      <c r="O136" s="58">
        <f>'1.10a'!O136-'OLD TM1 value'!O136</f>
        <v>0</v>
      </c>
      <c r="P136" s="58">
        <f>'1.10a'!P136-'OLD TM1 value'!P136</f>
        <v>0</v>
      </c>
      <c r="Q136" s="60"/>
      <c r="R136" s="60"/>
    </row>
    <row r="137" spans="1:18" s="64" customFormat="1" ht="6.75" customHeight="1" x14ac:dyDescent="0.3">
      <c r="A137" s="62"/>
      <c r="B137" s="63"/>
      <c r="C137" s="57"/>
      <c r="D137" s="58">
        <f>'1.10a'!D137-'OLD TM1 value'!D137</f>
        <v>0</v>
      </c>
      <c r="E137" s="58">
        <f>'1.10a'!E137-'OLD TM1 value'!E137</f>
        <v>0</v>
      </c>
      <c r="F137" s="58">
        <f>'1.10a'!F137-'OLD TM1 value'!F137</f>
        <v>0</v>
      </c>
      <c r="G137" s="58">
        <f>'1.10a'!G137-'OLD TM1 value'!G137</f>
        <v>0</v>
      </c>
      <c r="H137" s="58">
        <f>'1.10a'!H137-'OLD TM1 value'!H137</f>
        <v>0</v>
      </c>
      <c r="I137" s="58">
        <f>'1.10a'!I137-'OLD TM1 value'!I137</f>
        <v>0</v>
      </c>
      <c r="J137" s="58">
        <f>'1.10a'!J137-'OLD TM1 value'!J137</f>
        <v>0</v>
      </c>
      <c r="K137" s="58">
        <f>'1.10a'!K137-'OLD TM1 value'!K137</f>
        <v>0</v>
      </c>
      <c r="L137" s="58">
        <f>'1.10a'!L137-'OLD TM1 value'!L137</f>
        <v>0</v>
      </c>
      <c r="M137" s="58">
        <f>'1.10a'!M137-'OLD TM1 value'!M137</f>
        <v>0</v>
      </c>
      <c r="N137" s="58">
        <f>'1.10a'!N137-'OLD TM1 value'!N137</f>
        <v>0</v>
      </c>
      <c r="O137" s="58">
        <f>'1.10a'!O137-'OLD TM1 value'!O137</f>
        <v>0</v>
      </c>
      <c r="P137" s="58">
        <f>'1.10a'!P137-'OLD TM1 value'!P137</f>
        <v>0</v>
      </c>
    </row>
    <row r="138" spans="1:18" s="64" customFormat="1" ht="12.75" customHeight="1" x14ac:dyDescent="0.3">
      <c r="A138" s="62"/>
      <c r="B138" s="63"/>
      <c r="C138" s="57" t="s">
        <v>76</v>
      </c>
      <c r="D138" s="58">
        <f>'1.10a'!D138-'OLD TM1 value'!D138</f>
        <v>0</v>
      </c>
      <c r="E138" s="58">
        <f>'1.10a'!E138-'OLD TM1 value'!E138</f>
        <v>0</v>
      </c>
      <c r="F138" s="58">
        <f>'1.10a'!F138-'OLD TM1 value'!F138</f>
        <v>0</v>
      </c>
      <c r="G138" s="58">
        <f>'1.10a'!G138-'OLD TM1 value'!G138</f>
        <v>0</v>
      </c>
      <c r="H138" s="58">
        <f>'1.10a'!H138-'OLD TM1 value'!H138</f>
        <v>0</v>
      </c>
      <c r="I138" s="58">
        <f>'1.10a'!I138-'OLD TM1 value'!I138</f>
        <v>0</v>
      </c>
      <c r="J138" s="58">
        <f>'1.10a'!J138-'OLD TM1 value'!J138</f>
        <v>0</v>
      </c>
      <c r="K138" s="58">
        <f>'1.10a'!K138-'OLD TM1 value'!K138</f>
        <v>0</v>
      </c>
      <c r="L138" s="58">
        <f>'1.10a'!L138-'OLD TM1 value'!L138</f>
        <v>0</v>
      </c>
      <c r="M138" s="58">
        <f>'1.10a'!M138-'OLD TM1 value'!M138</f>
        <v>0</v>
      </c>
      <c r="N138" s="58">
        <f>'1.10a'!N138-'OLD TM1 value'!N138</f>
        <v>0</v>
      </c>
      <c r="O138" s="58">
        <f>'1.10a'!O138-'OLD TM1 value'!O138</f>
        <v>0</v>
      </c>
      <c r="P138" s="58">
        <f>'1.10a'!P138-'OLD TM1 value'!P138</f>
        <v>0</v>
      </c>
      <c r="Q138" s="60"/>
      <c r="R138" s="60"/>
    </row>
    <row r="139" spans="1:18" s="64" customFormat="1" ht="12.75" customHeight="1" x14ac:dyDescent="0.3">
      <c r="A139" s="62"/>
      <c r="B139" s="63"/>
      <c r="C139" s="57" t="s">
        <v>83</v>
      </c>
      <c r="D139" s="58">
        <f>'1.10a'!D139-'OLD TM1 value'!D139</f>
        <v>0</v>
      </c>
      <c r="E139" s="58">
        <f>'1.10a'!E139-'OLD TM1 value'!E139</f>
        <v>0</v>
      </c>
      <c r="F139" s="58">
        <f>'1.10a'!F139-'OLD TM1 value'!F139</f>
        <v>0</v>
      </c>
      <c r="G139" s="58">
        <f>'1.10a'!G139-'OLD TM1 value'!G139</f>
        <v>0</v>
      </c>
      <c r="H139" s="58">
        <f>'1.10a'!H139-'OLD TM1 value'!H139</f>
        <v>0</v>
      </c>
      <c r="I139" s="58">
        <f>'1.10a'!I139-'OLD TM1 value'!I139</f>
        <v>0</v>
      </c>
      <c r="J139" s="58">
        <f>'1.10a'!J139-'OLD TM1 value'!J139</f>
        <v>0</v>
      </c>
      <c r="K139" s="58">
        <f>'1.10a'!K139-'OLD TM1 value'!K139</f>
        <v>0</v>
      </c>
      <c r="L139" s="58">
        <f>'1.10a'!L139-'OLD TM1 value'!L139</f>
        <v>0</v>
      </c>
      <c r="M139" s="58">
        <f>'1.10a'!M139-'OLD TM1 value'!M139</f>
        <v>0</v>
      </c>
      <c r="N139" s="58">
        <f>'1.10a'!N139-'OLD TM1 value'!N139</f>
        <v>0</v>
      </c>
      <c r="O139" s="58">
        <f>'1.10a'!O139-'OLD TM1 value'!O139</f>
        <v>0</v>
      </c>
      <c r="P139" s="58">
        <f>'1.10a'!P139-'OLD TM1 value'!P139</f>
        <v>0</v>
      </c>
      <c r="Q139" s="60"/>
      <c r="R139" s="60"/>
    </row>
    <row r="140" spans="1:18" s="64" customFormat="1" ht="12.75" customHeight="1" x14ac:dyDescent="0.3">
      <c r="A140" s="62"/>
      <c r="B140" s="63"/>
      <c r="C140" s="61" t="s">
        <v>74</v>
      </c>
      <c r="D140" s="58">
        <f>'1.10a'!D140-'OLD TM1 value'!D140</f>
        <v>0</v>
      </c>
      <c r="E140" s="58">
        <f>'1.10a'!E140-'OLD TM1 value'!E140</f>
        <v>0</v>
      </c>
      <c r="F140" s="58">
        <f>'1.10a'!F140-'OLD TM1 value'!F140</f>
        <v>0</v>
      </c>
      <c r="G140" s="58">
        <f>'1.10a'!G140-'OLD TM1 value'!G140</f>
        <v>0</v>
      </c>
      <c r="H140" s="58">
        <f>'1.10a'!H140-'OLD TM1 value'!H140</f>
        <v>0</v>
      </c>
      <c r="I140" s="58">
        <f>'1.10a'!I140-'OLD TM1 value'!I140</f>
        <v>0</v>
      </c>
      <c r="J140" s="58">
        <f>'1.10a'!J140-'OLD TM1 value'!J140</f>
        <v>0</v>
      </c>
      <c r="K140" s="58">
        <f>'1.10a'!K140-'OLD TM1 value'!K140</f>
        <v>0</v>
      </c>
      <c r="L140" s="58">
        <f>'1.10a'!L140-'OLD TM1 value'!L140</f>
        <v>0</v>
      </c>
      <c r="M140" s="58">
        <f>'1.10a'!M140-'OLD TM1 value'!M140</f>
        <v>0</v>
      </c>
      <c r="N140" s="58">
        <f>'1.10a'!N140-'OLD TM1 value'!N140</f>
        <v>0</v>
      </c>
      <c r="O140" s="58">
        <f>'1.10a'!O140-'OLD TM1 value'!O140</f>
        <v>0</v>
      </c>
      <c r="P140" s="58">
        <f>'1.10a'!P140-'OLD TM1 value'!P140</f>
        <v>0</v>
      </c>
      <c r="Q140" s="60"/>
      <c r="R140" s="60"/>
    </row>
    <row r="141" spans="1:18" ht="12.75" customHeight="1" x14ac:dyDescent="0.25">
      <c r="A141" s="62"/>
      <c r="B141" s="63">
        <v>5</v>
      </c>
      <c r="C141" s="57" t="s">
        <v>75</v>
      </c>
      <c r="D141" s="58">
        <f>'1.10a'!D141-'OLD TM1 value'!D141</f>
        <v>0</v>
      </c>
      <c r="E141" s="58">
        <f>'1.10a'!E141-'OLD TM1 value'!E141</f>
        <v>0</v>
      </c>
      <c r="F141" s="58">
        <f>'1.10a'!F141-'OLD TM1 value'!F141</f>
        <v>0</v>
      </c>
      <c r="G141" s="58">
        <f>'1.10a'!G141-'OLD TM1 value'!G141</f>
        <v>0</v>
      </c>
      <c r="H141" s="58">
        <f>'1.10a'!H141-'OLD TM1 value'!H141</f>
        <v>0</v>
      </c>
      <c r="I141" s="58">
        <f>'1.10a'!I141-'OLD TM1 value'!I141</f>
        <v>0</v>
      </c>
      <c r="J141" s="58">
        <f>'1.10a'!J141-'OLD TM1 value'!J141</f>
        <v>0</v>
      </c>
      <c r="K141" s="58">
        <f>'1.10a'!K141-'OLD TM1 value'!K141</f>
        <v>0</v>
      </c>
      <c r="L141" s="58">
        <f>'1.10a'!L141-'OLD TM1 value'!L141</f>
        <v>0</v>
      </c>
      <c r="M141" s="58">
        <f>'1.10a'!M141-'OLD TM1 value'!M141</f>
        <v>0</v>
      </c>
      <c r="N141" s="58">
        <f>'1.10a'!N141-'OLD TM1 value'!N141</f>
        <v>0</v>
      </c>
      <c r="O141" s="58">
        <f>'1.10a'!O141-'OLD TM1 value'!O141</f>
        <v>0</v>
      </c>
      <c r="P141" s="58">
        <f>'1.10a'!P141-'OLD TM1 value'!P141</f>
        <v>0</v>
      </c>
      <c r="Q141" s="60"/>
      <c r="R141" s="60"/>
    </row>
    <row r="142" spans="1:18" ht="6.75" customHeight="1" x14ac:dyDescent="0.3">
      <c r="A142" s="62"/>
      <c r="B142" s="63"/>
      <c r="C142" s="66"/>
      <c r="D142" s="58">
        <f>'1.10a'!D142-'OLD TM1 value'!D142</f>
        <v>0</v>
      </c>
      <c r="E142" s="58">
        <f>'1.10a'!E142-'OLD TM1 value'!E142</f>
        <v>0</v>
      </c>
      <c r="F142" s="58">
        <f>'1.10a'!F142-'OLD TM1 value'!F142</f>
        <v>0</v>
      </c>
      <c r="G142" s="58">
        <f>'1.10a'!G142-'OLD TM1 value'!G142</f>
        <v>0</v>
      </c>
      <c r="H142" s="58">
        <f>'1.10a'!H142-'OLD TM1 value'!H142</f>
        <v>0</v>
      </c>
      <c r="I142" s="58">
        <f>'1.10a'!I142-'OLD TM1 value'!I142</f>
        <v>0</v>
      </c>
      <c r="J142" s="58">
        <f>'1.10a'!J142-'OLD TM1 value'!J142</f>
        <v>0</v>
      </c>
      <c r="K142" s="58">
        <f>'1.10a'!K142-'OLD TM1 value'!K142</f>
        <v>0</v>
      </c>
      <c r="L142" s="58">
        <f>'1.10a'!L142-'OLD TM1 value'!L142</f>
        <v>0</v>
      </c>
      <c r="M142" s="58">
        <f>'1.10a'!M142-'OLD TM1 value'!M142</f>
        <v>0</v>
      </c>
      <c r="N142" s="58">
        <f>'1.10a'!N142-'OLD TM1 value'!N142</f>
        <v>0</v>
      </c>
      <c r="O142" s="58">
        <f>'1.10a'!O142-'OLD TM1 value'!O142</f>
        <v>0</v>
      </c>
      <c r="P142" s="58">
        <f>'1.10a'!P142-'OLD TM1 value'!P142</f>
        <v>0</v>
      </c>
      <c r="Q142" s="64"/>
      <c r="R142" s="64"/>
    </row>
    <row r="143" spans="1:18" ht="12.75" customHeight="1" x14ac:dyDescent="0.25">
      <c r="A143" s="62"/>
      <c r="B143" s="63"/>
      <c r="C143" s="57" t="s">
        <v>76</v>
      </c>
      <c r="D143" s="58">
        <f>'1.10a'!D143-'OLD TM1 value'!D143</f>
        <v>0</v>
      </c>
      <c r="E143" s="58">
        <f>'1.10a'!E143-'OLD TM1 value'!E143</f>
        <v>0</v>
      </c>
      <c r="F143" s="58">
        <f>'1.10a'!F143-'OLD TM1 value'!F143</f>
        <v>0</v>
      </c>
      <c r="G143" s="58">
        <f>'1.10a'!G143-'OLD TM1 value'!G143</f>
        <v>0</v>
      </c>
      <c r="H143" s="58">
        <f>'1.10a'!H143-'OLD TM1 value'!H143</f>
        <v>0</v>
      </c>
      <c r="I143" s="58">
        <f>'1.10a'!I143-'OLD TM1 value'!I143</f>
        <v>0</v>
      </c>
      <c r="J143" s="58">
        <f>'1.10a'!J143-'OLD TM1 value'!J143</f>
        <v>0</v>
      </c>
      <c r="K143" s="58">
        <f>'1.10a'!K143-'OLD TM1 value'!K143</f>
        <v>0</v>
      </c>
      <c r="L143" s="58">
        <f>'1.10a'!L143-'OLD TM1 value'!L143</f>
        <v>0</v>
      </c>
      <c r="M143" s="58">
        <f>'1.10a'!M143-'OLD TM1 value'!M143</f>
        <v>0</v>
      </c>
      <c r="N143" s="58">
        <f>'1.10a'!N143-'OLD TM1 value'!N143</f>
        <v>0</v>
      </c>
      <c r="O143" s="58">
        <f>'1.10a'!O143-'OLD TM1 value'!O143</f>
        <v>0</v>
      </c>
      <c r="P143" s="58">
        <f>'1.10a'!P143-'OLD TM1 value'!P143</f>
        <v>0</v>
      </c>
      <c r="Q143" s="60"/>
      <c r="R143" s="60"/>
    </row>
    <row r="144" spans="1:18" ht="12.75" customHeight="1" x14ac:dyDescent="0.25">
      <c r="A144" s="62"/>
      <c r="B144" s="63"/>
      <c r="C144" s="57" t="s">
        <v>83</v>
      </c>
      <c r="D144" s="58">
        <f>'1.10a'!D144-'OLD TM1 value'!D144</f>
        <v>0</v>
      </c>
      <c r="E144" s="58">
        <f>'1.10a'!E144-'OLD TM1 value'!E144</f>
        <v>0</v>
      </c>
      <c r="F144" s="58">
        <f>'1.10a'!F144-'OLD TM1 value'!F144</f>
        <v>0</v>
      </c>
      <c r="G144" s="58">
        <f>'1.10a'!G144-'OLD TM1 value'!G144</f>
        <v>0</v>
      </c>
      <c r="H144" s="58">
        <f>'1.10a'!H144-'OLD TM1 value'!H144</f>
        <v>0</v>
      </c>
      <c r="I144" s="58">
        <f>'1.10a'!I144-'OLD TM1 value'!I144</f>
        <v>0</v>
      </c>
      <c r="J144" s="58">
        <f>'1.10a'!J144-'OLD TM1 value'!J144</f>
        <v>0</v>
      </c>
      <c r="K144" s="58">
        <f>'1.10a'!K144-'OLD TM1 value'!K144</f>
        <v>0</v>
      </c>
      <c r="L144" s="58">
        <f>'1.10a'!L144-'OLD TM1 value'!L144</f>
        <v>0</v>
      </c>
      <c r="M144" s="58">
        <f>'1.10a'!M144-'OLD TM1 value'!M144</f>
        <v>0</v>
      </c>
      <c r="N144" s="58">
        <f>'1.10a'!N144-'OLD TM1 value'!N144</f>
        <v>0</v>
      </c>
      <c r="O144" s="58">
        <f>'1.10a'!O144-'OLD TM1 value'!O144</f>
        <v>0</v>
      </c>
      <c r="P144" s="58">
        <f>'1.10a'!P144-'OLD TM1 value'!P144</f>
        <v>0</v>
      </c>
      <c r="Q144" s="60"/>
      <c r="R144" s="60"/>
    </row>
    <row r="145" spans="1:18" ht="12.75" customHeight="1" x14ac:dyDescent="0.25">
      <c r="A145" s="62"/>
      <c r="B145" s="63"/>
      <c r="C145" s="61" t="s">
        <v>74</v>
      </c>
      <c r="D145" s="58">
        <f>'1.10a'!D145-'OLD TM1 value'!D145</f>
        <v>0</v>
      </c>
      <c r="E145" s="58">
        <f>'1.10a'!E145-'OLD TM1 value'!E145</f>
        <v>0</v>
      </c>
      <c r="F145" s="58">
        <f>'1.10a'!F145-'OLD TM1 value'!F145</f>
        <v>0</v>
      </c>
      <c r="G145" s="58">
        <f>'1.10a'!G145-'OLD TM1 value'!G145</f>
        <v>0</v>
      </c>
      <c r="H145" s="58">
        <f>'1.10a'!H145-'OLD TM1 value'!H145</f>
        <v>0</v>
      </c>
      <c r="I145" s="58">
        <f>'1.10a'!I145-'OLD TM1 value'!I145</f>
        <v>0</v>
      </c>
      <c r="J145" s="58">
        <f>'1.10a'!J145-'OLD TM1 value'!J145</f>
        <v>0</v>
      </c>
      <c r="K145" s="58">
        <f>'1.10a'!K145-'OLD TM1 value'!K145</f>
        <v>0</v>
      </c>
      <c r="L145" s="58">
        <f>'1.10a'!L145-'OLD TM1 value'!L145</f>
        <v>0</v>
      </c>
      <c r="M145" s="58">
        <f>'1.10a'!M145-'OLD TM1 value'!M145</f>
        <v>0</v>
      </c>
      <c r="N145" s="58">
        <f>'1.10a'!N145-'OLD TM1 value'!N145</f>
        <v>0</v>
      </c>
      <c r="O145" s="58">
        <f>'1.10a'!O145-'OLD TM1 value'!O145</f>
        <v>0</v>
      </c>
      <c r="P145" s="58">
        <f>'1.10a'!P145-'OLD TM1 value'!P145</f>
        <v>0</v>
      </c>
      <c r="Q145" s="60"/>
      <c r="R145" s="60"/>
    </row>
    <row r="146" spans="1:18" ht="12.75" customHeight="1" x14ac:dyDescent="0.25">
      <c r="A146" s="62"/>
      <c r="B146" s="63">
        <v>6</v>
      </c>
      <c r="C146" s="57" t="s">
        <v>75</v>
      </c>
      <c r="D146" s="58">
        <f>'1.10a'!D146-'OLD TM1 value'!D146</f>
        <v>0</v>
      </c>
      <c r="E146" s="58">
        <f>'1.10a'!E146-'OLD TM1 value'!E146</f>
        <v>0</v>
      </c>
      <c r="F146" s="58">
        <f>'1.10a'!F146-'OLD TM1 value'!F146</f>
        <v>0</v>
      </c>
      <c r="G146" s="58">
        <f>'1.10a'!G146-'OLD TM1 value'!G146</f>
        <v>0</v>
      </c>
      <c r="H146" s="58">
        <f>'1.10a'!H146-'OLD TM1 value'!H146</f>
        <v>0</v>
      </c>
      <c r="I146" s="58">
        <f>'1.10a'!I146-'OLD TM1 value'!I146</f>
        <v>0</v>
      </c>
      <c r="J146" s="58">
        <f>'1.10a'!J146-'OLD TM1 value'!J146</f>
        <v>0</v>
      </c>
      <c r="K146" s="58">
        <f>'1.10a'!K146-'OLD TM1 value'!K146</f>
        <v>0</v>
      </c>
      <c r="L146" s="58">
        <f>'1.10a'!L146-'OLD TM1 value'!L146</f>
        <v>0</v>
      </c>
      <c r="M146" s="58">
        <f>'1.10a'!M146-'OLD TM1 value'!M146</f>
        <v>0</v>
      </c>
      <c r="N146" s="58">
        <f>'1.10a'!N146-'OLD TM1 value'!N146</f>
        <v>0</v>
      </c>
      <c r="O146" s="58">
        <f>'1.10a'!O146-'OLD TM1 value'!O146</f>
        <v>0</v>
      </c>
      <c r="P146" s="58">
        <f>'1.10a'!P146-'OLD TM1 value'!P146</f>
        <v>0</v>
      </c>
      <c r="Q146" s="60"/>
      <c r="R146" s="60"/>
    </row>
    <row r="147" spans="1:18" ht="6.75" customHeight="1" x14ac:dyDescent="0.3">
      <c r="A147" s="62"/>
      <c r="B147" s="63"/>
      <c r="C147" s="66"/>
      <c r="D147" s="58">
        <f>'1.10a'!D147-'OLD TM1 value'!D147</f>
        <v>0</v>
      </c>
      <c r="E147" s="58">
        <f>'1.10a'!E147-'OLD TM1 value'!E147</f>
        <v>0</v>
      </c>
      <c r="F147" s="58">
        <f>'1.10a'!F147-'OLD TM1 value'!F147</f>
        <v>0</v>
      </c>
      <c r="G147" s="58">
        <f>'1.10a'!G147-'OLD TM1 value'!G147</f>
        <v>0</v>
      </c>
      <c r="H147" s="58">
        <f>'1.10a'!H147-'OLD TM1 value'!H147</f>
        <v>0</v>
      </c>
      <c r="I147" s="58">
        <f>'1.10a'!I147-'OLD TM1 value'!I147</f>
        <v>0</v>
      </c>
      <c r="J147" s="58">
        <f>'1.10a'!J147-'OLD TM1 value'!J147</f>
        <v>0</v>
      </c>
      <c r="K147" s="58">
        <f>'1.10a'!K147-'OLD TM1 value'!K147</f>
        <v>0</v>
      </c>
      <c r="L147" s="58">
        <f>'1.10a'!L147-'OLD TM1 value'!L147</f>
        <v>0</v>
      </c>
      <c r="M147" s="58">
        <f>'1.10a'!M147-'OLD TM1 value'!M147</f>
        <v>0</v>
      </c>
      <c r="N147" s="58">
        <f>'1.10a'!N147-'OLD TM1 value'!N147</f>
        <v>0</v>
      </c>
      <c r="O147" s="58">
        <f>'1.10a'!O147-'OLD TM1 value'!O147</f>
        <v>0</v>
      </c>
      <c r="P147" s="58">
        <f>'1.10a'!P147-'OLD TM1 value'!P147</f>
        <v>0</v>
      </c>
      <c r="Q147" s="64"/>
      <c r="R147" s="64"/>
    </row>
    <row r="148" spans="1:18" ht="12.75" customHeight="1" x14ac:dyDescent="0.25">
      <c r="A148" s="62"/>
      <c r="B148" s="63"/>
      <c r="C148" s="57" t="s">
        <v>76</v>
      </c>
      <c r="D148" s="58">
        <f>'1.10a'!D148-'OLD TM1 value'!D148</f>
        <v>0</v>
      </c>
      <c r="E148" s="58">
        <f>'1.10a'!E148-'OLD TM1 value'!E148</f>
        <v>0</v>
      </c>
      <c r="F148" s="58">
        <f>'1.10a'!F148-'OLD TM1 value'!F148</f>
        <v>0</v>
      </c>
      <c r="G148" s="58">
        <f>'1.10a'!G148-'OLD TM1 value'!G148</f>
        <v>0</v>
      </c>
      <c r="H148" s="58">
        <f>'1.10a'!H148-'OLD TM1 value'!H148</f>
        <v>0</v>
      </c>
      <c r="I148" s="58">
        <f>'1.10a'!I148-'OLD TM1 value'!I148</f>
        <v>0</v>
      </c>
      <c r="J148" s="58">
        <f>'1.10a'!J148-'OLD TM1 value'!J148</f>
        <v>0</v>
      </c>
      <c r="K148" s="58">
        <f>'1.10a'!K148-'OLD TM1 value'!K148</f>
        <v>0</v>
      </c>
      <c r="L148" s="58">
        <f>'1.10a'!L148-'OLD TM1 value'!L148</f>
        <v>0</v>
      </c>
      <c r="M148" s="58">
        <f>'1.10a'!M148-'OLD TM1 value'!M148</f>
        <v>0</v>
      </c>
      <c r="N148" s="58">
        <f>'1.10a'!N148-'OLD TM1 value'!N148</f>
        <v>0</v>
      </c>
      <c r="O148" s="58">
        <f>'1.10a'!O148-'OLD TM1 value'!O148</f>
        <v>0</v>
      </c>
      <c r="P148" s="58">
        <f>'1.10a'!P148-'OLD TM1 value'!P148</f>
        <v>0</v>
      </c>
      <c r="Q148" s="60"/>
      <c r="R148" s="60"/>
    </row>
    <row r="149" spans="1:18" ht="12.75" customHeight="1" x14ac:dyDescent="0.25">
      <c r="A149" s="62"/>
      <c r="B149" s="63"/>
      <c r="C149" s="57" t="s">
        <v>83</v>
      </c>
      <c r="D149" s="58">
        <f>'1.10a'!D149-'OLD TM1 value'!D149</f>
        <v>0</v>
      </c>
      <c r="E149" s="58">
        <f>'1.10a'!E149-'OLD TM1 value'!E149</f>
        <v>0</v>
      </c>
      <c r="F149" s="58">
        <f>'1.10a'!F149-'OLD TM1 value'!F149</f>
        <v>0</v>
      </c>
      <c r="G149" s="58">
        <f>'1.10a'!G149-'OLD TM1 value'!G149</f>
        <v>0</v>
      </c>
      <c r="H149" s="58">
        <f>'1.10a'!H149-'OLD TM1 value'!H149</f>
        <v>0</v>
      </c>
      <c r="I149" s="58">
        <f>'1.10a'!I149-'OLD TM1 value'!I149</f>
        <v>0</v>
      </c>
      <c r="J149" s="58">
        <f>'1.10a'!J149-'OLD TM1 value'!J149</f>
        <v>0</v>
      </c>
      <c r="K149" s="58">
        <f>'1.10a'!K149-'OLD TM1 value'!K149</f>
        <v>0</v>
      </c>
      <c r="L149" s="58">
        <f>'1.10a'!L149-'OLD TM1 value'!L149</f>
        <v>0</v>
      </c>
      <c r="M149" s="58">
        <f>'1.10a'!M149-'OLD TM1 value'!M149</f>
        <v>0</v>
      </c>
      <c r="N149" s="58">
        <f>'1.10a'!N149-'OLD TM1 value'!N149</f>
        <v>0</v>
      </c>
      <c r="O149" s="58">
        <f>'1.10a'!O149-'OLD TM1 value'!O149</f>
        <v>0</v>
      </c>
      <c r="P149" s="58">
        <f>'1.10a'!P149-'OLD TM1 value'!P149</f>
        <v>0</v>
      </c>
      <c r="Q149" s="60"/>
      <c r="R149" s="60"/>
    </row>
    <row r="150" spans="1:18" ht="12.75" customHeight="1" x14ac:dyDescent="0.25">
      <c r="A150" s="62"/>
      <c r="B150" s="63"/>
      <c r="C150" s="61" t="s">
        <v>74</v>
      </c>
      <c r="D150" s="58">
        <f>'1.10a'!D150-'OLD TM1 value'!D150</f>
        <v>0</v>
      </c>
      <c r="E150" s="58">
        <f>'1.10a'!E150-'OLD TM1 value'!E150</f>
        <v>0</v>
      </c>
      <c r="F150" s="58">
        <f>'1.10a'!F150-'OLD TM1 value'!F150</f>
        <v>0</v>
      </c>
      <c r="G150" s="58">
        <f>'1.10a'!G150-'OLD TM1 value'!G150</f>
        <v>0</v>
      </c>
      <c r="H150" s="58">
        <f>'1.10a'!H150-'OLD TM1 value'!H150</f>
        <v>0</v>
      </c>
      <c r="I150" s="58">
        <f>'1.10a'!I150-'OLD TM1 value'!I150</f>
        <v>0</v>
      </c>
      <c r="J150" s="58">
        <f>'1.10a'!J150-'OLD TM1 value'!J150</f>
        <v>0</v>
      </c>
      <c r="K150" s="58">
        <f>'1.10a'!K150-'OLD TM1 value'!K150</f>
        <v>0</v>
      </c>
      <c r="L150" s="58">
        <f>'1.10a'!L150-'OLD TM1 value'!L150</f>
        <v>0</v>
      </c>
      <c r="M150" s="58">
        <f>'1.10a'!M150-'OLD TM1 value'!M150</f>
        <v>0</v>
      </c>
      <c r="N150" s="58">
        <f>'1.10a'!N150-'OLD TM1 value'!N150</f>
        <v>0</v>
      </c>
      <c r="O150" s="58">
        <f>'1.10a'!O150-'OLD TM1 value'!O150</f>
        <v>0</v>
      </c>
      <c r="P150" s="58">
        <f>'1.10a'!P150-'OLD TM1 value'!P150</f>
        <v>0</v>
      </c>
      <c r="Q150" s="60"/>
      <c r="R150" s="60"/>
    </row>
    <row r="151" spans="1:18" ht="12.75" customHeight="1" x14ac:dyDescent="0.25">
      <c r="A151" s="62"/>
      <c r="B151" s="63">
        <v>7</v>
      </c>
      <c r="C151" s="57" t="s">
        <v>75</v>
      </c>
      <c r="D151" s="58">
        <f>'1.10a'!D151-'OLD TM1 value'!D151</f>
        <v>0</v>
      </c>
      <c r="E151" s="58">
        <f>'1.10a'!E151-'OLD TM1 value'!E151</f>
        <v>0</v>
      </c>
      <c r="F151" s="58">
        <f>'1.10a'!F151-'OLD TM1 value'!F151</f>
        <v>0</v>
      </c>
      <c r="G151" s="58">
        <f>'1.10a'!G151-'OLD TM1 value'!G151</f>
        <v>0</v>
      </c>
      <c r="H151" s="58">
        <f>'1.10a'!H151-'OLD TM1 value'!H151</f>
        <v>0</v>
      </c>
      <c r="I151" s="58">
        <f>'1.10a'!I151-'OLD TM1 value'!I151</f>
        <v>0</v>
      </c>
      <c r="J151" s="58">
        <f>'1.10a'!J151-'OLD TM1 value'!J151</f>
        <v>0</v>
      </c>
      <c r="K151" s="58">
        <f>'1.10a'!K151-'OLD TM1 value'!K151</f>
        <v>0</v>
      </c>
      <c r="L151" s="58">
        <f>'1.10a'!L151-'OLD TM1 value'!L151</f>
        <v>0</v>
      </c>
      <c r="M151" s="58">
        <f>'1.10a'!M151-'OLD TM1 value'!M151</f>
        <v>0</v>
      </c>
      <c r="N151" s="58">
        <f>'1.10a'!N151-'OLD TM1 value'!N151</f>
        <v>0</v>
      </c>
      <c r="O151" s="58">
        <f>'1.10a'!O151-'OLD TM1 value'!O151</f>
        <v>0</v>
      </c>
      <c r="P151" s="58">
        <f>'1.10a'!P151-'OLD TM1 value'!P151</f>
        <v>0</v>
      </c>
      <c r="Q151" s="60"/>
      <c r="R151" s="60"/>
    </row>
    <row r="152" spans="1:18" ht="6.75" customHeight="1" x14ac:dyDescent="0.3">
      <c r="A152" s="62"/>
      <c r="B152" s="63"/>
      <c r="C152" s="57"/>
      <c r="D152" s="58">
        <f>'1.10a'!D152-'OLD TM1 value'!D152</f>
        <v>0</v>
      </c>
      <c r="E152" s="58">
        <f>'1.10a'!E152-'OLD TM1 value'!E152</f>
        <v>0</v>
      </c>
      <c r="F152" s="58">
        <f>'1.10a'!F152-'OLD TM1 value'!F152</f>
        <v>0</v>
      </c>
      <c r="G152" s="58">
        <f>'1.10a'!G152-'OLD TM1 value'!G152</f>
        <v>0</v>
      </c>
      <c r="H152" s="58">
        <f>'1.10a'!H152-'OLD TM1 value'!H152</f>
        <v>0</v>
      </c>
      <c r="I152" s="58">
        <f>'1.10a'!I152-'OLD TM1 value'!I152</f>
        <v>0</v>
      </c>
      <c r="J152" s="58">
        <f>'1.10a'!J152-'OLD TM1 value'!J152</f>
        <v>0</v>
      </c>
      <c r="K152" s="58">
        <f>'1.10a'!K152-'OLD TM1 value'!K152</f>
        <v>0</v>
      </c>
      <c r="L152" s="58">
        <f>'1.10a'!L152-'OLD TM1 value'!L152</f>
        <v>0</v>
      </c>
      <c r="M152" s="58">
        <f>'1.10a'!M152-'OLD TM1 value'!M152</f>
        <v>0</v>
      </c>
      <c r="N152" s="58">
        <f>'1.10a'!N152-'OLD TM1 value'!N152</f>
        <v>0</v>
      </c>
      <c r="O152" s="58">
        <f>'1.10a'!O152-'OLD TM1 value'!O152</f>
        <v>0</v>
      </c>
      <c r="P152" s="58">
        <f>'1.10a'!P152-'OLD TM1 value'!P152</f>
        <v>0</v>
      </c>
      <c r="Q152" s="64"/>
      <c r="R152" s="64"/>
    </row>
    <row r="153" spans="1:18" ht="12.75" customHeight="1" x14ac:dyDescent="0.25">
      <c r="A153" s="62"/>
      <c r="B153" s="63"/>
      <c r="C153" s="57" t="s">
        <v>76</v>
      </c>
      <c r="D153" s="58">
        <f>'1.10a'!D153-'OLD TM1 value'!D153</f>
        <v>0</v>
      </c>
      <c r="E153" s="58">
        <f>'1.10a'!E153-'OLD TM1 value'!E153</f>
        <v>0</v>
      </c>
      <c r="F153" s="58">
        <f>'1.10a'!F153-'OLD TM1 value'!F153</f>
        <v>0</v>
      </c>
      <c r="G153" s="58">
        <f>'1.10a'!G153-'OLD TM1 value'!G153</f>
        <v>0</v>
      </c>
      <c r="H153" s="58">
        <f>'1.10a'!H153-'OLD TM1 value'!H153</f>
        <v>0</v>
      </c>
      <c r="I153" s="58">
        <f>'1.10a'!I153-'OLD TM1 value'!I153</f>
        <v>0</v>
      </c>
      <c r="J153" s="58">
        <f>'1.10a'!J153-'OLD TM1 value'!J153</f>
        <v>0</v>
      </c>
      <c r="K153" s="58">
        <f>'1.10a'!K153-'OLD TM1 value'!K153</f>
        <v>0</v>
      </c>
      <c r="L153" s="58">
        <f>'1.10a'!L153-'OLD TM1 value'!L153</f>
        <v>0</v>
      </c>
      <c r="M153" s="58">
        <f>'1.10a'!M153-'OLD TM1 value'!M153</f>
        <v>0</v>
      </c>
      <c r="N153" s="58">
        <f>'1.10a'!N153-'OLD TM1 value'!N153</f>
        <v>0</v>
      </c>
      <c r="O153" s="58">
        <f>'1.10a'!O153-'OLD TM1 value'!O153</f>
        <v>0</v>
      </c>
      <c r="P153" s="58">
        <f>'1.10a'!P153-'OLD TM1 value'!P153</f>
        <v>0</v>
      </c>
      <c r="Q153" s="60"/>
      <c r="R153" s="60"/>
    </row>
    <row r="154" spans="1:18" ht="12.75" customHeight="1" x14ac:dyDescent="0.25">
      <c r="A154" s="62"/>
      <c r="B154" s="63"/>
      <c r="C154" s="57" t="s">
        <v>83</v>
      </c>
      <c r="D154" s="58">
        <f>'1.10a'!D154-'OLD TM1 value'!D154</f>
        <v>0</v>
      </c>
      <c r="E154" s="58">
        <f>'1.10a'!E154-'OLD TM1 value'!E154</f>
        <v>0</v>
      </c>
      <c r="F154" s="58">
        <f>'1.10a'!F154-'OLD TM1 value'!F154</f>
        <v>0</v>
      </c>
      <c r="G154" s="58">
        <f>'1.10a'!G154-'OLD TM1 value'!G154</f>
        <v>0</v>
      </c>
      <c r="H154" s="58">
        <f>'1.10a'!H154-'OLD TM1 value'!H154</f>
        <v>0</v>
      </c>
      <c r="I154" s="58">
        <f>'1.10a'!I154-'OLD TM1 value'!I154</f>
        <v>0</v>
      </c>
      <c r="J154" s="58">
        <f>'1.10a'!J154-'OLD TM1 value'!J154</f>
        <v>0</v>
      </c>
      <c r="K154" s="58">
        <f>'1.10a'!K154-'OLD TM1 value'!K154</f>
        <v>0</v>
      </c>
      <c r="L154" s="58">
        <f>'1.10a'!L154-'OLD TM1 value'!L154</f>
        <v>0</v>
      </c>
      <c r="M154" s="58">
        <f>'1.10a'!M154-'OLD TM1 value'!M154</f>
        <v>0</v>
      </c>
      <c r="N154" s="58">
        <f>'1.10a'!N154-'OLD TM1 value'!N154</f>
        <v>0</v>
      </c>
      <c r="O154" s="58">
        <f>'1.10a'!O154-'OLD TM1 value'!O154</f>
        <v>0</v>
      </c>
      <c r="P154" s="58">
        <f>'1.10a'!P154-'OLD TM1 value'!P154</f>
        <v>0</v>
      </c>
      <c r="Q154" s="60"/>
      <c r="R154" s="60"/>
    </row>
    <row r="155" spans="1:18" ht="12.75" customHeight="1" x14ac:dyDescent="0.25">
      <c r="A155" s="62"/>
      <c r="B155" s="63"/>
      <c r="C155" s="61" t="s">
        <v>74</v>
      </c>
      <c r="D155" s="58">
        <f>'1.10a'!D155-'OLD TM1 value'!D155</f>
        <v>0</v>
      </c>
      <c r="E155" s="58">
        <f>'1.10a'!E155-'OLD TM1 value'!E155</f>
        <v>0</v>
      </c>
      <c r="F155" s="58">
        <f>'1.10a'!F155-'OLD TM1 value'!F155</f>
        <v>0</v>
      </c>
      <c r="G155" s="58">
        <f>'1.10a'!G155-'OLD TM1 value'!G155</f>
        <v>0</v>
      </c>
      <c r="H155" s="58">
        <f>'1.10a'!H155-'OLD TM1 value'!H155</f>
        <v>0</v>
      </c>
      <c r="I155" s="58">
        <f>'1.10a'!I155-'OLD TM1 value'!I155</f>
        <v>0</v>
      </c>
      <c r="J155" s="58">
        <f>'1.10a'!J155-'OLD TM1 value'!J155</f>
        <v>0</v>
      </c>
      <c r="K155" s="58">
        <f>'1.10a'!K155-'OLD TM1 value'!K155</f>
        <v>0</v>
      </c>
      <c r="L155" s="58">
        <f>'1.10a'!L155-'OLD TM1 value'!L155</f>
        <v>0</v>
      </c>
      <c r="M155" s="58">
        <f>'1.10a'!M155-'OLD TM1 value'!M155</f>
        <v>0</v>
      </c>
      <c r="N155" s="58">
        <f>'1.10a'!N155-'OLD TM1 value'!N155</f>
        <v>0</v>
      </c>
      <c r="O155" s="58">
        <f>'1.10a'!O155-'OLD TM1 value'!O155</f>
        <v>0</v>
      </c>
      <c r="P155" s="58">
        <f>'1.10a'!P155-'OLD TM1 value'!P155</f>
        <v>0</v>
      </c>
      <c r="Q155" s="60"/>
      <c r="R155" s="60"/>
    </row>
    <row r="156" spans="1:18" ht="12.75" customHeight="1" x14ac:dyDescent="0.25">
      <c r="A156" s="62"/>
      <c r="B156" s="63">
        <v>8</v>
      </c>
      <c r="C156" s="57" t="s">
        <v>75</v>
      </c>
      <c r="D156" s="58">
        <f>'1.10a'!D156-'OLD TM1 value'!D156</f>
        <v>0</v>
      </c>
      <c r="E156" s="58">
        <f>'1.10a'!E156-'OLD TM1 value'!E156</f>
        <v>0</v>
      </c>
      <c r="F156" s="58">
        <f>'1.10a'!F156-'OLD TM1 value'!F156</f>
        <v>0</v>
      </c>
      <c r="G156" s="58">
        <f>'1.10a'!G156-'OLD TM1 value'!G156</f>
        <v>0</v>
      </c>
      <c r="H156" s="58">
        <f>'1.10a'!H156-'OLD TM1 value'!H156</f>
        <v>0</v>
      </c>
      <c r="I156" s="58">
        <f>'1.10a'!I156-'OLD TM1 value'!I156</f>
        <v>0</v>
      </c>
      <c r="J156" s="58">
        <f>'1.10a'!J156-'OLD TM1 value'!J156</f>
        <v>0</v>
      </c>
      <c r="K156" s="58">
        <f>'1.10a'!K156-'OLD TM1 value'!K156</f>
        <v>0</v>
      </c>
      <c r="L156" s="58">
        <f>'1.10a'!L156-'OLD TM1 value'!L156</f>
        <v>0</v>
      </c>
      <c r="M156" s="58">
        <f>'1.10a'!M156-'OLD TM1 value'!M156</f>
        <v>0</v>
      </c>
      <c r="N156" s="58">
        <f>'1.10a'!N156-'OLD TM1 value'!N156</f>
        <v>0</v>
      </c>
      <c r="O156" s="58">
        <f>'1.10a'!O156-'OLD TM1 value'!O156</f>
        <v>0</v>
      </c>
      <c r="P156" s="58">
        <f>'1.10a'!P156-'OLD TM1 value'!P156</f>
        <v>0</v>
      </c>
      <c r="Q156" s="60"/>
      <c r="R156" s="60"/>
    </row>
    <row r="157" spans="1:18" ht="6.75" customHeight="1" x14ac:dyDescent="0.25">
      <c r="A157" s="62"/>
      <c r="B157" s="63"/>
      <c r="C157" s="66"/>
      <c r="D157" s="58">
        <f>'1.10a'!D157-'OLD TM1 value'!D157</f>
        <v>0</v>
      </c>
      <c r="E157" s="58">
        <f>'1.10a'!E157-'OLD TM1 value'!E157</f>
        <v>0</v>
      </c>
      <c r="F157" s="58">
        <f>'1.10a'!F157-'OLD TM1 value'!F157</f>
        <v>0</v>
      </c>
      <c r="G157" s="58">
        <f>'1.10a'!G157-'OLD TM1 value'!G157</f>
        <v>0</v>
      </c>
      <c r="H157" s="58">
        <f>'1.10a'!H157-'OLD TM1 value'!H157</f>
        <v>0</v>
      </c>
      <c r="I157" s="58">
        <f>'1.10a'!I157-'OLD TM1 value'!I157</f>
        <v>0</v>
      </c>
      <c r="J157" s="58">
        <f>'1.10a'!J157-'OLD TM1 value'!J157</f>
        <v>0</v>
      </c>
      <c r="K157" s="58">
        <f>'1.10a'!K157-'OLD TM1 value'!K157</f>
        <v>0</v>
      </c>
      <c r="L157" s="58">
        <f>'1.10a'!L157-'OLD TM1 value'!L157</f>
        <v>0</v>
      </c>
      <c r="M157" s="58">
        <f>'1.10a'!M157-'OLD TM1 value'!M157</f>
        <v>0</v>
      </c>
      <c r="N157" s="58">
        <f>'1.10a'!N157-'OLD TM1 value'!N157</f>
        <v>0</v>
      </c>
      <c r="O157" s="58">
        <f>'1.10a'!O157-'OLD TM1 value'!O157</f>
        <v>0</v>
      </c>
      <c r="P157" s="58">
        <f>'1.10a'!P157-'OLD TM1 value'!P157</f>
        <v>0</v>
      </c>
    </row>
    <row r="158" spans="1:18" ht="12.75" customHeight="1" x14ac:dyDescent="0.25">
      <c r="A158" s="62"/>
      <c r="B158" s="63"/>
      <c r="C158" s="57" t="s">
        <v>76</v>
      </c>
      <c r="D158" s="58">
        <f>'1.10a'!D158-'OLD TM1 value'!D158</f>
        <v>0</v>
      </c>
      <c r="E158" s="58">
        <f>'1.10a'!E158-'OLD TM1 value'!E158</f>
        <v>0</v>
      </c>
      <c r="F158" s="58">
        <f>'1.10a'!F158-'OLD TM1 value'!F158</f>
        <v>0</v>
      </c>
      <c r="G158" s="58">
        <f>'1.10a'!G158-'OLD TM1 value'!G158</f>
        <v>0</v>
      </c>
      <c r="H158" s="58">
        <f>'1.10a'!H158-'OLD TM1 value'!H158</f>
        <v>0</v>
      </c>
      <c r="I158" s="58">
        <f>'1.10a'!I158-'OLD TM1 value'!I158</f>
        <v>0</v>
      </c>
      <c r="J158" s="58">
        <f>'1.10a'!J158-'OLD TM1 value'!J158</f>
        <v>0</v>
      </c>
      <c r="K158" s="58">
        <f>'1.10a'!K158-'OLD TM1 value'!K158</f>
        <v>0</v>
      </c>
      <c r="L158" s="58">
        <f>'1.10a'!L158-'OLD TM1 value'!L158</f>
        <v>0</v>
      </c>
      <c r="M158" s="58">
        <f>'1.10a'!M158-'OLD TM1 value'!M158</f>
        <v>0</v>
      </c>
      <c r="N158" s="58">
        <f>'1.10a'!N158-'OLD TM1 value'!N158</f>
        <v>0</v>
      </c>
      <c r="O158" s="58">
        <f>'1.10a'!O158-'OLD TM1 value'!O158</f>
        <v>0</v>
      </c>
      <c r="P158" s="58">
        <f>'1.10a'!P158-'OLD TM1 value'!P158</f>
        <v>0</v>
      </c>
      <c r="Q158" s="60"/>
      <c r="R158" s="60"/>
    </row>
    <row r="159" spans="1:18" ht="12.75" customHeight="1" x14ac:dyDescent="0.25">
      <c r="A159" s="62"/>
      <c r="B159" s="63"/>
      <c r="C159" s="57" t="s">
        <v>83</v>
      </c>
      <c r="D159" s="58">
        <f>'1.10a'!D159-'OLD TM1 value'!D159</f>
        <v>0</v>
      </c>
      <c r="E159" s="58">
        <f>'1.10a'!E159-'OLD TM1 value'!E159</f>
        <v>0</v>
      </c>
      <c r="F159" s="58">
        <f>'1.10a'!F159-'OLD TM1 value'!F159</f>
        <v>0</v>
      </c>
      <c r="G159" s="58">
        <f>'1.10a'!G159-'OLD TM1 value'!G159</f>
        <v>0</v>
      </c>
      <c r="H159" s="58">
        <f>'1.10a'!H159-'OLD TM1 value'!H159</f>
        <v>0</v>
      </c>
      <c r="I159" s="58">
        <f>'1.10a'!I159-'OLD TM1 value'!I159</f>
        <v>0</v>
      </c>
      <c r="J159" s="58">
        <f>'1.10a'!J159-'OLD TM1 value'!J159</f>
        <v>0</v>
      </c>
      <c r="K159" s="58">
        <f>'1.10a'!K159-'OLD TM1 value'!K159</f>
        <v>0</v>
      </c>
      <c r="L159" s="58">
        <f>'1.10a'!L159-'OLD TM1 value'!L159</f>
        <v>0</v>
      </c>
      <c r="M159" s="58">
        <f>'1.10a'!M159-'OLD TM1 value'!M159</f>
        <v>0</v>
      </c>
      <c r="N159" s="58">
        <f>'1.10a'!N159-'OLD TM1 value'!N159</f>
        <v>0</v>
      </c>
      <c r="O159" s="58">
        <f>'1.10a'!O159-'OLD TM1 value'!O159</f>
        <v>0</v>
      </c>
      <c r="P159" s="58">
        <f>'1.10a'!P159-'OLD TM1 value'!P159</f>
        <v>0</v>
      </c>
      <c r="Q159" s="60"/>
      <c r="R159" s="60"/>
    </row>
    <row r="160" spans="1:18" ht="12.75" customHeight="1" x14ac:dyDescent="0.25">
      <c r="A160" s="62"/>
      <c r="B160" s="63"/>
      <c r="C160" s="61" t="s">
        <v>74</v>
      </c>
      <c r="D160" s="58">
        <f>'1.10a'!D160-'OLD TM1 value'!D160</f>
        <v>0</v>
      </c>
      <c r="E160" s="58">
        <f>'1.10a'!E160-'OLD TM1 value'!E160</f>
        <v>0</v>
      </c>
      <c r="F160" s="58">
        <f>'1.10a'!F160-'OLD TM1 value'!F160</f>
        <v>0</v>
      </c>
      <c r="G160" s="58">
        <f>'1.10a'!G160-'OLD TM1 value'!G160</f>
        <v>0</v>
      </c>
      <c r="H160" s="58">
        <f>'1.10a'!H160-'OLD TM1 value'!H160</f>
        <v>0</v>
      </c>
      <c r="I160" s="58">
        <f>'1.10a'!I160-'OLD TM1 value'!I160</f>
        <v>0</v>
      </c>
      <c r="J160" s="58">
        <f>'1.10a'!J160-'OLD TM1 value'!J160</f>
        <v>0</v>
      </c>
      <c r="K160" s="58">
        <f>'1.10a'!K160-'OLD TM1 value'!K160</f>
        <v>0</v>
      </c>
      <c r="L160" s="58">
        <f>'1.10a'!L160-'OLD TM1 value'!L160</f>
        <v>0</v>
      </c>
      <c r="M160" s="58">
        <f>'1.10a'!M160-'OLD TM1 value'!M160</f>
        <v>0</v>
      </c>
      <c r="N160" s="58">
        <f>'1.10a'!N160-'OLD TM1 value'!N160</f>
        <v>0</v>
      </c>
      <c r="O160" s="58">
        <f>'1.10a'!O160-'OLD TM1 value'!O160</f>
        <v>0</v>
      </c>
      <c r="P160" s="58">
        <f>'1.10a'!P160-'OLD TM1 value'!P160</f>
        <v>0</v>
      </c>
      <c r="Q160" s="60"/>
      <c r="R160" s="60"/>
    </row>
    <row r="161" spans="1:18" ht="12.75" customHeight="1" x14ac:dyDescent="0.25">
      <c r="A161" s="62"/>
      <c r="B161" s="63">
        <v>9</v>
      </c>
      <c r="C161" s="57" t="s">
        <v>75</v>
      </c>
      <c r="D161" s="58">
        <f>'1.10a'!D161-'OLD TM1 value'!D161</f>
        <v>0</v>
      </c>
      <c r="E161" s="58">
        <f>'1.10a'!E161-'OLD TM1 value'!E161</f>
        <v>0</v>
      </c>
      <c r="F161" s="58">
        <f>'1.10a'!F161-'OLD TM1 value'!F161</f>
        <v>0</v>
      </c>
      <c r="G161" s="58">
        <f>'1.10a'!G161-'OLD TM1 value'!G161</f>
        <v>0</v>
      </c>
      <c r="H161" s="58">
        <f>'1.10a'!H161-'OLD TM1 value'!H161</f>
        <v>0</v>
      </c>
      <c r="I161" s="58">
        <f>'1.10a'!I161-'OLD TM1 value'!I161</f>
        <v>0</v>
      </c>
      <c r="J161" s="58">
        <f>'1.10a'!J161-'OLD TM1 value'!J161</f>
        <v>0</v>
      </c>
      <c r="K161" s="58">
        <f>'1.10a'!K161-'OLD TM1 value'!K161</f>
        <v>0</v>
      </c>
      <c r="L161" s="58">
        <f>'1.10a'!L161-'OLD TM1 value'!L161</f>
        <v>0</v>
      </c>
      <c r="M161" s="58">
        <f>'1.10a'!M161-'OLD TM1 value'!M161</f>
        <v>0</v>
      </c>
      <c r="N161" s="58">
        <f>'1.10a'!N161-'OLD TM1 value'!N161</f>
        <v>0</v>
      </c>
      <c r="O161" s="58">
        <f>'1.10a'!O161-'OLD TM1 value'!O161</f>
        <v>0</v>
      </c>
      <c r="P161" s="58">
        <f>'1.10a'!P161-'OLD TM1 value'!P161</f>
        <v>0</v>
      </c>
      <c r="Q161" s="60"/>
      <c r="R161" s="60"/>
    </row>
    <row r="162" spans="1:18" ht="6.75" customHeight="1" x14ac:dyDescent="0.3">
      <c r="A162" s="62"/>
      <c r="B162" s="63"/>
      <c r="C162" s="66"/>
      <c r="D162" s="58">
        <f>'1.10a'!D162-'OLD TM1 value'!D162</f>
        <v>0</v>
      </c>
      <c r="E162" s="58">
        <f>'1.10a'!E162-'OLD TM1 value'!E162</f>
        <v>0</v>
      </c>
      <c r="F162" s="58">
        <f>'1.10a'!F162-'OLD TM1 value'!F162</f>
        <v>0</v>
      </c>
      <c r="G162" s="58">
        <f>'1.10a'!G162-'OLD TM1 value'!G162</f>
        <v>0</v>
      </c>
      <c r="H162" s="58">
        <f>'1.10a'!H162-'OLD TM1 value'!H162</f>
        <v>0</v>
      </c>
      <c r="I162" s="58">
        <f>'1.10a'!I162-'OLD TM1 value'!I162</f>
        <v>0</v>
      </c>
      <c r="J162" s="58">
        <f>'1.10a'!J162-'OLD TM1 value'!J162</f>
        <v>0</v>
      </c>
      <c r="K162" s="58">
        <f>'1.10a'!K162-'OLD TM1 value'!K162</f>
        <v>0</v>
      </c>
      <c r="L162" s="58">
        <f>'1.10a'!L162-'OLD TM1 value'!L162</f>
        <v>0</v>
      </c>
      <c r="M162" s="58">
        <f>'1.10a'!M162-'OLD TM1 value'!M162</f>
        <v>0</v>
      </c>
      <c r="N162" s="58">
        <f>'1.10a'!N162-'OLD TM1 value'!N162</f>
        <v>0</v>
      </c>
      <c r="O162" s="58">
        <f>'1.10a'!O162-'OLD TM1 value'!O162</f>
        <v>0</v>
      </c>
      <c r="P162" s="58">
        <f>'1.10a'!P162-'OLD TM1 value'!P162</f>
        <v>0</v>
      </c>
      <c r="Q162" s="64"/>
      <c r="R162" s="64"/>
    </row>
    <row r="163" spans="1:18" ht="12.75" customHeight="1" x14ac:dyDescent="0.25">
      <c r="A163" s="62"/>
      <c r="B163" s="63"/>
      <c r="C163" s="57" t="s">
        <v>76</v>
      </c>
      <c r="D163" s="58">
        <f>'1.10a'!D163-'OLD TM1 value'!D163</f>
        <v>0</v>
      </c>
      <c r="E163" s="58">
        <f>'1.10a'!E163-'OLD TM1 value'!E163</f>
        <v>0</v>
      </c>
      <c r="F163" s="58">
        <f>'1.10a'!F163-'OLD TM1 value'!F163</f>
        <v>0</v>
      </c>
      <c r="G163" s="58">
        <f>'1.10a'!G163-'OLD TM1 value'!G163</f>
        <v>0</v>
      </c>
      <c r="H163" s="58">
        <f>'1.10a'!H163-'OLD TM1 value'!H163</f>
        <v>0</v>
      </c>
      <c r="I163" s="58">
        <f>'1.10a'!I163-'OLD TM1 value'!I163</f>
        <v>0</v>
      </c>
      <c r="J163" s="58">
        <f>'1.10a'!J163-'OLD TM1 value'!J163</f>
        <v>0</v>
      </c>
      <c r="K163" s="58">
        <f>'1.10a'!K163-'OLD TM1 value'!K163</f>
        <v>0</v>
      </c>
      <c r="L163" s="58">
        <f>'1.10a'!L163-'OLD TM1 value'!L163</f>
        <v>0</v>
      </c>
      <c r="M163" s="58">
        <f>'1.10a'!M163-'OLD TM1 value'!M163</f>
        <v>0</v>
      </c>
      <c r="N163" s="58">
        <f>'1.10a'!N163-'OLD TM1 value'!N163</f>
        <v>0</v>
      </c>
      <c r="O163" s="58">
        <f>'1.10a'!O163-'OLD TM1 value'!O163</f>
        <v>0</v>
      </c>
      <c r="P163" s="58">
        <f>'1.10a'!P163-'OLD TM1 value'!P163</f>
        <v>0</v>
      </c>
      <c r="Q163" s="60"/>
      <c r="R163" s="60"/>
    </row>
    <row r="164" spans="1:18" ht="12.75" customHeight="1" x14ac:dyDescent="0.25">
      <c r="A164" s="62"/>
      <c r="B164" s="63"/>
      <c r="C164" s="57" t="s">
        <v>83</v>
      </c>
      <c r="D164" s="58">
        <f>'1.10a'!D164-'OLD TM1 value'!D164</f>
        <v>0</v>
      </c>
      <c r="E164" s="58">
        <f>'1.10a'!E164-'OLD TM1 value'!E164</f>
        <v>0</v>
      </c>
      <c r="F164" s="58">
        <f>'1.10a'!F164-'OLD TM1 value'!F164</f>
        <v>0</v>
      </c>
      <c r="G164" s="58">
        <f>'1.10a'!G164-'OLD TM1 value'!G164</f>
        <v>0</v>
      </c>
      <c r="H164" s="58">
        <f>'1.10a'!H164-'OLD TM1 value'!H164</f>
        <v>0</v>
      </c>
      <c r="I164" s="58">
        <f>'1.10a'!I164-'OLD TM1 value'!I164</f>
        <v>0</v>
      </c>
      <c r="J164" s="58">
        <f>'1.10a'!J164-'OLD TM1 value'!J164</f>
        <v>0</v>
      </c>
      <c r="K164" s="58">
        <f>'1.10a'!K164-'OLD TM1 value'!K164</f>
        <v>0</v>
      </c>
      <c r="L164" s="58">
        <f>'1.10a'!L164-'OLD TM1 value'!L164</f>
        <v>0</v>
      </c>
      <c r="M164" s="58">
        <f>'1.10a'!M164-'OLD TM1 value'!M164</f>
        <v>0</v>
      </c>
      <c r="N164" s="58">
        <f>'1.10a'!N164-'OLD TM1 value'!N164</f>
        <v>0</v>
      </c>
      <c r="O164" s="58">
        <f>'1.10a'!O164-'OLD TM1 value'!O164</f>
        <v>0</v>
      </c>
      <c r="P164" s="58">
        <f>'1.10a'!P164-'OLD TM1 value'!P164</f>
        <v>0</v>
      </c>
      <c r="Q164" s="60"/>
      <c r="R164" s="60"/>
    </row>
    <row r="165" spans="1:18" ht="12.75" customHeight="1" x14ac:dyDescent="0.25">
      <c r="A165" s="62"/>
      <c r="B165" s="63"/>
      <c r="C165" s="61" t="s">
        <v>74</v>
      </c>
      <c r="D165" s="58">
        <f>'1.10a'!D165-'OLD TM1 value'!D165</f>
        <v>0</v>
      </c>
      <c r="E165" s="58">
        <f>'1.10a'!E165-'OLD TM1 value'!E165</f>
        <v>0</v>
      </c>
      <c r="F165" s="58">
        <f>'1.10a'!F165-'OLD TM1 value'!F165</f>
        <v>0</v>
      </c>
      <c r="G165" s="58">
        <f>'1.10a'!G165-'OLD TM1 value'!G165</f>
        <v>0</v>
      </c>
      <c r="H165" s="58">
        <f>'1.10a'!H165-'OLD TM1 value'!H165</f>
        <v>0</v>
      </c>
      <c r="I165" s="58">
        <f>'1.10a'!I165-'OLD TM1 value'!I165</f>
        <v>0</v>
      </c>
      <c r="J165" s="58">
        <f>'1.10a'!J165-'OLD TM1 value'!J165</f>
        <v>0</v>
      </c>
      <c r="K165" s="58">
        <f>'1.10a'!K165-'OLD TM1 value'!K165</f>
        <v>0</v>
      </c>
      <c r="L165" s="58">
        <f>'1.10a'!L165-'OLD TM1 value'!L165</f>
        <v>0</v>
      </c>
      <c r="M165" s="58">
        <f>'1.10a'!M165-'OLD TM1 value'!M165</f>
        <v>0</v>
      </c>
      <c r="N165" s="58">
        <f>'1.10a'!N165-'OLD TM1 value'!N165</f>
        <v>0</v>
      </c>
      <c r="O165" s="58">
        <f>'1.10a'!O165-'OLD TM1 value'!O165</f>
        <v>0</v>
      </c>
      <c r="P165" s="58">
        <f>'1.10a'!P165-'OLD TM1 value'!P165</f>
        <v>0</v>
      </c>
      <c r="Q165" s="60"/>
      <c r="R165" s="60"/>
    </row>
    <row r="166" spans="1:18" ht="12.75" customHeight="1" x14ac:dyDescent="0.25">
      <c r="A166" s="62"/>
      <c r="B166" s="63">
        <v>10</v>
      </c>
      <c r="C166" s="57" t="s">
        <v>75</v>
      </c>
      <c r="D166" s="58">
        <f>'1.10a'!D166-'OLD TM1 value'!D166</f>
        <v>0</v>
      </c>
      <c r="E166" s="58">
        <f>'1.10a'!E166-'OLD TM1 value'!E166</f>
        <v>0</v>
      </c>
      <c r="F166" s="58">
        <f>'1.10a'!F166-'OLD TM1 value'!F166</f>
        <v>0</v>
      </c>
      <c r="G166" s="58">
        <f>'1.10a'!G166-'OLD TM1 value'!G166</f>
        <v>0</v>
      </c>
      <c r="H166" s="58">
        <f>'1.10a'!H166-'OLD TM1 value'!H166</f>
        <v>0</v>
      </c>
      <c r="I166" s="58">
        <f>'1.10a'!I166-'OLD TM1 value'!I166</f>
        <v>0</v>
      </c>
      <c r="J166" s="58">
        <f>'1.10a'!J166-'OLD TM1 value'!J166</f>
        <v>0</v>
      </c>
      <c r="K166" s="58">
        <f>'1.10a'!K166-'OLD TM1 value'!K166</f>
        <v>0</v>
      </c>
      <c r="L166" s="58">
        <f>'1.10a'!L166-'OLD TM1 value'!L166</f>
        <v>0</v>
      </c>
      <c r="M166" s="58">
        <f>'1.10a'!M166-'OLD TM1 value'!M166</f>
        <v>0</v>
      </c>
      <c r="N166" s="58">
        <f>'1.10a'!N166-'OLD TM1 value'!N166</f>
        <v>0</v>
      </c>
      <c r="O166" s="58">
        <f>'1.10a'!O166-'OLD TM1 value'!O166</f>
        <v>0</v>
      </c>
      <c r="P166" s="58">
        <f>'1.10a'!P166-'OLD TM1 value'!P166</f>
        <v>0</v>
      </c>
      <c r="Q166" s="60"/>
      <c r="R166" s="60"/>
    </row>
    <row r="167" spans="1:18" ht="6.75" customHeight="1" x14ac:dyDescent="0.3">
      <c r="A167" s="62"/>
      <c r="B167" s="63"/>
      <c r="C167" s="57"/>
      <c r="D167" s="58">
        <f>'1.10a'!D167-'OLD TM1 value'!D167</f>
        <v>0</v>
      </c>
      <c r="E167" s="58">
        <f>'1.10a'!E167-'OLD TM1 value'!E167</f>
        <v>0</v>
      </c>
      <c r="F167" s="58">
        <f>'1.10a'!F167-'OLD TM1 value'!F167</f>
        <v>0</v>
      </c>
      <c r="G167" s="58">
        <f>'1.10a'!G167-'OLD TM1 value'!G167</f>
        <v>0</v>
      </c>
      <c r="H167" s="58">
        <f>'1.10a'!H167-'OLD TM1 value'!H167</f>
        <v>0</v>
      </c>
      <c r="I167" s="58">
        <f>'1.10a'!I167-'OLD TM1 value'!I167</f>
        <v>0</v>
      </c>
      <c r="J167" s="58">
        <f>'1.10a'!J167-'OLD TM1 value'!J167</f>
        <v>0</v>
      </c>
      <c r="K167" s="58">
        <f>'1.10a'!K167-'OLD TM1 value'!K167</f>
        <v>0</v>
      </c>
      <c r="L167" s="58">
        <f>'1.10a'!L167-'OLD TM1 value'!L167</f>
        <v>0</v>
      </c>
      <c r="M167" s="58">
        <f>'1.10a'!M167-'OLD TM1 value'!M167</f>
        <v>0</v>
      </c>
      <c r="N167" s="58">
        <f>'1.10a'!N167-'OLD TM1 value'!N167</f>
        <v>0</v>
      </c>
      <c r="O167" s="58">
        <f>'1.10a'!O167-'OLD TM1 value'!O167</f>
        <v>0</v>
      </c>
      <c r="P167" s="58">
        <f>'1.10a'!P167-'OLD TM1 value'!P167</f>
        <v>0</v>
      </c>
      <c r="Q167" s="64"/>
      <c r="R167" s="64"/>
    </row>
    <row r="168" spans="1:18" ht="12.75" customHeight="1" x14ac:dyDescent="0.25">
      <c r="A168" s="62"/>
      <c r="B168" s="63"/>
      <c r="C168" s="57" t="s">
        <v>76</v>
      </c>
      <c r="D168" s="58">
        <f>'1.10a'!D168-'OLD TM1 value'!D168</f>
        <v>0</v>
      </c>
      <c r="E168" s="58">
        <f>'1.10a'!E168-'OLD TM1 value'!E168</f>
        <v>0</v>
      </c>
      <c r="F168" s="58">
        <f>'1.10a'!F168-'OLD TM1 value'!F168</f>
        <v>0</v>
      </c>
      <c r="G168" s="58">
        <f>'1.10a'!G168-'OLD TM1 value'!G168</f>
        <v>0</v>
      </c>
      <c r="H168" s="58">
        <f>'1.10a'!H168-'OLD TM1 value'!H168</f>
        <v>0</v>
      </c>
      <c r="I168" s="58">
        <f>'1.10a'!I168-'OLD TM1 value'!I168</f>
        <v>0</v>
      </c>
      <c r="J168" s="58">
        <f>'1.10a'!J168-'OLD TM1 value'!J168</f>
        <v>0</v>
      </c>
      <c r="K168" s="58">
        <f>'1.10a'!K168-'OLD TM1 value'!K168</f>
        <v>0</v>
      </c>
      <c r="L168" s="58">
        <f>'1.10a'!L168-'OLD TM1 value'!L168</f>
        <v>0</v>
      </c>
      <c r="M168" s="58">
        <f>'1.10a'!M168-'OLD TM1 value'!M168</f>
        <v>0</v>
      </c>
      <c r="N168" s="58">
        <f>'1.10a'!N168-'OLD TM1 value'!N168</f>
        <v>0</v>
      </c>
      <c r="O168" s="58">
        <f>'1.10a'!O168-'OLD TM1 value'!O168</f>
        <v>0</v>
      </c>
      <c r="P168" s="58">
        <f>'1.10a'!P168-'OLD TM1 value'!P168</f>
        <v>0</v>
      </c>
      <c r="Q168" s="60"/>
      <c r="R168" s="60"/>
    </row>
    <row r="169" spans="1:18" ht="12.75" customHeight="1" x14ac:dyDescent="0.25">
      <c r="A169" s="62"/>
      <c r="B169" s="63"/>
      <c r="C169" s="57" t="s">
        <v>83</v>
      </c>
      <c r="D169" s="58">
        <f>'1.10a'!D169-'OLD TM1 value'!D169</f>
        <v>0</v>
      </c>
      <c r="E169" s="58">
        <f>'1.10a'!E169-'OLD TM1 value'!E169</f>
        <v>0</v>
      </c>
      <c r="F169" s="58">
        <f>'1.10a'!F169-'OLD TM1 value'!F169</f>
        <v>0</v>
      </c>
      <c r="G169" s="58">
        <f>'1.10a'!G169-'OLD TM1 value'!G169</f>
        <v>0</v>
      </c>
      <c r="H169" s="58">
        <f>'1.10a'!H169-'OLD TM1 value'!H169</f>
        <v>0</v>
      </c>
      <c r="I169" s="58">
        <f>'1.10a'!I169-'OLD TM1 value'!I169</f>
        <v>0</v>
      </c>
      <c r="J169" s="58">
        <f>'1.10a'!J169-'OLD TM1 value'!J169</f>
        <v>0</v>
      </c>
      <c r="K169" s="58">
        <f>'1.10a'!K169-'OLD TM1 value'!K169</f>
        <v>0</v>
      </c>
      <c r="L169" s="58">
        <f>'1.10a'!L169-'OLD TM1 value'!L169</f>
        <v>0</v>
      </c>
      <c r="M169" s="58">
        <f>'1.10a'!M169-'OLD TM1 value'!M169</f>
        <v>0</v>
      </c>
      <c r="N169" s="58">
        <f>'1.10a'!N169-'OLD TM1 value'!N169</f>
        <v>0</v>
      </c>
      <c r="O169" s="58">
        <f>'1.10a'!O169-'OLD TM1 value'!O169</f>
        <v>0</v>
      </c>
      <c r="P169" s="58">
        <f>'1.10a'!P169-'OLD TM1 value'!P169</f>
        <v>0</v>
      </c>
      <c r="Q169" s="60"/>
      <c r="R169" s="60"/>
    </row>
    <row r="170" spans="1:18" ht="12.75" customHeight="1" x14ac:dyDescent="0.25">
      <c r="A170" s="62"/>
      <c r="B170" s="63"/>
      <c r="C170" s="61" t="s">
        <v>74</v>
      </c>
      <c r="D170" s="58">
        <f>'1.10a'!D170-'OLD TM1 value'!D170</f>
        <v>0</v>
      </c>
      <c r="E170" s="58">
        <f>'1.10a'!E170-'OLD TM1 value'!E170</f>
        <v>0</v>
      </c>
      <c r="F170" s="58">
        <f>'1.10a'!F170-'OLD TM1 value'!F170</f>
        <v>0</v>
      </c>
      <c r="G170" s="58">
        <f>'1.10a'!G170-'OLD TM1 value'!G170</f>
        <v>0</v>
      </c>
      <c r="H170" s="58">
        <f>'1.10a'!H170-'OLD TM1 value'!H170</f>
        <v>0</v>
      </c>
      <c r="I170" s="58">
        <f>'1.10a'!I170-'OLD TM1 value'!I170</f>
        <v>0</v>
      </c>
      <c r="J170" s="58">
        <f>'1.10a'!J170-'OLD TM1 value'!J170</f>
        <v>0</v>
      </c>
      <c r="K170" s="58">
        <f>'1.10a'!K170-'OLD TM1 value'!K170</f>
        <v>0</v>
      </c>
      <c r="L170" s="58">
        <f>'1.10a'!L170-'OLD TM1 value'!L170</f>
        <v>0</v>
      </c>
      <c r="M170" s="58">
        <f>'1.10a'!M170-'OLD TM1 value'!M170</f>
        <v>0</v>
      </c>
      <c r="N170" s="58">
        <f>'1.10a'!N170-'OLD TM1 value'!N170</f>
        <v>0</v>
      </c>
      <c r="O170" s="58">
        <f>'1.10a'!O170-'OLD TM1 value'!O170</f>
        <v>0</v>
      </c>
      <c r="P170" s="58">
        <f>'1.10a'!P170-'OLD TM1 value'!P170</f>
        <v>0</v>
      </c>
      <c r="Q170" s="60"/>
      <c r="R170" s="60"/>
    </row>
    <row r="171" spans="1:18" ht="12.75" customHeight="1" x14ac:dyDescent="0.25">
      <c r="A171" s="62"/>
      <c r="B171" s="63">
        <v>11</v>
      </c>
      <c r="C171" s="57" t="s">
        <v>75</v>
      </c>
      <c r="D171" s="58">
        <f>'1.10a'!D171-'OLD TM1 value'!D171</f>
        <v>0</v>
      </c>
      <c r="E171" s="58">
        <f>'1.10a'!E171-'OLD TM1 value'!E171</f>
        <v>0</v>
      </c>
      <c r="F171" s="58">
        <f>'1.10a'!F171-'OLD TM1 value'!F171</f>
        <v>0</v>
      </c>
      <c r="G171" s="58">
        <f>'1.10a'!G171-'OLD TM1 value'!G171</f>
        <v>0</v>
      </c>
      <c r="H171" s="58">
        <f>'1.10a'!H171-'OLD TM1 value'!H171</f>
        <v>0</v>
      </c>
      <c r="I171" s="58">
        <f>'1.10a'!I171-'OLD TM1 value'!I171</f>
        <v>0</v>
      </c>
      <c r="J171" s="58">
        <f>'1.10a'!J171-'OLD TM1 value'!J171</f>
        <v>0</v>
      </c>
      <c r="K171" s="58">
        <f>'1.10a'!K171-'OLD TM1 value'!K171</f>
        <v>0</v>
      </c>
      <c r="L171" s="58">
        <f>'1.10a'!L171-'OLD TM1 value'!L171</f>
        <v>0</v>
      </c>
      <c r="M171" s="58">
        <f>'1.10a'!M171-'OLD TM1 value'!M171</f>
        <v>0</v>
      </c>
      <c r="N171" s="58">
        <f>'1.10a'!N171-'OLD TM1 value'!N171</f>
        <v>0</v>
      </c>
      <c r="O171" s="58">
        <f>'1.10a'!O171-'OLD TM1 value'!O171</f>
        <v>0</v>
      </c>
      <c r="P171" s="58">
        <f>'1.10a'!P171-'OLD TM1 value'!P171</f>
        <v>0</v>
      </c>
      <c r="Q171" s="60"/>
      <c r="R171" s="60"/>
    </row>
    <row r="172" spans="1:18" ht="6.75" customHeight="1" x14ac:dyDescent="0.3">
      <c r="A172" s="62"/>
      <c r="B172" s="63"/>
      <c r="C172" s="66"/>
      <c r="D172" s="58">
        <f>'1.10a'!D172-'OLD TM1 value'!D172</f>
        <v>0</v>
      </c>
      <c r="E172" s="58">
        <f>'1.10a'!E172-'OLD TM1 value'!E172</f>
        <v>0</v>
      </c>
      <c r="F172" s="58">
        <f>'1.10a'!F172-'OLD TM1 value'!F172</f>
        <v>0</v>
      </c>
      <c r="G172" s="58">
        <f>'1.10a'!G172-'OLD TM1 value'!G172</f>
        <v>0</v>
      </c>
      <c r="H172" s="58">
        <f>'1.10a'!H172-'OLD TM1 value'!H172</f>
        <v>0</v>
      </c>
      <c r="I172" s="58">
        <f>'1.10a'!I172-'OLD TM1 value'!I172</f>
        <v>0</v>
      </c>
      <c r="J172" s="58">
        <f>'1.10a'!J172-'OLD TM1 value'!J172</f>
        <v>0</v>
      </c>
      <c r="K172" s="58">
        <f>'1.10a'!K172-'OLD TM1 value'!K172</f>
        <v>0</v>
      </c>
      <c r="L172" s="58">
        <f>'1.10a'!L172-'OLD TM1 value'!L172</f>
        <v>0</v>
      </c>
      <c r="M172" s="58">
        <f>'1.10a'!M172-'OLD TM1 value'!M172</f>
        <v>0</v>
      </c>
      <c r="N172" s="58">
        <f>'1.10a'!N172-'OLD TM1 value'!N172</f>
        <v>0</v>
      </c>
      <c r="O172" s="58">
        <f>'1.10a'!O172-'OLD TM1 value'!O172</f>
        <v>0</v>
      </c>
      <c r="P172" s="58">
        <f>'1.10a'!P172-'OLD TM1 value'!P172</f>
        <v>0</v>
      </c>
      <c r="Q172" s="64"/>
      <c r="R172" s="64"/>
    </row>
    <row r="173" spans="1:18" ht="12.75" customHeight="1" x14ac:dyDescent="0.25">
      <c r="A173" s="62"/>
      <c r="B173" s="63"/>
      <c r="C173" s="57" t="s">
        <v>76</v>
      </c>
      <c r="D173" s="58">
        <f>'1.10a'!D173-'OLD TM1 value'!D173</f>
        <v>0</v>
      </c>
      <c r="E173" s="58">
        <f>'1.10a'!E173-'OLD TM1 value'!E173</f>
        <v>0</v>
      </c>
      <c r="F173" s="58">
        <f>'1.10a'!F173-'OLD TM1 value'!F173</f>
        <v>0</v>
      </c>
      <c r="G173" s="58">
        <f>'1.10a'!G173-'OLD TM1 value'!G173</f>
        <v>0</v>
      </c>
      <c r="H173" s="58">
        <f>'1.10a'!H173-'OLD TM1 value'!H173</f>
        <v>0</v>
      </c>
      <c r="I173" s="58">
        <f>'1.10a'!I173-'OLD TM1 value'!I173</f>
        <v>0</v>
      </c>
      <c r="J173" s="58">
        <f>'1.10a'!J173-'OLD TM1 value'!J173</f>
        <v>0</v>
      </c>
      <c r="K173" s="58">
        <f>'1.10a'!K173-'OLD TM1 value'!K173</f>
        <v>0</v>
      </c>
      <c r="L173" s="58">
        <f>'1.10a'!L173-'OLD TM1 value'!L173</f>
        <v>0</v>
      </c>
      <c r="M173" s="58">
        <f>'1.10a'!M173-'OLD TM1 value'!M173</f>
        <v>0</v>
      </c>
      <c r="N173" s="58">
        <f>'1.10a'!N173-'OLD TM1 value'!N173</f>
        <v>0</v>
      </c>
      <c r="O173" s="58">
        <f>'1.10a'!O173-'OLD TM1 value'!O173</f>
        <v>0</v>
      </c>
      <c r="P173" s="58">
        <f>'1.10a'!P173-'OLD TM1 value'!P173</f>
        <v>0</v>
      </c>
      <c r="Q173" s="60"/>
      <c r="R173" s="60"/>
    </row>
    <row r="174" spans="1:18" ht="12.75" customHeight="1" x14ac:dyDescent="0.25">
      <c r="A174" s="62"/>
      <c r="B174" s="63"/>
      <c r="C174" s="57" t="s">
        <v>83</v>
      </c>
      <c r="D174" s="58">
        <f>'1.10a'!D174-'OLD TM1 value'!D174</f>
        <v>0</v>
      </c>
      <c r="E174" s="58">
        <f>'1.10a'!E174-'OLD TM1 value'!E174</f>
        <v>0</v>
      </c>
      <c r="F174" s="58">
        <f>'1.10a'!F174-'OLD TM1 value'!F174</f>
        <v>0</v>
      </c>
      <c r="G174" s="58">
        <f>'1.10a'!G174-'OLD TM1 value'!G174</f>
        <v>0</v>
      </c>
      <c r="H174" s="58">
        <f>'1.10a'!H174-'OLD TM1 value'!H174</f>
        <v>0</v>
      </c>
      <c r="I174" s="58">
        <f>'1.10a'!I174-'OLD TM1 value'!I174</f>
        <v>0</v>
      </c>
      <c r="J174" s="58">
        <f>'1.10a'!J174-'OLD TM1 value'!J174</f>
        <v>0</v>
      </c>
      <c r="K174" s="58">
        <f>'1.10a'!K174-'OLD TM1 value'!K174</f>
        <v>0</v>
      </c>
      <c r="L174" s="58">
        <f>'1.10a'!L174-'OLD TM1 value'!L174</f>
        <v>0</v>
      </c>
      <c r="M174" s="58">
        <f>'1.10a'!M174-'OLD TM1 value'!M174</f>
        <v>0</v>
      </c>
      <c r="N174" s="58">
        <f>'1.10a'!N174-'OLD TM1 value'!N174</f>
        <v>0</v>
      </c>
      <c r="O174" s="58">
        <f>'1.10a'!O174-'OLD TM1 value'!O174</f>
        <v>0</v>
      </c>
      <c r="P174" s="58">
        <f>'1.10a'!P174-'OLD TM1 value'!P174</f>
        <v>0</v>
      </c>
      <c r="Q174" s="60"/>
      <c r="R174" s="60"/>
    </row>
    <row r="175" spans="1:18" ht="12.75" customHeight="1" x14ac:dyDescent="0.25">
      <c r="A175" s="62"/>
      <c r="B175" s="63"/>
      <c r="C175" s="61" t="s">
        <v>74</v>
      </c>
      <c r="D175" s="58">
        <f>'1.10a'!D175-'OLD TM1 value'!D175</f>
        <v>0</v>
      </c>
      <c r="E175" s="58">
        <f>'1.10a'!E175-'OLD TM1 value'!E175</f>
        <v>0</v>
      </c>
      <c r="F175" s="58">
        <f>'1.10a'!F175-'OLD TM1 value'!F175</f>
        <v>0</v>
      </c>
      <c r="G175" s="58">
        <f>'1.10a'!G175-'OLD TM1 value'!G175</f>
        <v>0</v>
      </c>
      <c r="H175" s="58">
        <f>'1.10a'!H175-'OLD TM1 value'!H175</f>
        <v>0</v>
      </c>
      <c r="I175" s="58">
        <f>'1.10a'!I175-'OLD TM1 value'!I175</f>
        <v>0</v>
      </c>
      <c r="J175" s="58">
        <f>'1.10a'!J175-'OLD TM1 value'!J175</f>
        <v>0</v>
      </c>
      <c r="K175" s="58">
        <f>'1.10a'!K175-'OLD TM1 value'!K175</f>
        <v>0</v>
      </c>
      <c r="L175" s="58">
        <f>'1.10a'!L175-'OLD TM1 value'!L175</f>
        <v>0</v>
      </c>
      <c r="M175" s="58">
        <f>'1.10a'!M175-'OLD TM1 value'!M175</f>
        <v>0</v>
      </c>
      <c r="N175" s="58">
        <f>'1.10a'!N175-'OLD TM1 value'!N175</f>
        <v>0</v>
      </c>
      <c r="O175" s="58">
        <f>'1.10a'!O175-'OLD TM1 value'!O175</f>
        <v>0</v>
      </c>
      <c r="P175" s="58">
        <f>'1.10a'!P175-'OLD TM1 value'!P175</f>
        <v>0</v>
      </c>
      <c r="Q175" s="60"/>
      <c r="R175" s="60"/>
    </row>
    <row r="176" spans="1:18" ht="12.75" customHeight="1" x14ac:dyDescent="0.25">
      <c r="A176" s="62"/>
      <c r="B176" s="63">
        <v>12</v>
      </c>
      <c r="C176" s="57" t="s">
        <v>75</v>
      </c>
      <c r="D176" s="58">
        <f>'1.10a'!D176-'OLD TM1 value'!D176</f>
        <v>0</v>
      </c>
      <c r="E176" s="58">
        <f>'1.10a'!E176-'OLD TM1 value'!E176</f>
        <v>0</v>
      </c>
      <c r="F176" s="58">
        <f>'1.10a'!F176-'OLD TM1 value'!F176</f>
        <v>0</v>
      </c>
      <c r="G176" s="58">
        <f>'1.10a'!G176-'OLD TM1 value'!G176</f>
        <v>0</v>
      </c>
      <c r="H176" s="58">
        <f>'1.10a'!H176-'OLD TM1 value'!H176</f>
        <v>0</v>
      </c>
      <c r="I176" s="58">
        <f>'1.10a'!I176-'OLD TM1 value'!I176</f>
        <v>0</v>
      </c>
      <c r="J176" s="58">
        <f>'1.10a'!J176-'OLD TM1 value'!J176</f>
        <v>0</v>
      </c>
      <c r="K176" s="58">
        <f>'1.10a'!K176-'OLD TM1 value'!K176</f>
        <v>0</v>
      </c>
      <c r="L176" s="58">
        <f>'1.10a'!L176-'OLD TM1 value'!L176</f>
        <v>0</v>
      </c>
      <c r="M176" s="58">
        <f>'1.10a'!M176-'OLD TM1 value'!M176</f>
        <v>0</v>
      </c>
      <c r="N176" s="58">
        <f>'1.10a'!N176-'OLD TM1 value'!N176</f>
        <v>0</v>
      </c>
      <c r="O176" s="58">
        <f>'1.10a'!O176-'OLD TM1 value'!O176</f>
        <v>0</v>
      </c>
      <c r="P176" s="58">
        <f>'1.10a'!P176-'OLD TM1 value'!P176</f>
        <v>0</v>
      </c>
      <c r="Q176" s="60"/>
      <c r="R176" s="60"/>
    </row>
    <row r="177" spans="1:18" ht="6" customHeight="1" x14ac:dyDescent="0.25">
      <c r="A177" s="62"/>
      <c r="B177" s="63"/>
      <c r="C177" s="66"/>
      <c r="D177" s="58">
        <f>'1.10a'!D177-'OLD TM1 value'!D177</f>
        <v>0</v>
      </c>
      <c r="E177" s="58">
        <f>'1.10a'!E177-'OLD TM1 value'!E177</f>
        <v>0</v>
      </c>
      <c r="F177" s="58">
        <f>'1.10a'!F177-'OLD TM1 value'!F177</f>
        <v>0</v>
      </c>
      <c r="G177" s="58">
        <f>'1.10a'!G177-'OLD TM1 value'!G177</f>
        <v>0</v>
      </c>
      <c r="H177" s="58">
        <f>'1.10a'!H177-'OLD TM1 value'!H177</f>
        <v>0</v>
      </c>
      <c r="I177" s="58">
        <f>'1.10a'!I177-'OLD TM1 value'!I177</f>
        <v>0</v>
      </c>
      <c r="J177" s="58">
        <f>'1.10a'!J177-'OLD TM1 value'!J177</f>
        <v>0</v>
      </c>
      <c r="K177" s="58">
        <f>'1.10a'!K177-'OLD TM1 value'!K177</f>
        <v>0</v>
      </c>
      <c r="L177" s="58">
        <f>'1.10a'!L177-'OLD TM1 value'!L177</f>
        <v>0</v>
      </c>
      <c r="M177" s="58">
        <f>'1.10a'!M177-'OLD TM1 value'!M177</f>
        <v>0</v>
      </c>
      <c r="N177" s="58">
        <f>'1.10a'!N177-'OLD TM1 value'!N177</f>
        <v>0</v>
      </c>
      <c r="O177" s="58">
        <f>'1.10a'!O177-'OLD TM1 value'!O177</f>
        <v>0</v>
      </c>
      <c r="P177" s="58">
        <f>'1.10a'!P177-'OLD TM1 value'!P177</f>
        <v>0</v>
      </c>
    </row>
    <row r="178" spans="1:18" ht="12.75" customHeight="1" x14ac:dyDescent="0.25">
      <c r="A178" s="62"/>
      <c r="B178" s="63"/>
      <c r="C178" s="57" t="s">
        <v>76</v>
      </c>
      <c r="D178" s="58">
        <f>'1.10a'!D178-'OLD TM1 value'!D178</f>
        <v>0</v>
      </c>
      <c r="E178" s="58">
        <f>'1.10a'!E178-'OLD TM1 value'!E178</f>
        <v>0</v>
      </c>
      <c r="F178" s="58">
        <f>'1.10a'!F178-'OLD TM1 value'!F178</f>
        <v>0</v>
      </c>
      <c r="G178" s="58">
        <f>'1.10a'!G178-'OLD TM1 value'!G178</f>
        <v>0</v>
      </c>
      <c r="H178" s="58">
        <f>'1.10a'!H178-'OLD TM1 value'!H178</f>
        <v>0</v>
      </c>
      <c r="I178" s="58">
        <f>'1.10a'!I178-'OLD TM1 value'!I178</f>
        <v>0</v>
      </c>
      <c r="J178" s="58">
        <f>'1.10a'!J178-'OLD TM1 value'!J178</f>
        <v>0</v>
      </c>
      <c r="K178" s="58">
        <f>'1.10a'!K178-'OLD TM1 value'!K178</f>
        <v>0</v>
      </c>
      <c r="L178" s="58">
        <f>'1.10a'!L178-'OLD TM1 value'!L178</f>
        <v>0</v>
      </c>
      <c r="M178" s="58">
        <f>'1.10a'!M178-'OLD TM1 value'!M178</f>
        <v>0</v>
      </c>
      <c r="N178" s="58">
        <f>'1.10a'!N178-'OLD TM1 value'!N178</f>
        <v>0</v>
      </c>
      <c r="O178" s="58">
        <f>'1.10a'!O178-'OLD TM1 value'!O178</f>
        <v>0</v>
      </c>
      <c r="P178" s="58">
        <f>'1.10a'!P178-'OLD TM1 value'!P178</f>
        <v>0</v>
      </c>
      <c r="Q178" s="60"/>
      <c r="R178" s="60"/>
    </row>
    <row r="179" spans="1:18" ht="12.75" customHeight="1" x14ac:dyDescent="0.25">
      <c r="A179" s="62"/>
      <c r="B179" s="63"/>
      <c r="C179" s="57" t="s">
        <v>83</v>
      </c>
      <c r="D179" s="58">
        <f>'1.10a'!D179-'OLD TM1 value'!D179</f>
        <v>0</v>
      </c>
      <c r="E179" s="58">
        <f>'1.10a'!E179-'OLD TM1 value'!E179</f>
        <v>0</v>
      </c>
      <c r="F179" s="58">
        <f>'1.10a'!F179-'OLD TM1 value'!F179</f>
        <v>0</v>
      </c>
      <c r="G179" s="58">
        <f>'1.10a'!G179-'OLD TM1 value'!G179</f>
        <v>0</v>
      </c>
      <c r="H179" s="58">
        <f>'1.10a'!H179-'OLD TM1 value'!H179</f>
        <v>0</v>
      </c>
      <c r="I179" s="58">
        <f>'1.10a'!I179-'OLD TM1 value'!I179</f>
        <v>0</v>
      </c>
      <c r="J179" s="58">
        <f>'1.10a'!J179-'OLD TM1 value'!J179</f>
        <v>0</v>
      </c>
      <c r="K179" s="58">
        <f>'1.10a'!K179-'OLD TM1 value'!K179</f>
        <v>0</v>
      </c>
      <c r="L179" s="58">
        <f>'1.10a'!L179-'OLD TM1 value'!L179</f>
        <v>0</v>
      </c>
      <c r="M179" s="58">
        <f>'1.10a'!M179-'OLD TM1 value'!M179</f>
        <v>0</v>
      </c>
      <c r="N179" s="58">
        <f>'1.10a'!N179-'OLD TM1 value'!N179</f>
        <v>0</v>
      </c>
      <c r="O179" s="58">
        <f>'1.10a'!O179-'OLD TM1 value'!O179</f>
        <v>0</v>
      </c>
      <c r="P179" s="58">
        <f>'1.10a'!P179-'OLD TM1 value'!P179</f>
        <v>0</v>
      </c>
      <c r="Q179" s="60"/>
      <c r="R179" s="60"/>
    </row>
    <row r="180" spans="1:18" ht="12.75" customHeight="1" x14ac:dyDescent="0.25">
      <c r="A180" s="62"/>
      <c r="B180" s="63"/>
      <c r="C180" s="61" t="s">
        <v>74</v>
      </c>
      <c r="D180" s="58">
        <f>'1.10a'!D180-'OLD TM1 value'!D180</f>
        <v>0</v>
      </c>
      <c r="E180" s="58">
        <f>'1.10a'!E180-'OLD TM1 value'!E180</f>
        <v>0</v>
      </c>
      <c r="F180" s="58">
        <f>'1.10a'!F180-'OLD TM1 value'!F180</f>
        <v>0</v>
      </c>
      <c r="G180" s="58">
        <f>'1.10a'!G180-'OLD TM1 value'!G180</f>
        <v>0</v>
      </c>
      <c r="H180" s="58">
        <f>'1.10a'!H180-'OLD TM1 value'!H180</f>
        <v>0</v>
      </c>
      <c r="I180" s="58">
        <f>'1.10a'!I180-'OLD TM1 value'!I180</f>
        <v>0</v>
      </c>
      <c r="J180" s="58">
        <f>'1.10a'!J180-'OLD TM1 value'!J180</f>
        <v>0</v>
      </c>
      <c r="K180" s="58">
        <f>'1.10a'!K180-'OLD TM1 value'!K180</f>
        <v>0</v>
      </c>
      <c r="L180" s="58">
        <f>'1.10a'!L180-'OLD TM1 value'!L180</f>
        <v>0</v>
      </c>
      <c r="M180" s="58">
        <f>'1.10a'!M180-'OLD TM1 value'!M180</f>
        <v>0</v>
      </c>
      <c r="N180" s="58">
        <f>'1.10a'!N180-'OLD TM1 value'!N180</f>
        <v>0</v>
      </c>
      <c r="O180" s="58">
        <f>'1.10a'!O180-'OLD TM1 value'!O180</f>
        <v>0</v>
      </c>
      <c r="P180" s="58">
        <f>'1.10a'!P180-'OLD TM1 value'!P180</f>
        <v>0</v>
      </c>
      <c r="Q180" s="60"/>
      <c r="R180" s="60"/>
    </row>
    <row r="181" spans="1:18" ht="12.75" customHeight="1" x14ac:dyDescent="0.25">
      <c r="A181" s="62">
        <v>2009</v>
      </c>
      <c r="B181" s="63">
        <v>1</v>
      </c>
      <c r="C181" s="57" t="s">
        <v>75</v>
      </c>
      <c r="D181" s="58">
        <f>'1.10a'!D181-'OLD TM1 value'!D181</f>
        <v>0</v>
      </c>
      <c r="E181" s="58">
        <f>'1.10a'!E181-'OLD TM1 value'!E181</f>
        <v>0</v>
      </c>
      <c r="F181" s="58">
        <f>'1.10a'!F181-'OLD TM1 value'!F181</f>
        <v>0</v>
      </c>
      <c r="G181" s="58">
        <f>'1.10a'!G181-'OLD TM1 value'!G181</f>
        <v>0</v>
      </c>
      <c r="H181" s="58">
        <f>'1.10a'!H181-'OLD TM1 value'!H181</f>
        <v>0</v>
      </c>
      <c r="I181" s="58">
        <f>'1.10a'!I181-'OLD TM1 value'!I181</f>
        <v>0</v>
      </c>
      <c r="J181" s="58">
        <f>'1.10a'!J181-'OLD TM1 value'!J181</f>
        <v>0</v>
      </c>
      <c r="K181" s="58">
        <f>'1.10a'!K181-'OLD TM1 value'!K181</f>
        <v>0</v>
      </c>
      <c r="L181" s="58">
        <f>'1.10a'!L181-'OLD TM1 value'!L181</f>
        <v>0</v>
      </c>
      <c r="M181" s="58">
        <f>'1.10a'!M181-'OLD TM1 value'!M181</f>
        <v>0</v>
      </c>
      <c r="N181" s="58">
        <f>'1.10a'!N181-'OLD TM1 value'!N181</f>
        <v>0</v>
      </c>
      <c r="O181" s="58">
        <f>'1.10a'!O181-'OLD TM1 value'!O181</f>
        <v>0</v>
      </c>
      <c r="P181" s="58">
        <f>'1.10a'!P181-'OLD TM1 value'!P181</f>
        <v>0</v>
      </c>
      <c r="Q181" s="60"/>
      <c r="R181" s="60"/>
    </row>
    <row r="182" spans="1:18" ht="6.75" customHeight="1" x14ac:dyDescent="0.3">
      <c r="A182" s="62"/>
      <c r="B182" s="63"/>
      <c r="C182" s="66"/>
      <c r="D182" s="58">
        <f>'1.10a'!D182-'OLD TM1 value'!D182</f>
        <v>0</v>
      </c>
      <c r="E182" s="58">
        <f>'1.10a'!E182-'OLD TM1 value'!E182</f>
        <v>0</v>
      </c>
      <c r="F182" s="58">
        <f>'1.10a'!F182-'OLD TM1 value'!F182</f>
        <v>0</v>
      </c>
      <c r="G182" s="58">
        <f>'1.10a'!G182-'OLD TM1 value'!G182</f>
        <v>0</v>
      </c>
      <c r="H182" s="58">
        <f>'1.10a'!H182-'OLD TM1 value'!H182</f>
        <v>0</v>
      </c>
      <c r="I182" s="58">
        <f>'1.10a'!I182-'OLD TM1 value'!I182</f>
        <v>0</v>
      </c>
      <c r="J182" s="58">
        <f>'1.10a'!J182-'OLD TM1 value'!J182</f>
        <v>0</v>
      </c>
      <c r="K182" s="58">
        <f>'1.10a'!K182-'OLD TM1 value'!K182</f>
        <v>0</v>
      </c>
      <c r="L182" s="58">
        <f>'1.10a'!L182-'OLD TM1 value'!L182</f>
        <v>0</v>
      </c>
      <c r="M182" s="58">
        <f>'1.10a'!M182-'OLD TM1 value'!M182</f>
        <v>0</v>
      </c>
      <c r="N182" s="58">
        <f>'1.10a'!N182-'OLD TM1 value'!N182</f>
        <v>0</v>
      </c>
      <c r="O182" s="58">
        <f>'1.10a'!O182-'OLD TM1 value'!O182</f>
        <v>0</v>
      </c>
      <c r="P182" s="58">
        <f>'1.10a'!P182-'OLD TM1 value'!P182</f>
        <v>0</v>
      </c>
      <c r="Q182" s="64"/>
      <c r="R182" s="64"/>
    </row>
    <row r="183" spans="1:18" ht="12.75" customHeight="1" x14ac:dyDescent="0.25">
      <c r="A183" s="62"/>
      <c r="B183" s="63"/>
      <c r="C183" s="57" t="s">
        <v>76</v>
      </c>
      <c r="D183" s="58">
        <f>'1.10a'!D183-'OLD TM1 value'!D183</f>
        <v>0</v>
      </c>
      <c r="E183" s="58">
        <f>'1.10a'!E183-'OLD TM1 value'!E183</f>
        <v>0</v>
      </c>
      <c r="F183" s="58">
        <f>'1.10a'!F183-'OLD TM1 value'!F183</f>
        <v>0</v>
      </c>
      <c r="G183" s="58">
        <f>'1.10a'!G183-'OLD TM1 value'!G183</f>
        <v>0</v>
      </c>
      <c r="H183" s="58">
        <f>'1.10a'!H183-'OLD TM1 value'!H183</f>
        <v>0</v>
      </c>
      <c r="I183" s="58">
        <f>'1.10a'!I183-'OLD TM1 value'!I183</f>
        <v>0</v>
      </c>
      <c r="J183" s="58">
        <f>'1.10a'!J183-'OLD TM1 value'!J183</f>
        <v>0</v>
      </c>
      <c r="K183" s="58">
        <f>'1.10a'!K183-'OLD TM1 value'!K183</f>
        <v>0</v>
      </c>
      <c r="L183" s="58">
        <f>'1.10a'!L183-'OLD TM1 value'!L183</f>
        <v>0</v>
      </c>
      <c r="M183" s="58">
        <f>'1.10a'!M183-'OLD TM1 value'!M183</f>
        <v>0</v>
      </c>
      <c r="N183" s="58">
        <f>'1.10a'!N183-'OLD TM1 value'!N183</f>
        <v>0</v>
      </c>
      <c r="O183" s="58">
        <f>'1.10a'!O183-'OLD TM1 value'!O183</f>
        <v>0</v>
      </c>
      <c r="P183" s="58">
        <f>'1.10a'!P183-'OLD TM1 value'!P183</f>
        <v>0</v>
      </c>
      <c r="Q183" s="60"/>
      <c r="R183" s="60"/>
    </row>
    <row r="184" spans="1:18" ht="12.75" customHeight="1" x14ac:dyDescent="0.25">
      <c r="A184" s="62"/>
      <c r="B184" s="63"/>
      <c r="C184" s="57" t="s">
        <v>83</v>
      </c>
      <c r="D184" s="58">
        <f>'1.10a'!D184-'OLD TM1 value'!D184</f>
        <v>0</v>
      </c>
      <c r="E184" s="58">
        <f>'1.10a'!E184-'OLD TM1 value'!E184</f>
        <v>0</v>
      </c>
      <c r="F184" s="58">
        <f>'1.10a'!F184-'OLD TM1 value'!F184</f>
        <v>0</v>
      </c>
      <c r="G184" s="58">
        <f>'1.10a'!G184-'OLD TM1 value'!G184</f>
        <v>0</v>
      </c>
      <c r="H184" s="58">
        <f>'1.10a'!H184-'OLD TM1 value'!H184</f>
        <v>0</v>
      </c>
      <c r="I184" s="58">
        <f>'1.10a'!I184-'OLD TM1 value'!I184</f>
        <v>0</v>
      </c>
      <c r="J184" s="58">
        <f>'1.10a'!J184-'OLD TM1 value'!J184</f>
        <v>0</v>
      </c>
      <c r="K184" s="58">
        <f>'1.10a'!K184-'OLD TM1 value'!K184</f>
        <v>0</v>
      </c>
      <c r="L184" s="58">
        <f>'1.10a'!L184-'OLD TM1 value'!L184</f>
        <v>0</v>
      </c>
      <c r="M184" s="58">
        <f>'1.10a'!M184-'OLD TM1 value'!M184</f>
        <v>0</v>
      </c>
      <c r="N184" s="58">
        <f>'1.10a'!N184-'OLD TM1 value'!N184</f>
        <v>0</v>
      </c>
      <c r="O184" s="58">
        <f>'1.10a'!O184-'OLD TM1 value'!O184</f>
        <v>0</v>
      </c>
      <c r="P184" s="58">
        <f>'1.10a'!P184-'OLD TM1 value'!P184</f>
        <v>0</v>
      </c>
      <c r="Q184" s="60"/>
      <c r="R184" s="60"/>
    </row>
    <row r="185" spans="1:18" ht="12.75" customHeight="1" x14ac:dyDescent="0.25">
      <c r="A185" s="62"/>
      <c r="B185" s="63"/>
      <c r="C185" s="61" t="s">
        <v>74</v>
      </c>
      <c r="D185" s="58">
        <f>'1.10a'!D185-'OLD TM1 value'!D185</f>
        <v>0</v>
      </c>
      <c r="E185" s="58">
        <f>'1.10a'!E185-'OLD TM1 value'!E185</f>
        <v>0</v>
      </c>
      <c r="F185" s="58">
        <f>'1.10a'!F185-'OLD TM1 value'!F185</f>
        <v>0</v>
      </c>
      <c r="G185" s="58">
        <f>'1.10a'!G185-'OLD TM1 value'!G185</f>
        <v>0</v>
      </c>
      <c r="H185" s="58">
        <f>'1.10a'!H185-'OLD TM1 value'!H185</f>
        <v>0</v>
      </c>
      <c r="I185" s="58">
        <f>'1.10a'!I185-'OLD TM1 value'!I185</f>
        <v>0</v>
      </c>
      <c r="J185" s="58">
        <f>'1.10a'!J185-'OLD TM1 value'!J185</f>
        <v>0</v>
      </c>
      <c r="K185" s="58">
        <f>'1.10a'!K185-'OLD TM1 value'!K185</f>
        <v>0</v>
      </c>
      <c r="L185" s="58">
        <f>'1.10a'!L185-'OLD TM1 value'!L185</f>
        <v>0</v>
      </c>
      <c r="M185" s="58">
        <f>'1.10a'!M185-'OLD TM1 value'!M185</f>
        <v>0</v>
      </c>
      <c r="N185" s="58">
        <f>'1.10a'!N185-'OLD TM1 value'!N185</f>
        <v>0</v>
      </c>
      <c r="O185" s="58">
        <f>'1.10a'!O185-'OLD TM1 value'!O185</f>
        <v>0</v>
      </c>
      <c r="P185" s="58">
        <f>'1.10a'!P185-'OLD TM1 value'!P185</f>
        <v>0</v>
      </c>
      <c r="Q185" s="60"/>
      <c r="R185" s="60"/>
    </row>
    <row r="186" spans="1:18" ht="12.75" customHeight="1" x14ac:dyDescent="0.25">
      <c r="A186" s="62"/>
      <c r="B186" s="63">
        <v>2</v>
      </c>
      <c r="C186" s="57" t="s">
        <v>75</v>
      </c>
      <c r="D186" s="58">
        <f>'1.10a'!D186-'OLD TM1 value'!D186</f>
        <v>0</v>
      </c>
      <c r="E186" s="58">
        <f>'1.10a'!E186-'OLD TM1 value'!E186</f>
        <v>0</v>
      </c>
      <c r="F186" s="58">
        <f>'1.10a'!F186-'OLD TM1 value'!F186</f>
        <v>0</v>
      </c>
      <c r="G186" s="58">
        <f>'1.10a'!G186-'OLD TM1 value'!G186</f>
        <v>0</v>
      </c>
      <c r="H186" s="58">
        <f>'1.10a'!H186-'OLD TM1 value'!H186</f>
        <v>0</v>
      </c>
      <c r="I186" s="58">
        <f>'1.10a'!I186-'OLD TM1 value'!I186</f>
        <v>0</v>
      </c>
      <c r="J186" s="58">
        <f>'1.10a'!J186-'OLD TM1 value'!J186</f>
        <v>0</v>
      </c>
      <c r="K186" s="58">
        <f>'1.10a'!K186-'OLD TM1 value'!K186</f>
        <v>0</v>
      </c>
      <c r="L186" s="58">
        <f>'1.10a'!L186-'OLD TM1 value'!L186</f>
        <v>0</v>
      </c>
      <c r="M186" s="58">
        <f>'1.10a'!M186-'OLD TM1 value'!M186</f>
        <v>0</v>
      </c>
      <c r="N186" s="58">
        <f>'1.10a'!N186-'OLD TM1 value'!N186</f>
        <v>0</v>
      </c>
      <c r="O186" s="58">
        <f>'1.10a'!O186-'OLD TM1 value'!O186</f>
        <v>0</v>
      </c>
      <c r="P186" s="58">
        <f>'1.10a'!P186-'OLD TM1 value'!P186</f>
        <v>0</v>
      </c>
      <c r="Q186" s="60"/>
      <c r="R186" s="60"/>
    </row>
    <row r="187" spans="1:18" ht="6.75" customHeight="1" x14ac:dyDescent="0.3">
      <c r="A187" s="62"/>
      <c r="B187" s="63"/>
      <c r="C187" s="66"/>
      <c r="D187" s="58">
        <f>'1.10a'!D187-'OLD TM1 value'!D187</f>
        <v>0</v>
      </c>
      <c r="E187" s="58">
        <f>'1.10a'!E187-'OLD TM1 value'!E187</f>
        <v>0</v>
      </c>
      <c r="F187" s="58">
        <f>'1.10a'!F187-'OLD TM1 value'!F187</f>
        <v>0</v>
      </c>
      <c r="G187" s="58">
        <f>'1.10a'!G187-'OLD TM1 value'!G187</f>
        <v>0</v>
      </c>
      <c r="H187" s="58">
        <f>'1.10a'!H187-'OLD TM1 value'!H187</f>
        <v>0</v>
      </c>
      <c r="I187" s="58">
        <f>'1.10a'!I187-'OLD TM1 value'!I187</f>
        <v>0</v>
      </c>
      <c r="J187" s="58">
        <f>'1.10a'!J187-'OLD TM1 value'!J187</f>
        <v>0</v>
      </c>
      <c r="K187" s="58">
        <f>'1.10a'!K187-'OLD TM1 value'!K187</f>
        <v>0</v>
      </c>
      <c r="L187" s="58">
        <f>'1.10a'!L187-'OLD TM1 value'!L187</f>
        <v>0</v>
      </c>
      <c r="M187" s="58">
        <f>'1.10a'!M187-'OLD TM1 value'!M187</f>
        <v>0</v>
      </c>
      <c r="N187" s="58">
        <f>'1.10a'!N187-'OLD TM1 value'!N187</f>
        <v>0</v>
      </c>
      <c r="O187" s="58">
        <f>'1.10a'!O187-'OLD TM1 value'!O187</f>
        <v>0</v>
      </c>
      <c r="P187" s="58">
        <f>'1.10a'!P187-'OLD TM1 value'!P187</f>
        <v>0</v>
      </c>
      <c r="Q187" s="64"/>
      <c r="R187" s="64"/>
    </row>
    <row r="188" spans="1:18" ht="12.75" customHeight="1" x14ac:dyDescent="0.25">
      <c r="A188" s="62"/>
      <c r="B188" s="63"/>
      <c r="C188" s="57" t="s">
        <v>76</v>
      </c>
      <c r="D188" s="58">
        <f>'1.10a'!D188-'OLD TM1 value'!D188</f>
        <v>0</v>
      </c>
      <c r="E188" s="58">
        <f>'1.10a'!E188-'OLD TM1 value'!E188</f>
        <v>0</v>
      </c>
      <c r="F188" s="58">
        <f>'1.10a'!F188-'OLD TM1 value'!F188</f>
        <v>0</v>
      </c>
      <c r="G188" s="58">
        <f>'1.10a'!G188-'OLD TM1 value'!G188</f>
        <v>0</v>
      </c>
      <c r="H188" s="58">
        <f>'1.10a'!H188-'OLD TM1 value'!H188</f>
        <v>0</v>
      </c>
      <c r="I188" s="58">
        <f>'1.10a'!I188-'OLD TM1 value'!I188</f>
        <v>0</v>
      </c>
      <c r="J188" s="58">
        <f>'1.10a'!J188-'OLD TM1 value'!J188</f>
        <v>0</v>
      </c>
      <c r="K188" s="58">
        <f>'1.10a'!K188-'OLD TM1 value'!K188</f>
        <v>0</v>
      </c>
      <c r="L188" s="58">
        <f>'1.10a'!L188-'OLD TM1 value'!L188</f>
        <v>0</v>
      </c>
      <c r="M188" s="58">
        <f>'1.10a'!M188-'OLD TM1 value'!M188</f>
        <v>0</v>
      </c>
      <c r="N188" s="58">
        <f>'1.10a'!N188-'OLD TM1 value'!N188</f>
        <v>0</v>
      </c>
      <c r="O188" s="58">
        <f>'1.10a'!O188-'OLD TM1 value'!O188</f>
        <v>0</v>
      </c>
      <c r="P188" s="58">
        <f>'1.10a'!P188-'OLD TM1 value'!P188</f>
        <v>0</v>
      </c>
      <c r="Q188" s="60"/>
      <c r="R188" s="60"/>
    </row>
    <row r="189" spans="1:18" ht="12.75" customHeight="1" x14ac:dyDescent="0.25">
      <c r="A189" s="62"/>
      <c r="B189" s="63"/>
      <c r="C189" s="57" t="s">
        <v>83</v>
      </c>
      <c r="D189" s="58">
        <f>'1.10a'!D189-'OLD TM1 value'!D189</f>
        <v>0</v>
      </c>
      <c r="E189" s="58">
        <f>'1.10a'!E189-'OLD TM1 value'!E189</f>
        <v>0</v>
      </c>
      <c r="F189" s="58">
        <f>'1.10a'!F189-'OLD TM1 value'!F189</f>
        <v>0</v>
      </c>
      <c r="G189" s="58">
        <f>'1.10a'!G189-'OLD TM1 value'!G189</f>
        <v>0</v>
      </c>
      <c r="H189" s="58">
        <f>'1.10a'!H189-'OLD TM1 value'!H189</f>
        <v>0</v>
      </c>
      <c r="I189" s="58">
        <f>'1.10a'!I189-'OLD TM1 value'!I189</f>
        <v>0</v>
      </c>
      <c r="J189" s="58">
        <f>'1.10a'!J189-'OLD TM1 value'!J189</f>
        <v>0</v>
      </c>
      <c r="K189" s="58">
        <f>'1.10a'!K189-'OLD TM1 value'!K189</f>
        <v>0</v>
      </c>
      <c r="L189" s="58">
        <f>'1.10a'!L189-'OLD TM1 value'!L189</f>
        <v>0</v>
      </c>
      <c r="M189" s="58">
        <f>'1.10a'!M189-'OLD TM1 value'!M189</f>
        <v>0</v>
      </c>
      <c r="N189" s="58">
        <f>'1.10a'!N189-'OLD TM1 value'!N189</f>
        <v>0</v>
      </c>
      <c r="O189" s="58">
        <f>'1.10a'!O189-'OLD TM1 value'!O189</f>
        <v>0</v>
      </c>
      <c r="P189" s="58">
        <f>'1.10a'!P189-'OLD TM1 value'!P189</f>
        <v>0</v>
      </c>
      <c r="Q189" s="60"/>
      <c r="R189" s="60"/>
    </row>
    <row r="190" spans="1:18" ht="12.75" customHeight="1" x14ac:dyDescent="0.25">
      <c r="A190" s="62"/>
      <c r="B190" s="63"/>
      <c r="C190" s="61" t="s">
        <v>74</v>
      </c>
      <c r="D190" s="58">
        <f>'1.10a'!D190-'OLD TM1 value'!D190</f>
        <v>0</v>
      </c>
      <c r="E190" s="58">
        <f>'1.10a'!E190-'OLD TM1 value'!E190</f>
        <v>0</v>
      </c>
      <c r="F190" s="58">
        <f>'1.10a'!F190-'OLD TM1 value'!F190</f>
        <v>0</v>
      </c>
      <c r="G190" s="58">
        <f>'1.10a'!G190-'OLD TM1 value'!G190</f>
        <v>0</v>
      </c>
      <c r="H190" s="58">
        <f>'1.10a'!H190-'OLD TM1 value'!H190</f>
        <v>0</v>
      </c>
      <c r="I190" s="58">
        <f>'1.10a'!I190-'OLD TM1 value'!I190</f>
        <v>0</v>
      </c>
      <c r="J190" s="58">
        <f>'1.10a'!J190-'OLD TM1 value'!J190</f>
        <v>0</v>
      </c>
      <c r="K190" s="58">
        <f>'1.10a'!K190-'OLD TM1 value'!K190</f>
        <v>0</v>
      </c>
      <c r="L190" s="58">
        <f>'1.10a'!L190-'OLD TM1 value'!L190</f>
        <v>0</v>
      </c>
      <c r="M190" s="58">
        <f>'1.10a'!M190-'OLD TM1 value'!M190</f>
        <v>0</v>
      </c>
      <c r="N190" s="58">
        <f>'1.10a'!N190-'OLD TM1 value'!N190</f>
        <v>0</v>
      </c>
      <c r="O190" s="58">
        <f>'1.10a'!O190-'OLD TM1 value'!O190</f>
        <v>0</v>
      </c>
      <c r="P190" s="58">
        <f>'1.10a'!P190-'OLD TM1 value'!P190</f>
        <v>0</v>
      </c>
      <c r="Q190" s="60"/>
      <c r="R190" s="60"/>
    </row>
    <row r="191" spans="1:18" ht="12.75" customHeight="1" x14ac:dyDescent="0.25">
      <c r="A191" s="62"/>
      <c r="B191" s="63">
        <v>3</v>
      </c>
      <c r="C191" s="57" t="s">
        <v>75</v>
      </c>
      <c r="D191" s="58">
        <f>'1.10a'!D191-'OLD TM1 value'!D191</f>
        <v>0</v>
      </c>
      <c r="E191" s="58">
        <f>'1.10a'!E191-'OLD TM1 value'!E191</f>
        <v>0</v>
      </c>
      <c r="F191" s="58">
        <f>'1.10a'!F191-'OLD TM1 value'!F191</f>
        <v>0</v>
      </c>
      <c r="G191" s="58">
        <f>'1.10a'!G191-'OLD TM1 value'!G191</f>
        <v>0</v>
      </c>
      <c r="H191" s="58">
        <f>'1.10a'!H191-'OLD TM1 value'!H191</f>
        <v>0</v>
      </c>
      <c r="I191" s="58">
        <f>'1.10a'!I191-'OLD TM1 value'!I191</f>
        <v>0</v>
      </c>
      <c r="J191" s="58">
        <f>'1.10a'!J191-'OLD TM1 value'!J191</f>
        <v>0</v>
      </c>
      <c r="K191" s="58">
        <f>'1.10a'!K191-'OLD TM1 value'!K191</f>
        <v>0</v>
      </c>
      <c r="L191" s="58">
        <f>'1.10a'!L191-'OLD TM1 value'!L191</f>
        <v>0</v>
      </c>
      <c r="M191" s="58">
        <f>'1.10a'!M191-'OLD TM1 value'!M191</f>
        <v>0</v>
      </c>
      <c r="N191" s="58">
        <f>'1.10a'!N191-'OLD TM1 value'!N191</f>
        <v>0</v>
      </c>
      <c r="O191" s="58">
        <f>'1.10a'!O191-'OLD TM1 value'!O191</f>
        <v>0</v>
      </c>
      <c r="P191" s="58">
        <f>'1.10a'!P191-'OLD TM1 value'!P191</f>
        <v>0</v>
      </c>
      <c r="Q191" s="60"/>
      <c r="R191" s="60"/>
    </row>
    <row r="192" spans="1:18" ht="6.75" customHeight="1" x14ac:dyDescent="0.3">
      <c r="A192" s="62"/>
      <c r="B192" s="63"/>
      <c r="C192" s="57"/>
      <c r="D192" s="58">
        <f>'1.10a'!D192-'OLD TM1 value'!D192</f>
        <v>0</v>
      </c>
      <c r="E192" s="58">
        <f>'1.10a'!E192-'OLD TM1 value'!E192</f>
        <v>0</v>
      </c>
      <c r="F192" s="58">
        <f>'1.10a'!F192-'OLD TM1 value'!F192</f>
        <v>0</v>
      </c>
      <c r="G192" s="58">
        <f>'1.10a'!G192-'OLD TM1 value'!G192</f>
        <v>0</v>
      </c>
      <c r="H192" s="58">
        <f>'1.10a'!H192-'OLD TM1 value'!H192</f>
        <v>0</v>
      </c>
      <c r="I192" s="58">
        <f>'1.10a'!I192-'OLD TM1 value'!I192</f>
        <v>0</v>
      </c>
      <c r="J192" s="58">
        <f>'1.10a'!J192-'OLD TM1 value'!J192</f>
        <v>0</v>
      </c>
      <c r="K192" s="58">
        <f>'1.10a'!K192-'OLD TM1 value'!K192</f>
        <v>0</v>
      </c>
      <c r="L192" s="58">
        <f>'1.10a'!L192-'OLD TM1 value'!L192</f>
        <v>0</v>
      </c>
      <c r="M192" s="58">
        <f>'1.10a'!M192-'OLD TM1 value'!M192</f>
        <v>0</v>
      </c>
      <c r="N192" s="58">
        <f>'1.10a'!N192-'OLD TM1 value'!N192</f>
        <v>0</v>
      </c>
      <c r="O192" s="58">
        <f>'1.10a'!O192-'OLD TM1 value'!O192</f>
        <v>0</v>
      </c>
      <c r="P192" s="58">
        <f>'1.10a'!P192-'OLD TM1 value'!P192</f>
        <v>0</v>
      </c>
      <c r="Q192" s="64"/>
      <c r="R192" s="64"/>
    </row>
    <row r="193" spans="1:18" ht="12.75" customHeight="1" x14ac:dyDescent="0.25">
      <c r="A193" s="62"/>
      <c r="B193" s="63"/>
      <c r="C193" s="57" t="s">
        <v>76</v>
      </c>
      <c r="D193" s="58">
        <f>'1.10a'!D193-'OLD TM1 value'!D193</f>
        <v>0</v>
      </c>
      <c r="E193" s="58">
        <f>'1.10a'!E193-'OLD TM1 value'!E193</f>
        <v>0</v>
      </c>
      <c r="F193" s="58">
        <f>'1.10a'!F193-'OLD TM1 value'!F193</f>
        <v>0</v>
      </c>
      <c r="G193" s="58">
        <f>'1.10a'!G193-'OLD TM1 value'!G193</f>
        <v>0</v>
      </c>
      <c r="H193" s="58">
        <f>'1.10a'!H193-'OLD TM1 value'!H193</f>
        <v>0</v>
      </c>
      <c r="I193" s="58">
        <f>'1.10a'!I193-'OLD TM1 value'!I193</f>
        <v>0</v>
      </c>
      <c r="J193" s="58">
        <f>'1.10a'!J193-'OLD TM1 value'!J193</f>
        <v>0</v>
      </c>
      <c r="K193" s="58">
        <f>'1.10a'!K193-'OLD TM1 value'!K193</f>
        <v>0</v>
      </c>
      <c r="L193" s="58">
        <f>'1.10a'!L193-'OLD TM1 value'!L193</f>
        <v>0</v>
      </c>
      <c r="M193" s="58">
        <f>'1.10a'!M193-'OLD TM1 value'!M193</f>
        <v>0</v>
      </c>
      <c r="N193" s="58">
        <f>'1.10a'!N193-'OLD TM1 value'!N193</f>
        <v>0</v>
      </c>
      <c r="O193" s="58">
        <f>'1.10a'!O193-'OLD TM1 value'!O193</f>
        <v>0</v>
      </c>
      <c r="P193" s="58">
        <f>'1.10a'!P193-'OLD TM1 value'!P193</f>
        <v>0</v>
      </c>
      <c r="Q193" s="60"/>
      <c r="R193" s="60"/>
    </row>
    <row r="194" spans="1:18" ht="12.75" customHeight="1" x14ac:dyDescent="0.25">
      <c r="A194" s="62"/>
      <c r="B194" s="63"/>
      <c r="C194" s="57" t="s">
        <v>83</v>
      </c>
      <c r="D194" s="58">
        <f>'1.10a'!D194-'OLD TM1 value'!D194</f>
        <v>0</v>
      </c>
      <c r="E194" s="58">
        <f>'1.10a'!E194-'OLD TM1 value'!E194</f>
        <v>0</v>
      </c>
      <c r="F194" s="58">
        <f>'1.10a'!F194-'OLD TM1 value'!F194</f>
        <v>0</v>
      </c>
      <c r="G194" s="58">
        <f>'1.10a'!G194-'OLD TM1 value'!G194</f>
        <v>0</v>
      </c>
      <c r="H194" s="58">
        <f>'1.10a'!H194-'OLD TM1 value'!H194</f>
        <v>0</v>
      </c>
      <c r="I194" s="58">
        <f>'1.10a'!I194-'OLD TM1 value'!I194</f>
        <v>0</v>
      </c>
      <c r="J194" s="58">
        <f>'1.10a'!J194-'OLD TM1 value'!J194</f>
        <v>0</v>
      </c>
      <c r="K194" s="58">
        <f>'1.10a'!K194-'OLD TM1 value'!K194</f>
        <v>0</v>
      </c>
      <c r="L194" s="58">
        <f>'1.10a'!L194-'OLD TM1 value'!L194</f>
        <v>0</v>
      </c>
      <c r="M194" s="58">
        <f>'1.10a'!M194-'OLD TM1 value'!M194</f>
        <v>0</v>
      </c>
      <c r="N194" s="58">
        <f>'1.10a'!N194-'OLD TM1 value'!N194</f>
        <v>0</v>
      </c>
      <c r="O194" s="58">
        <f>'1.10a'!O194-'OLD TM1 value'!O194</f>
        <v>0</v>
      </c>
      <c r="P194" s="58">
        <f>'1.10a'!P194-'OLD TM1 value'!P194</f>
        <v>0</v>
      </c>
      <c r="Q194" s="60"/>
      <c r="R194" s="60"/>
    </row>
    <row r="195" spans="1:18" ht="12.75" customHeight="1" x14ac:dyDescent="0.25">
      <c r="A195" s="62"/>
      <c r="B195" s="63"/>
      <c r="C195" s="61" t="s">
        <v>74</v>
      </c>
      <c r="D195" s="58">
        <f>'1.10a'!D195-'OLD TM1 value'!D195</f>
        <v>0</v>
      </c>
      <c r="E195" s="58">
        <f>'1.10a'!E195-'OLD TM1 value'!E195</f>
        <v>0</v>
      </c>
      <c r="F195" s="58">
        <f>'1.10a'!F195-'OLD TM1 value'!F195</f>
        <v>0</v>
      </c>
      <c r="G195" s="58">
        <f>'1.10a'!G195-'OLD TM1 value'!G195</f>
        <v>0</v>
      </c>
      <c r="H195" s="58">
        <f>'1.10a'!H195-'OLD TM1 value'!H195</f>
        <v>0</v>
      </c>
      <c r="I195" s="58">
        <f>'1.10a'!I195-'OLD TM1 value'!I195</f>
        <v>0</v>
      </c>
      <c r="J195" s="58">
        <f>'1.10a'!J195-'OLD TM1 value'!J195</f>
        <v>0</v>
      </c>
      <c r="K195" s="58">
        <f>'1.10a'!K195-'OLD TM1 value'!K195</f>
        <v>0</v>
      </c>
      <c r="L195" s="58">
        <f>'1.10a'!L195-'OLD TM1 value'!L195</f>
        <v>0</v>
      </c>
      <c r="M195" s="58">
        <f>'1.10a'!M195-'OLD TM1 value'!M195</f>
        <v>0</v>
      </c>
      <c r="N195" s="58">
        <f>'1.10a'!N195-'OLD TM1 value'!N195</f>
        <v>0</v>
      </c>
      <c r="O195" s="58">
        <f>'1.10a'!O195-'OLD TM1 value'!O195</f>
        <v>0</v>
      </c>
      <c r="P195" s="58">
        <f>'1.10a'!P195-'OLD TM1 value'!P195</f>
        <v>0</v>
      </c>
      <c r="Q195" s="60"/>
      <c r="R195" s="60"/>
    </row>
    <row r="196" spans="1:18" ht="12.75" customHeight="1" x14ac:dyDescent="0.25">
      <c r="A196" s="62"/>
      <c r="B196" s="63">
        <v>4</v>
      </c>
      <c r="C196" s="57" t="s">
        <v>75</v>
      </c>
      <c r="D196" s="58">
        <f>'1.10a'!D196-'OLD TM1 value'!D196</f>
        <v>0</v>
      </c>
      <c r="E196" s="58">
        <f>'1.10a'!E196-'OLD TM1 value'!E196</f>
        <v>0</v>
      </c>
      <c r="F196" s="58">
        <f>'1.10a'!F196-'OLD TM1 value'!F196</f>
        <v>0</v>
      </c>
      <c r="G196" s="58">
        <f>'1.10a'!G196-'OLD TM1 value'!G196</f>
        <v>0</v>
      </c>
      <c r="H196" s="58">
        <f>'1.10a'!H196-'OLD TM1 value'!H196</f>
        <v>0</v>
      </c>
      <c r="I196" s="58">
        <f>'1.10a'!I196-'OLD TM1 value'!I196</f>
        <v>0</v>
      </c>
      <c r="J196" s="58">
        <f>'1.10a'!J196-'OLD TM1 value'!J196</f>
        <v>0</v>
      </c>
      <c r="K196" s="58">
        <f>'1.10a'!K196-'OLD TM1 value'!K196</f>
        <v>0</v>
      </c>
      <c r="L196" s="58">
        <f>'1.10a'!L196-'OLD TM1 value'!L196</f>
        <v>0</v>
      </c>
      <c r="M196" s="58">
        <f>'1.10a'!M196-'OLD TM1 value'!M196</f>
        <v>0</v>
      </c>
      <c r="N196" s="58">
        <f>'1.10a'!N196-'OLD TM1 value'!N196</f>
        <v>0</v>
      </c>
      <c r="O196" s="58">
        <f>'1.10a'!O196-'OLD TM1 value'!O196</f>
        <v>0</v>
      </c>
      <c r="P196" s="58">
        <f>'1.10a'!P196-'OLD TM1 value'!P196</f>
        <v>0</v>
      </c>
      <c r="Q196" s="60"/>
      <c r="R196" s="60"/>
    </row>
    <row r="197" spans="1:18" ht="6.75" customHeight="1" x14ac:dyDescent="0.3">
      <c r="A197" s="62"/>
      <c r="B197" s="63"/>
      <c r="C197" s="57"/>
      <c r="D197" s="58">
        <f>'1.10a'!D197-'OLD TM1 value'!D197</f>
        <v>0</v>
      </c>
      <c r="E197" s="58">
        <f>'1.10a'!E197-'OLD TM1 value'!E197</f>
        <v>0</v>
      </c>
      <c r="F197" s="58">
        <f>'1.10a'!F197-'OLD TM1 value'!F197</f>
        <v>0</v>
      </c>
      <c r="G197" s="58">
        <f>'1.10a'!G197-'OLD TM1 value'!G197</f>
        <v>0</v>
      </c>
      <c r="H197" s="58">
        <f>'1.10a'!H197-'OLD TM1 value'!H197</f>
        <v>0</v>
      </c>
      <c r="I197" s="58">
        <f>'1.10a'!I197-'OLD TM1 value'!I197</f>
        <v>0</v>
      </c>
      <c r="J197" s="58">
        <f>'1.10a'!J197-'OLD TM1 value'!J197</f>
        <v>0</v>
      </c>
      <c r="K197" s="58">
        <f>'1.10a'!K197-'OLD TM1 value'!K197</f>
        <v>0</v>
      </c>
      <c r="L197" s="58">
        <f>'1.10a'!L197-'OLD TM1 value'!L197</f>
        <v>0</v>
      </c>
      <c r="M197" s="58">
        <f>'1.10a'!M197-'OLD TM1 value'!M197</f>
        <v>0</v>
      </c>
      <c r="N197" s="58">
        <f>'1.10a'!N197-'OLD TM1 value'!N197</f>
        <v>0</v>
      </c>
      <c r="O197" s="58">
        <f>'1.10a'!O197-'OLD TM1 value'!O197</f>
        <v>0</v>
      </c>
      <c r="P197" s="58">
        <f>'1.10a'!P197-'OLD TM1 value'!P197</f>
        <v>0</v>
      </c>
      <c r="Q197" s="64"/>
      <c r="R197" s="64"/>
    </row>
    <row r="198" spans="1:18" ht="12.75" customHeight="1" x14ac:dyDescent="0.25">
      <c r="A198" s="62"/>
      <c r="B198" s="63"/>
      <c r="C198" s="57" t="s">
        <v>76</v>
      </c>
      <c r="D198" s="58">
        <f>'1.10a'!D198-'OLD TM1 value'!D198</f>
        <v>0</v>
      </c>
      <c r="E198" s="58">
        <f>'1.10a'!E198-'OLD TM1 value'!E198</f>
        <v>0</v>
      </c>
      <c r="F198" s="58">
        <f>'1.10a'!F198-'OLD TM1 value'!F198</f>
        <v>0</v>
      </c>
      <c r="G198" s="58">
        <f>'1.10a'!G198-'OLD TM1 value'!G198</f>
        <v>0</v>
      </c>
      <c r="H198" s="58">
        <f>'1.10a'!H198-'OLD TM1 value'!H198</f>
        <v>0</v>
      </c>
      <c r="I198" s="58">
        <f>'1.10a'!I198-'OLD TM1 value'!I198</f>
        <v>0</v>
      </c>
      <c r="J198" s="58">
        <f>'1.10a'!J198-'OLD TM1 value'!J198</f>
        <v>0</v>
      </c>
      <c r="K198" s="58">
        <f>'1.10a'!K198-'OLD TM1 value'!K198</f>
        <v>0</v>
      </c>
      <c r="L198" s="58">
        <f>'1.10a'!L198-'OLD TM1 value'!L198</f>
        <v>0</v>
      </c>
      <c r="M198" s="58">
        <f>'1.10a'!M198-'OLD TM1 value'!M198</f>
        <v>0</v>
      </c>
      <c r="N198" s="58">
        <f>'1.10a'!N198-'OLD TM1 value'!N198</f>
        <v>0</v>
      </c>
      <c r="O198" s="58">
        <f>'1.10a'!O198-'OLD TM1 value'!O198</f>
        <v>0</v>
      </c>
      <c r="P198" s="58">
        <f>'1.10a'!P198-'OLD TM1 value'!P198</f>
        <v>0</v>
      </c>
      <c r="Q198" s="60"/>
      <c r="R198" s="60"/>
    </row>
    <row r="199" spans="1:18" ht="12.75" customHeight="1" x14ac:dyDescent="0.25">
      <c r="A199" s="62"/>
      <c r="B199" s="63"/>
      <c r="C199" s="57" t="s">
        <v>83</v>
      </c>
      <c r="D199" s="58">
        <f>'1.10a'!D199-'OLD TM1 value'!D199</f>
        <v>0</v>
      </c>
      <c r="E199" s="58">
        <f>'1.10a'!E199-'OLD TM1 value'!E199</f>
        <v>0</v>
      </c>
      <c r="F199" s="58">
        <f>'1.10a'!F199-'OLD TM1 value'!F199</f>
        <v>0</v>
      </c>
      <c r="G199" s="58">
        <f>'1.10a'!G199-'OLD TM1 value'!G199</f>
        <v>0</v>
      </c>
      <c r="H199" s="58">
        <f>'1.10a'!H199-'OLD TM1 value'!H199</f>
        <v>0</v>
      </c>
      <c r="I199" s="58">
        <f>'1.10a'!I199-'OLD TM1 value'!I199</f>
        <v>0</v>
      </c>
      <c r="J199" s="58">
        <f>'1.10a'!J199-'OLD TM1 value'!J199</f>
        <v>0</v>
      </c>
      <c r="K199" s="58">
        <f>'1.10a'!K199-'OLD TM1 value'!K199</f>
        <v>0</v>
      </c>
      <c r="L199" s="58">
        <f>'1.10a'!L199-'OLD TM1 value'!L199</f>
        <v>0</v>
      </c>
      <c r="M199" s="58">
        <f>'1.10a'!M199-'OLD TM1 value'!M199</f>
        <v>0</v>
      </c>
      <c r="N199" s="58">
        <f>'1.10a'!N199-'OLD TM1 value'!N199</f>
        <v>0</v>
      </c>
      <c r="O199" s="58">
        <f>'1.10a'!O199-'OLD TM1 value'!O199</f>
        <v>0</v>
      </c>
      <c r="P199" s="58">
        <f>'1.10a'!P199-'OLD TM1 value'!P199</f>
        <v>0</v>
      </c>
      <c r="Q199" s="60"/>
      <c r="R199" s="60"/>
    </row>
    <row r="200" spans="1:18" ht="12.75" customHeight="1" x14ac:dyDescent="0.25">
      <c r="A200" s="62"/>
      <c r="B200" s="63"/>
      <c r="C200" s="61" t="s">
        <v>74</v>
      </c>
      <c r="D200" s="58">
        <f>'1.10a'!D200-'OLD TM1 value'!D200</f>
        <v>0</v>
      </c>
      <c r="E200" s="58">
        <f>'1.10a'!E200-'OLD TM1 value'!E200</f>
        <v>0</v>
      </c>
      <c r="F200" s="58">
        <f>'1.10a'!F200-'OLD TM1 value'!F200</f>
        <v>0</v>
      </c>
      <c r="G200" s="58">
        <f>'1.10a'!G200-'OLD TM1 value'!G200</f>
        <v>0</v>
      </c>
      <c r="H200" s="58">
        <f>'1.10a'!H200-'OLD TM1 value'!H200</f>
        <v>0</v>
      </c>
      <c r="I200" s="58">
        <f>'1.10a'!I200-'OLD TM1 value'!I200</f>
        <v>0</v>
      </c>
      <c r="J200" s="58">
        <f>'1.10a'!J200-'OLD TM1 value'!J200</f>
        <v>0</v>
      </c>
      <c r="K200" s="58">
        <f>'1.10a'!K200-'OLD TM1 value'!K200</f>
        <v>0</v>
      </c>
      <c r="L200" s="58">
        <f>'1.10a'!L200-'OLD TM1 value'!L200</f>
        <v>0</v>
      </c>
      <c r="M200" s="58">
        <f>'1.10a'!M200-'OLD TM1 value'!M200</f>
        <v>0</v>
      </c>
      <c r="N200" s="58">
        <f>'1.10a'!N200-'OLD TM1 value'!N200</f>
        <v>0</v>
      </c>
      <c r="O200" s="58">
        <f>'1.10a'!O200-'OLD TM1 value'!O200</f>
        <v>0</v>
      </c>
      <c r="P200" s="58">
        <f>'1.10a'!P200-'OLD TM1 value'!P200</f>
        <v>0</v>
      </c>
      <c r="Q200" s="60"/>
      <c r="R200" s="60"/>
    </row>
    <row r="201" spans="1:18" ht="12.75" customHeight="1" x14ac:dyDescent="0.25">
      <c r="A201" s="62"/>
      <c r="B201" s="63">
        <v>5</v>
      </c>
      <c r="C201" s="57" t="s">
        <v>75</v>
      </c>
      <c r="D201" s="58">
        <f>'1.10a'!D201-'OLD TM1 value'!D201</f>
        <v>0</v>
      </c>
      <c r="E201" s="58">
        <f>'1.10a'!E201-'OLD TM1 value'!E201</f>
        <v>0</v>
      </c>
      <c r="F201" s="58">
        <f>'1.10a'!F201-'OLD TM1 value'!F201</f>
        <v>0</v>
      </c>
      <c r="G201" s="58">
        <f>'1.10a'!G201-'OLD TM1 value'!G201</f>
        <v>0</v>
      </c>
      <c r="H201" s="58">
        <f>'1.10a'!H201-'OLD TM1 value'!H201</f>
        <v>0</v>
      </c>
      <c r="I201" s="58">
        <f>'1.10a'!I201-'OLD TM1 value'!I201</f>
        <v>0</v>
      </c>
      <c r="J201" s="58">
        <f>'1.10a'!J201-'OLD TM1 value'!J201</f>
        <v>0</v>
      </c>
      <c r="K201" s="58">
        <f>'1.10a'!K201-'OLD TM1 value'!K201</f>
        <v>0</v>
      </c>
      <c r="L201" s="58">
        <f>'1.10a'!L201-'OLD TM1 value'!L201</f>
        <v>0</v>
      </c>
      <c r="M201" s="58">
        <f>'1.10a'!M201-'OLD TM1 value'!M201</f>
        <v>0</v>
      </c>
      <c r="N201" s="58">
        <f>'1.10a'!N201-'OLD TM1 value'!N201</f>
        <v>0</v>
      </c>
      <c r="O201" s="58">
        <f>'1.10a'!O201-'OLD TM1 value'!O201</f>
        <v>0</v>
      </c>
      <c r="P201" s="58">
        <f>'1.10a'!P201-'OLD TM1 value'!P201</f>
        <v>0</v>
      </c>
      <c r="Q201" s="60"/>
      <c r="R201" s="60"/>
    </row>
    <row r="202" spans="1:18" ht="6.75" customHeight="1" x14ac:dyDescent="0.3">
      <c r="A202" s="62"/>
      <c r="B202" s="63"/>
      <c r="C202" s="66"/>
      <c r="D202" s="58">
        <f>'1.10a'!D202-'OLD TM1 value'!D202</f>
        <v>0</v>
      </c>
      <c r="E202" s="58">
        <f>'1.10a'!E202-'OLD TM1 value'!E202</f>
        <v>0</v>
      </c>
      <c r="F202" s="58">
        <f>'1.10a'!F202-'OLD TM1 value'!F202</f>
        <v>0</v>
      </c>
      <c r="G202" s="58">
        <f>'1.10a'!G202-'OLD TM1 value'!G202</f>
        <v>0</v>
      </c>
      <c r="H202" s="58">
        <f>'1.10a'!H202-'OLD TM1 value'!H202</f>
        <v>0</v>
      </c>
      <c r="I202" s="58">
        <f>'1.10a'!I202-'OLD TM1 value'!I202</f>
        <v>0</v>
      </c>
      <c r="J202" s="58">
        <f>'1.10a'!J202-'OLD TM1 value'!J202</f>
        <v>0</v>
      </c>
      <c r="K202" s="58">
        <f>'1.10a'!K202-'OLD TM1 value'!K202</f>
        <v>0</v>
      </c>
      <c r="L202" s="58">
        <f>'1.10a'!L202-'OLD TM1 value'!L202</f>
        <v>0</v>
      </c>
      <c r="M202" s="58">
        <f>'1.10a'!M202-'OLD TM1 value'!M202</f>
        <v>0</v>
      </c>
      <c r="N202" s="58">
        <f>'1.10a'!N202-'OLD TM1 value'!N202</f>
        <v>0</v>
      </c>
      <c r="O202" s="58">
        <f>'1.10a'!O202-'OLD TM1 value'!O202</f>
        <v>0</v>
      </c>
      <c r="P202" s="58">
        <f>'1.10a'!P202-'OLD TM1 value'!P202</f>
        <v>0</v>
      </c>
      <c r="Q202" s="64"/>
      <c r="R202" s="64"/>
    </row>
    <row r="203" spans="1:18" ht="12.75" customHeight="1" x14ac:dyDescent="0.25">
      <c r="A203" s="62"/>
      <c r="B203" s="63"/>
      <c r="C203" s="57" t="s">
        <v>76</v>
      </c>
      <c r="D203" s="58">
        <f>'1.10a'!D203-'OLD TM1 value'!D203</f>
        <v>0</v>
      </c>
      <c r="E203" s="58">
        <f>'1.10a'!E203-'OLD TM1 value'!E203</f>
        <v>0</v>
      </c>
      <c r="F203" s="58">
        <f>'1.10a'!F203-'OLD TM1 value'!F203</f>
        <v>0</v>
      </c>
      <c r="G203" s="58">
        <f>'1.10a'!G203-'OLD TM1 value'!G203</f>
        <v>0</v>
      </c>
      <c r="H203" s="58">
        <f>'1.10a'!H203-'OLD TM1 value'!H203</f>
        <v>0</v>
      </c>
      <c r="I203" s="58">
        <f>'1.10a'!I203-'OLD TM1 value'!I203</f>
        <v>0</v>
      </c>
      <c r="J203" s="58">
        <f>'1.10a'!J203-'OLD TM1 value'!J203</f>
        <v>0</v>
      </c>
      <c r="K203" s="58">
        <f>'1.10a'!K203-'OLD TM1 value'!K203</f>
        <v>0</v>
      </c>
      <c r="L203" s="58">
        <f>'1.10a'!L203-'OLD TM1 value'!L203</f>
        <v>0</v>
      </c>
      <c r="M203" s="58">
        <f>'1.10a'!M203-'OLD TM1 value'!M203</f>
        <v>0</v>
      </c>
      <c r="N203" s="58">
        <f>'1.10a'!N203-'OLD TM1 value'!N203</f>
        <v>0</v>
      </c>
      <c r="O203" s="58">
        <f>'1.10a'!O203-'OLD TM1 value'!O203</f>
        <v>0</v>
      </c>
      <c r="P203" s="58">
        <f>'1.10a'!P203-'OLD TM1 value'!P203</f>
        <v>0</v>
      </c>
      <c r="Q203" s="60"/>
      <c r="R203" s="60"/>
    </row>
    <row r="204" spans="1:18" ht="12.75" customHeight="1" x14ac:dyDescent="0.25">
      <c r="A204" s="62"/>
      <c r="B204" s="63"/>
      <c r="C204" s="57" t="s">
        <v>83</v>
      </c>
      <c r="D204" s="58">
        <f>'1.10a'!D204-'OLD TM1 value'!D204</f>
        <v>0</v>
      </c>
      <c r="E204" s="58">
        <f>'1.10a'!E204-'OLD TM1 value'!E204</f>
        <v>0</v>
      </c>
      <c r="F204" s="58">
        <f>'1.10a'!F204-'OLD TM1 value'!F204</f>
        <v>0</v>
      </c>
      <c r="G204" s="58">
        <f>'1.10a'!G204-'OLD TM1 value'!G204</f>
        <v>0</v>
      </c>
      <c r="H204" s="58">
        <f>'1.10a'!H204-'OLD TM1 value'!H204</f>
        <v>0</v>
      </c>
      <c r="I204" s="58">
        <f>'1.10a'!I204-'OLD TM1 value'!I204</f>
        <v>0</v>
      </c>
      <c r="J204" s="58">
        <f>'1.10a'!J204-'OLD TM1 value'!J204</f>
        <v>0</v>
      </c>
      <c r="K204" s="58">
        <f>'1.10a'!K204-'OLD TM1 value'!K204</f>
        <v>0</v>
      </c>
      <c r="L204" s="58">
        <f>'1.10a'!L204-'OLD TM1 value'!L204</f>
        <v>0</v>
      </c>
      <c r="M204" s="58">
        <f>'1.10a'!M204-'OLD TM1 value'!M204</f>
        <v>0</v>
      </c>
      <c r="N204" s="58">
        <f>'1.10a'!N204-'OLD TM1 value'!N204</f>
        <v>0</v>
      </c>
      <c r="O204" s="58">
        <f>'1.10a'!O204-'OLD TM1 value'!O204</f>
        <v>0</v>
      </c>
      <c r="P204" s="58">
        <f>'1.10a'!P204-'OLD TM1 value'!P204</f>
        <v>0</v>
      </c>
      <c r="Q204" s="60"/>
      <c r="R204" s="60"/>
    </row>
    <row r="205" spans="1:18" ht="12.75" customHeight="1" x14ac:dyDescent="0.25">
      <c r="A205" s="62"/>
      <c r="B205" s="63"/>
      <c r="C205" s="61" t="s">
        <v>74</v>
      </c>
      <c r="D205" s="58">
        <f>'1.10a'!D205-'OLD TM1 value'!D205</f>
        <v>0</v>
      </c>
      <c r="E205" s="58">
        <f>'1.10a'!E205-'OLD TM1 value'!E205</f>
        <v>0</v>
      </c>
      <c r="F205" s="58">
        <f>'1.10a'!F205-'OLD TM1 value'!F205</f>
        <v>0</v>
      </c>
      <c r="G205" s="58">
        <f>'1.10a'!G205-'OLD TM1 value'!G205</f>
        <v>0</v>
      </c>
      <c r="H205" s="58">
        <f>'1.10a'!H205-'OLD TM1 value'!H205</f>
        <v>0</v>
      </c>
      <c r="I205" s="58">
        <f>'1.10a'!I205-'OLD TM1 value'!I205</f>
        <v>0</v>
      </c>
      <c r="J205" s="58">
        <f>'1.10a'!J205-'OLD TM1 value'!J205</f>
        <v>0</v>
      </c>
      <c r="K205" s="58">
        <f>'1.10a'!K205-'OLD TM1 value'!K205</f>
        <v>0</v>
      </c>
      <c r="L205" s="58">
        <f>'1.10a'!L205-'OLD TM1 value'!L205</f>
        <v>0</v>
      </c>
      <c r="M205" s="58">
        <f>'1.10a'!M205-'OLD TM1 value'!M205</f>
        <v>0</v>
      </c>
      <c r="N205" s="58">
        <f>'1.10a'!N205-'OLD TM1 value'!N205</f>
        <v>0</v>
      </c>
      <c r="O205" s="58">
        <f>'1.10a'!O205-'OLD TM1 value'!O205</f>
        <v>0</v>
      </c>
      <c r="P205" s="58">
        <f>'1.10a'!P205-'OLD TM1 value'!P205</f>
        <v>0</v>
      </c>
      <c r="Q205" s="60"/>
      <c r="R205" s="60"/>
    </row>
    <row r="206" spans="1:18" ht="12.75" customHeight="1" x14ac:dyDescent="0.25">
      <c r="A206" s="62"/>
      <c r="B206" s="63">
        <v>6</v>
      </c>
      <c r="C206" s="57" t="s">
        <v>75</v>
      </c>
      <c r="D206" s="58">
        <f>'1.10a'!D206-'OLD TM1 value'!D206</f>
        <v>0</v>
      </c>
      <c r="E206" s="58">
        <f>'1.10a'!E206-'OLD TM1 value'!E206</f>
        <v>0</v>
      </c>
      <c r="F206" s="58">
        <f>'1.10a'!F206-'OLD TM1 value'!F206</f>
        <v>0</v>
      </c>
      <c r="G206" s="58">
        <f>'1.10a'!G206-'OLD TM1 value'!G206</f>
        <v>0</v>
      </c>
      <c r="H206" s="58">
        <f>'1.10a'!H206-'OLD TM1 value'!H206</f>
        <v>0</v>
      </c>
      <c r="I206" s="58">
        <f>'1.10a'!I206-'OLD TM1 value'!I206</f>
        <v>0</v>
      </c>
      <c r="J206" s="58">
        <f>'1.10a'!J206-'OLD TM1 value'!J206</f>
        <v>0</v>
      </c>
      <c r="K206" s="58">
        <f>'1.10a'!K206-'OLD TM1 value'!K206</f>
        <v>0</v>
      </c>
      <c r="L206" s="58">
        <f>'1.10a'!L206-'OLD TM1 value'!L206</f>
        <v>0</v>
      </c>
      <c r="M206" s="58">
        <f>'1.10a'!M206-'OLD TM1 value'!M206</f>
        <v>0</v>
      </c>
      <c r="N206" s="58">
        <f>'1.10a'!N206-'OLD TM1 value'!N206</f>
        <v>0</v>
      </c>
      <c r="O206" s="58">
        <f>'1.10a'!O206-'OLD TM1 value'!O206</f>
        <v>0</v>
      </c>
      <c r="P206" s="58">
        <f>'1.10a'!P206-'OLD TM1 value'!P206</f>
        <v>0</v>
      </c>
      <c r="Q206" s="60"/>
      <c r="R206" s="60"/>
    </row>
    <row r="207" spans="1:18" ht="6.75" customHeight="1" x14ac:dyDescent="0.3">
      <c r="A207" s="62"/>
      <c r="B207" s="63"/>
      <c r="C207" s="66"/>
      <c r="D207" s="58">
        <f>'1.10a'!D207-'OLD TM1 value'!D207</f>
        <v>0</v>
      </c>
      <c r="E207" s="58">
        <f>'1.10a'!E207-'OLD TM1 value'!E207</f>
        <v>0</v>
      </c>
      <c r="F207" s="58">
        <f>'1.10a'!F207-'OLD TM1 value'!F207</f>
        <v>0</v>
      </c>
      <c r="G207" s="58">
        <f>'1.10a'!G207-'OLD TM1 value'!G207</f>
        <v>0</v>
      </c>
      <c r="H207" s="58">
        <f>'1.10a'!H207-'OLD TM1 value'!H207</f>
        <v>0</v>
      </c>
      <c r="I207" s="58">
        <f>'1.10a'!I207-'OLD TM1 value'!I207</f>
        <v>0</v>
      </c>
      <c r="J207" s="58">
        <f>'1.10a'!J207-'OLD TM1 value'!J207</f>
        <v>0</v>
      </c>
      <c r="K207" s="58">
        <f>'1.10a'!K207-'OLD TM1 value'!K207</f>
        <v>0</v>
      </c>
      <c r="L207" s="58">
        <f>'1.10a'!L207-'OLD TM1 value'!L207</f>
        <v>0</v>
      </c>
      <c r="M207" s="58">
        <f>'1.10a'!M207-'OLD TM1 value'!M207</f>
        <v>0</v>
      </c>
      <c r="N207" s="58">
        <f>'1.10a'!N207-'OLD TM1 value'!N207</f>
        <v>0</v>
      </c>
      <c r="O207" s="58">
        <f>'1.10a'!O207-'OLD TM1 value'!O207</f>
        <v>0</v>
      </c>
      <c r="P207" s="58">
        <f>'1.10a'!P207-'OLD TM1 value'!P207</f>
        <v>0</v>
      </c>
      <c r="Q207" s="64"/>
      <c r="R207" s="64"/>
    </row>
    <row r="208" spans="1:18" ht="12.75" customHeight="1" x14ac:dyDescent="0.25">
      <c r="A208" s="62"/>
      <c r="B208" s="63"/>
      <c r="C208" s="57" t="s">
        <v>76</v>
      </c>
      <c r="D208" s="58">
        <f>'1.10a'!D208-'OLD TM1 value'!D208</f>
        <v>0</v>
      </c>
      <c r="E208" s="58">
        <f>'1.10a'!E208-'OLD TM1 value'!E208</f>
        <v>0</v>
      </c>
      <c r="F208" s="58">
        <f>'1.10a'!F208-'OLD TM1 value'!F208</f>
        <v>0</v>
      </c>
      <c r="G208" s="58">
        <f>'1.10a'!G208-'OLD TM1 value'!G208</f>
        <v>0</v>
      </c>
      <c r="H208" s="58">
        <f>'1.10a'!H208-'OLD TM1 value'!H208</f>
        <v>0</v>
      </c>
      <c r="I208" s="58">
        <f>'1.10a'!I208-'OLD TM1 value'!I208</f>
        <v>0</v>
      </c>
      <c r="J208" s="58">
        <f>'1.10a'!J208-'OLD TM1 value'!J208</f>
        <v>0</v>
      </c>
      <c r="K208" s="58">
        <f>'1.10a'!K208-'OLD TM1 value'!K208</f>
        <v>0</v>
      </c>
      <c r="L208" s="58">
        <f>'1.10a'!L208-'OLD TM1 value'!L208</f>
        <v>0</v>
      </c>
      <c r="M208" s="58">
        <f>'1.10a'!M208-'OLD TM1 value'!M208</f>
        <v>0</v>
      </c>
      <c r="N208" s="58">
        <f>'1.10a'!N208-'OLD TM1 value'!N208</f>
        <v>0</v>
      </c>
      <c r="O208" s="58">
        <f>'1.10a'!O208-'OLD TM1 value'!O208</f>
        <v>0</v>
      </c>
      <c r="P208" s="58">
        <f>'1.10a'!P208-'OLD TM1 value'!P208</f>
        <v>0</v>
      </c>
      <c r="Q208" s="60"/>
      <c r="R208" s="60"/>
    </row>
    <row r="209" spans="1:18" ht="12.75" customHeight="1" x14ac:dyDescent="0.25">
      <c r="A209" s="62"/>
      <c r="B209" s="63"/>
      <c r="C209" s="57" t="s">
        <v>83</v>
      </c>
      <c r="D209" s="58">
        <f>'1.10a'!D209-'OLD TM1 value'!D209</f>
        <v>0</v>
      </c>
      <c r="E209" s="58">
        <f>'1.10a'!E209-'OLD TM1 value'!E209</f>
        <v>0</v>
      </c>
      <c r="F209" s="58">
        <f>'1.10a'!F209-'OLD TM1 value'!F209</f>
        <v>0</v>
      </c>
      <c r="G209" s="58">
        <f>'1.10a'!G209-'OLD TM1 value'!G209</f>
        <v>0</v>
      </c>
      <c r="H209" s="58">
        <f>'1.10a'!H209-'OLD TM1 value'!H209</f>
        <v>0</v>
      </c>
      <c r="I209" s="58">
        <f>'1.10a'!I209-'OLD TM1 value'!I209</f>
        <v>0</v>
      </c>
      <c r="J209" s="58">
        <f>'1.10a'!J209-'OLD TM1 value'!J209</f>
        <v>0</v>
      </c>
      <c r="K209" s="58">
        <f>'1.10a'!K209-'OLD TM1 value'!K209</f>
        <v>0</v>
      </c>
      <c r="L209" s="58">
        <f>'1.10a'!L209-'OLD TM1 value'!L209</f>
        <v>0</v>
      </c>
      <c r="M209" s="58">
        <f>'1.10a'!M209-'OLD TM1 value'!M209</f>
        <v>0</v>
      </c>
      <c r="N209" s="58">
        <f>'1.10a'!N209-'OLD TM1 value'!N209</f>
        <v>0</v>
      </c>
      <c r="O209" s="58">
        <f>'1.10a'!O209-'OLD TM1 value'!O209</f>
        <v>0</v>
      </c>
      <c r="P209" s="58">
        <f>'1.10a'!P209-'OLD TM1 value'!P209</f>
        <v>0</v>
      </c>
      <c r="Q209" s="60"/>
      <c r="R209" s="60"/>
    </row>
    <row r="210" spans="1:18" ht="12.75" customHeight="1" x14ac:dyDescent="0.25">
      <c r="A210" s="62"/>
      <c r="B210" s="63"/>
      <c r="C210" s="61" t="s">
        <v>74</v>
      </c>
      <c r="D210" s="58">
        <f>'1.10a'!D210-'OLD TM1 value'!D210</f>
        <v>0</v>
      </c>
      <c r="E210" s="58">
        <f>'1.10a'!E210-'OLD TM1 value'!E210</f>
        <v>0</v>
      </c>
      <c r="F210" s="58">
        <f>'1.10a'!F210-'OLD TM1 value'!F210</f>
        <v>0</v>
      </c>
      <c r="G210" s="58">
        <f>'1.10a'!G210-'OLD TM1 value'!G210</f>
        <v>0</v>
      </c>
      <c r="H210" s="58">
        <f>'1.10a'!H210-'OLD TM1 value'!H210</f>
        <v>0</v>
      </c>
      <c r="I210" s="58">
        <f>'1.10a'!I210-'OLD TM1 value'!I210</f>
        <v>0</v>
      </c>
      <c r="J210" s="58">
        <f>'1.10a'!J210-'OLD TM1 value'!J210</f>
        <v>0</v>
      </c>
      <c r="K210" s="58">
        <f>'1.10a'!K210-'OLD TM1 value'!K210</f>
        <v>0</v>
      </c>
      <c r="L210" s="58">
        <f>'1.10a'!L210-'OLD TM1 value'!L210</f>
        <v>0</v>
      </c>
      <c r="M210" s="58">
        <f>'1.10a'!M210-'OLD TM1 value'!M210</f>
        <v>0</v>
      </c>
      <c r="N210" s="58">
        <f>'1.10a'!N210-'OLD TM1 value'!N210</f>
        <v>0</v>
      </c>
      <c r="O210" s="58">
        <f>'1.10a'!O210-'OLD TM1 value'!O210</f>
        <v>0</v>
      </c>
      <c r="P210" s="58">
        <f>'1.10a'!P210-'OLD TM1 value'!P210</f>
        <v>0</v>
      </c>
      <c r="Q210" s="60"/>
      <c r="R210" s="60"/>
    </row>
    <row r="211" spans="1:18" ht="12.75" customHeight="1" x14ac:dyDescent="0.25">
      <c r="A211" s="62"/>
      <c r="B211" s="63">
        <v>7</v>
      </c>
      <c r="C211" s="57" t="s">
        <v>75</v>
      </c>
      <c r="D211" s="58">
        <f>'1.10a'!D211-'OLD TM1 value'!D211</f>
        <v>0</v>
      </c>
      <c r="E211" s="58">
        <f>'1.10a'!E211-'OLD TM1 value'!E211</f>
        <v>0</v>
      </c>
      <c r="F211" s="58">
        <f>'1.10a'!F211-'OLD TM1 value'!F211</f>
        <v>0</v>
      </c>
      <c r="G211" s="58">
        <f>'1.10a'!G211-'OLD TM1 value'!G211</f>
        <v>0</v>
      </c>
      <c r="H211" s="58">
        <f>'1.10a'!H211-'OLD TM1 value'!H211</f>
        <v>0</v>
      </c>
      <c r="I211" s="58">
        <f>'1.10a'!I211-'OLD TM1 value'!I211</f>
        <v>0</v>
      </c>
      <c r="J211" s="58">
        <f>'1.10a'!J211-'OLD TM1 value'!J211</f>
        <v>0</v>
      </c>
      <c r="K211" s="58">
        <f>'1.10a'!K211-'OLD TM1 value'!K211</f>
        <v>0</v>
      </c>
      <c r="L211" s="58">
        <f>'1.10a'!L211-'OLD TM1 value'!L211</f>
        <v>0</v>
      </c>
      <c r="M211" s="58">
        <f>'1.10a'!M211-'OLD TM1 value'!M211</f>
        <v>0</v>
      </c>
      <c r="N211" s="58">
        <f>'1.10a'!N211-'OLD TM1 value'!N211</f>
        <v>0</v>
      </c>
      <c r="O211" s="58">
        <f>'1.10a'!O211-'OLD TM1 value'!O211</f>
        <v>0</v>
      </c>
      <c r="P211" s="58">
        <f>'1.10a'!P211-'OLD TM1 value'!P211</f>
        <v>0</v>
      </c>
      <c r="Q211" s="60"/>
      <c r="R211" s="60"/>
    </row>
    <row r="212" spans="1:18" ht="6.75" customHeight="1" x14ac:dyDescent="0.3">
      <c r="A212" s="62"/>
      <c r="B212" s="63"/>
      <c r="C212" s="57"/>
      <c r="D212" s="58">
        <f>'1.10a'!D212-'OLD TM1 value'!D212</f>
        <v>0</v>
      </c>
      <c r="E212" s="58">
        <f>'1.10a'!E212-'OLD TM1 value'!E212</f>
        <v>0</v>
      </c>
      <c r="F212" s="58">
        <f>'1.10a'!F212-'OLD TM1 value'!F212</f>
        <v>0</v>
      </c>
      <c r="G212" s="58">
        <f>'1.10a'!G212-'OLD TM1 value'!G212</f>
        <v>0</v>
      </c>
      <c r="H212" s="58">
        <f>'1.10a'!H212-'OLD TM1 value'!H212</f>
        <v>0</v>
      </c>
      <c r="I212" s="58">
        <f>'1.10a'!I212-'OLD TM1 value'!I212</f>
        <v>0</v>
      </c>
      <c r="J212" s="58">
        <f>'1.10a'!J212-'OLD TM1 value'!J212</f>
        <v>0</v>
      </c>
      <c r="K212" s="58">
        <f>'1.10a'!K212-'OLD TM1 value'!K212</f>
        <v>0</v>
      </c>
      <c r="L212" s="58">
        <f>'1.10a'!L212-'OLD TM1 value'!L212</f>
        <v>0</v>
      </c>
      <c r="M212" s="58">
        <f>'1.10a'!M212-'OLD TM1 value'!M212</f>
        <v>0</v>
      </c>
      <c r="N212" s="58">
        <f>'1.10a'!N212-'OLD TM1 value'!N212</f>
        <v>0</v>
      </c>
      <c r="O212" s="58">
        <f>'1.10a'!O212-'OLD TM1 value'!O212</f>
        <v>0</v>
      </c>
      <c r="P212" s="58">
        <f>'1.10a'!P212-'OLD TM1 value'!P212</f>
        <v>0</v>
      </c>
      <c r="Q212" s="64"/>
      <c r="R212" s="64"/>
    </row>
    <row r="213" spans="1:18" ht="12.75" customHeight="1" x14ac:dyDescent="0.25">
      <c r="A213" s="62"/>
      <c r="B213" s="63"/>
      <c r="C213" s="57" t="s">
        <v>76</v>
      </c>
      <c r="D213" s="58">
        <f>'1.10a'!D213-'OLD TM1 value'!D213</f>
        <v>0</v>
      </c>
      <c r="E213" s="58">
        <f>'1.10a'!E213-'OLD TM1 value'!E213</f>
        <v>0</v>
      </c>
      <c r="F213" s="58">
        <f>'1.10a'!F213-'OLD TM1 value'!F213</f>
        <v>0</v>
      </c>
      <c r="G213" s="58">
        <f>'1.10a'!G213-'OLD TM1 value'!G213</f>
        <v>0</v>
      </c>
      <c r="H213" s="58">
        <f>'1.10a'!H213-'OLD TM1 value'!H213</f>
        <v>0</v>
      </c>
      <c r="I213" s="58">
        <f>'1.10a'!I213-'OLD TM1 value'!I213</f>
        <v>0</v>
      </c>
      <c r="J213" s="58">
        <f>'1.10a'!J213-'OLD TM1 value'!J213</f>
        <v>0</v>
      </c>
      <c r="K213" s="58">
        <f>'1.10a'!K213-'OLD TM1 value'!K213</f>
        <v>0</v>
      </c>
      <c r="L213" s="58">
        <f>'1.10a'!L213-'OLD TM1 value'!L213</f>
        <v>0</v>
      </c>
      <c r="M213" s="58">
        <f>'1.10a'!M213-'OLD TM1 value'!M213</f>
        <v>0</v>
      </c>
      <c r="N213" s="58">
        <f>'1.10a'!N213-'OLD TM1 value'!N213</f>
        <v>0</v>
      </c>
      <c r="O213" s="58">
        <f>'1.10a'!O213-'OLD TM1 value'!O213</f>
        <v>0</v>
      </c>
      <c r="P213" s="58">
        <f>'1.10a'!P213-'OLD TM1 value'!P213</f>
        <v>0</v>
      </c>
      <c r="Q213" s="60"/>
      <c r="R213" s="60"/>
    </row>
    <row r="214" spans="1:18" ht="12.75" customHeight="1" x14ac:dyDescent="0.25">
      <c r="A214" s="62"/>
      <c r="B214" s="63"/>
      <c r="C214" s="57" t="s">
        <v>83</v>
      </c>
      <c r="D214" s="58">
        <f>'1.10a'!D214-'OLD TM1 value'!D214</f>
        <v>0</v>
      </c>
      <c r="E214" s="58">
        <f>'1.10a'!E214-'OLD TM1 value'!E214</f>
        <v>0</v>
      </c>
      <c r="F214" s="58">
        <f>'1.10a'!F214-'OLD TM1 value'!F214</f>
        <v>0</v>
      </c>
      <c r="G214" s="58">
        <f>'1.10a'!G214-'OLD TM1 value'!G214</f>
        <v>0</v>
      </c>
      <c r="H214" s="58">
        <f>'1.10a'!H214-'OLD TM1 value'!H214</f>
        <v>0</v>
      </c>
      <c r="I214" s="58">
        <f>'1.10a'!I214-'OLD TM1 value'!I214</f>
        <v>0</v>
      </c>
      <c r="J214" s="58">
        <f>'1.10a'!J214-'OLD TM1 value'!J214</f>
        <v>0</v>
      </c>
      <c r="K214" s="58">
        <f>'1.10a'!K214-'OLD TM1 value'!K214</f>
        <v>0</v>
      </c>
      <c r="L214" s="58">
        <f>'1.10a'!L214-'OLD TM1 value'!L214</f>
        <v>0</v>
      </c>
      <c r="M214" s="58">
        <f>'1.10a'!M214-'OLD TM1 value'!M214</f>
        <v>0</v>
      </c>
      <c r="N214" s="58">
        <f>'1.10a'!N214-'OLD TM1 value'!N214</f>
        <v>0</v>
      </c>
      <c r="O214" s="58">
        <f>'1.10a'!O214-'OLD TM1 value'!O214</f>
        <v>0</v>
      </c>
      <c r="P214" s="58">
        <f>'1.10a'!P214-'OLD TM1 value'!P214</f>
        <v>0</v>
      </c>
      <c r="Q214" s="60"/>
      <c r="R214" s="60"/>
    </row>
    <row r="215" spans="1:18" ht="12.75" customHeight="1" x14ac:dyDescent="0.25">
      <c r="A215" s="62"/>
      <c r="B215" s="63"/>
      <c r="C215" s="61" t="s">
        <v>74</v>
      </c>
      <c r="D215" s="58">
        <f>'1.10a'!D215-'OLD TM1 value'!D215</f>
        <v>0</v>
      </c>
      <c r="E215" s="58">
        <f>'1.10a'!E215-'OLD TM1 value'!E215</f>
        <v>0</v>
      </c>
      <c r="F215" s="58">
        <f>'1.10a'!F215-'OLD TM1 value'!F215</f>
        <v>0</v>
      </c>
      <c r="G215" s="58">
        <f>'1.10a'!G215-'OLD TM1 value'!G215</f>
        <v>0</v>
      </c>
      <c r="H215" s="58">
        <f>'1.10a'!H215-'OLD TM1 value'!H215</f>
        <v>0</v>
      </c>
      <c r="I215" s="58">
        <f>'1.10a'!I215-'OLD TM1 value'!I215</f>
        <v>0</v>
      </c>
      <c r="J215" s="58">
        <f>'1.10a'!J215-'OLD TM1 value'!J215</f>
        <v>0</v>
      </c>
      <c r="K215" s="58">
        <f>'1.10a'!K215-'OLD TM1 value'!K215</f>
        <v>0</v>
      </c>
      <c r="L215" s="58">
        <f>'1.10a'!L215-'OLD TM1 value'!L215</f>
        <v>0</v>
      </c>
      <c r="M215" s="58">
        <f>'1.10a'!M215-'OLD TM1 value'!M215</f>
        <v>0</v>
      </c>
      <c r="N215" s="58">
        <f>'1.10a'!N215-'OLD TM1 value'!N215</f>
        <v>0</v>
      </c>
      <c r="O215" s="58">
        <f>'1.10a'!O215-'OLD TM1 value'!O215</f>
        <v>0</v>
      </c>
      <c r="P215" s="58">
        <f>'1.10a'!P215-'OLD TM1 value'!P215</f>
        <v>0</v>
      </c>
      <c r="Q215" s="60"/>
      <c r="R215" s="60"/>
    </row>
    <row r="216" spans="1:18" ht="12.75" customHeight="1" x14ac:dyDescent="0.25">
      <c r="A216" s="62"/>
      <c r="B216" s="63">
        <v>8</v>
      </c>
      <c r="C216" s="57" t="s">
        <v>75</v>
      </c>
      <c r="D216" s="58">
        <f>'1.10a'!D216-'OLD TM1 value'!D216</f>
        <v>0</v>
      </c>
      <c r="E216" s="58">
        <f>'1.10a'!E216-'OLD TM1 value'!E216</f>
        <v>0</v>
      </c>
      <c r="F216" s="58">
        <f>'1.10a'!F216-'OLD TM1 value'!F216</f>
        <v>0</v>
      </c>
      <c r="G216" s="58">
        <f>'1.10a'!G216-'OLD TM1 value'!G216</f>
        <v>0</v>
      </c>
      <c r="H216" s="58">
        <f>'1.10a'!H216-'OLD TM1 value'!H216</f>
        <v>0</v>
      </c>
      <c r="I216" s="58">
        <f>'1.10a'!I216-'OLD TM1 value'!I216</f>
        <v>0</v>
      </c>
      <c r="J216" s="58">
        <f>'1.10a'!J216-'OLD TM1 value'!J216</f>
        <v>0</v>
      </c>
      <c r="K216" s="58">
        <f>'1.10a'!K216-'OLD TM1 value'!K216</f>
        <v>0</v>
      </c>
      <c r="L216" s="58">
        <f>'1.10a'!L216-'OLD TM1 value'!L216</f>
        <v>0</v>
      </c>
      <c r="M216" s="58">
        <f>'1.10a'!M216-'OLD TM1 value'!M216</f>
        <v>0</v>
      </c>
      <c r="N216" s="58">
        <f>'1.10a'!N216-'OLD TM1 value'!N216</f>
        <v>0</v>
      </c>
      <c r="O216" s="58">
        <f>'1.10a'!O216-'OLD TM1 value'!O216</f>
        <v>0</v>
      </c>
      <c r="P216" s="58">
        <f>'1.10a'!P216-'OLD TM1 value'!P216</f>
        <v>0</v>
      </c>
      <c r="Q216" s="60"/>
      <c r="R216" s="60"/>
    </row>
    <row r="217" spans="1:18" ht="6.75" customHeight="1" x14ac:dyDescent="0.25">
      <c r="A217" s="62"/>
      <c r="B217" s="63"/>
      <c r="C217" s="66"/>
      <c r="D217" s="58">
        <f>'1.10a'!D217-'OLD TM1 value'!D217</f>
        <v>0</v>
      </c>
      <c r="E217" s="58">
        <f>'1.10a'!E217-'OLD TM1 value'!E217</f>
        <v>0</v>
      </c>
      <c r="F217" s="58">
        <f>'1.10a'!F217-'OLD TM1 value'!F217</f>
        <v>0</v>
      </c>
      <c r="G217" s="58">
        <f>'1.10a'!G217-'OLD TM1 value'!G217</f>
        <v>0</v>
      </c>
      <c r="H217" s="58">
        <f>'1.10a'!H217-'OLD TM1 value'!H217</f>
        <v>0</v>
      </c>
      <c r="I217" s="58">
        <f>'1.10a'!I217-'OLD TM1 value'!I217</f>
        <v>0</v>
      </c>
      <c r="J217" s="58">
        <f>'1.10a'!J217-'OLD TM1 value'!J217</f>
        <v>0</v>
      </c>
      <c r="K217" s="58">
        <f>'1.10a'!K217-'OLD TM1 value'!K217</f>
        <v>0</v>
      </c>
      <c r="L217" s="58">
        <f>'1.10a'!L217-'OLD TM1 value'!L217</f>
        <v>0</v>
      </c>
      <c r="M217" s="58">
        <f>'1.10a'!M217-'OLD TM1 value'!M217</f>
        <v>0</v>
      </c>
      <c r="N217" s="58">
        <f>'1.10a'!N217-'OLD TM1 value'!N217</f>
        <v>0</v>
      </c>
      <c r="O217" s="58">
        <f>'1.10a'!O217-'OLD TM1 value'!O217</f>
        <v>0</v>
      </c>
      <c r="P217" s="58">
        <f>'1.10a'!P217-'OLD TM1 value'!P217</f>
        <v>0</v>
      </c>
    </row>
    <row r="218" spans="1:18" ht="12.75" customHeight="1" x14ac:dyDescent="0.25">
      <c r="A218" s="62"/>
      <c r="B218" s="63"/>
      <c r="C218" s="57" t="s">
        <v>76</v>
      </c>
      <c r="D218" s="58">
        <f>'1.10a'!D218-'OLD TM1 value'!D218</f>
        <v>0</v>
      </c>
      <c r="E218" s="58">
        <f>'1.10a'!E218-'OLD TM1 value'!E218</f>
        <v>0</v>
      </c>
      <c r="F218" s="58">
        <f>'1.10a'!F218-'OLD TM1 value'!F218</f>
        <v>0</v>
      </c>
      <c r="G218" s="58">
        <f>'1.10a'!G218-'OLD TM1 value'!G218</f>
        <v>0</v>
      </c>
      <c r="H218" s="58">
        <f>'1.10a'!H218-'OLD TM1 value'!H218</f>
        <v>0</v>
      </c>
      <c r="I218" s="58">
        <f>'1.10a'!I218-'OLD TM1 value'!I218</f>
        <v>0</v>
      </c>
      <c r="J218" s="58">
        <f>'1.10a'!J218-'OLD TM1 value'!J218</f>
        <v>0</v>
      </c>
      <c r="K218" s="58">
        <f>'1.10a'!K218-'OLD TM1 value'!K218</f>
        <v>0</v>
      </c>
      <c r="L218" s="58">
        <f>'1.10a'!L218-'OLD TM1 value'!L218</f>
        <v>0</v>
      </c>
      <c r="M218" s="58">
        <f>'1.10a'!M218-'OLD TM1 value'!M218</f>
        <v>0</v>
      </c>
      <c r="N218" s="58">
        <f>'1.10a'!N218-'OLD TM1 value'!N218</f>
        <v>0</v>
      </c>
      <c r="O218" s="58">
        <f>'1.10a'!O218-'OLD TM1 value'!O218</f>
        <v>0</v>
      </c>
      <c r="P218" s="58">
        <f>'1.10a'!P218-'OLD TM1 value'!P218</f>
        <v>0</v>
      </c>
      <c r="Q218" s="60"/>
      <c r="R218" s="60"/>
    </row>
    <row r="219" spans="1:18" ht="12.75" customHeight="1" x14ac:dyDescent="0.25">
      <c r="A219" s="62"/>
      <c r="B219" s="63"/>
      <c r="C219" s="57" t="s">
        <v>83</v>
      </c>
      <c r="D219" s="58">
        <f>'1.10a'!D219-'OLD TM1 value'!D219</f>
        <v>0</v>
      </c>
      <c r="E219" s="58">
        <f>'1.10a'!E219-'OLD TM1 value'!E219</f>
        <v>0</v>
      </c>
      <c r="F219" s="58">
        <f>'1.10a'!F219-'OLD TM1 value'!F219</f>
        <v>0</v>
      </c>
      <c r="G219" s="58">
        <f>'1.10a'!G219-'OLD TM1 value'!G219</f>
        <v>0</v>
      </c>
      <c r="H219" s="58">
        <f>'1.10a'!H219-'OLD TM1 value'!H219</f>
        <v>0</v>
      </c>
      <c r="I219" s="58">
        <f>'1.10a'!I219-'OLD TM1 value'!I219</f>
        <v>0</v>
      </c>
      <c r="J219" s="58">
        <f>'1.10a'!J219-'OLD TM1 value'!J219</f>
        <v>0</v>
      </c>
      <c r="K219" s="58">
        <f>'1.10a'!K219-'OLD TM1 value'!K219</f>
        <v>0</v>
      </c>
      <c r="L219" s="58">
        <f>'1.10a'!L219-'OLD TM1 value'!L219</f>
        <v>0</v>
      </c>
      <c r="M219" s="58">
        <f>'1.10a'!M219-'OLD TM1 value'!M219</f>
        <v>0</v>
      </c>
      <c r="N219" s="58">
        <f>'1.10a'!N219-'OLD TM1 value'!N219</f>
        <v>0</v>
      </c>
      <c r="O219" s="58">
        <f>'1.10a'!O219-'OLD TM1 value'!O219</f>
        <v>0</v>
      </c>
      <c r="P219" s="58">
        <f>'1.10a'!P219-'OLD TM1 value'!P219</f>
        <v>0</v>
      </c>
      <c r="Q219" s="60"/>
      <c r="R219" s="60"/>
    </row>
    <row r="220" spans="1:18" ht="12.75" customHeight="1" x14ac:dyDescent="0.25">
      <c r="A220" s="62"/>
      <c r="B220" s="63"/>
      <c r="C220" s="61" t="s">
        <v>74</v>
      </c>
      <c r="D220" s="58">
        <f>'1.10a'!D220-'OLD TM1 value'!D220</f>
        <v>0</v>
      </c>
      <c r="E220" s="58">
        <f>'1.10a'!E220-'OLD TM1 value'!E220</f>
        <v>0</v>
      </c>
      <c r="F220" s="58">
        <f>'1.10a'!F220-'OLD TM1 value'!F220</f>
        <v>0</v>
      </c>
      <c r="G220" s="58">
        <f>'1.10a'!G220-'OLD TM1 value'!G220</f>
        <v>0</v>
      </c>
      <c r="H220" s="58">
        <f>'1.10a'!H220-'OLD TM1 value'!H220</f>
        <v>0</v>
      </c>
      <c r="I220" s="58">
        <f>'1.10a'!I220-'OLD TM1 value'!I220</f>
        <v>0</v>
      </c>
      <c r="J220" s="58">
        <f>'1.10a'!J220-'OLD TM1 value'!J220</f>
        <v>0</v>
      </c>
      <c r="K220" s="58">
        <f>'1.10a'!K220-'OLD TM1 value'!K220</f>
        <v>0</v>
      </c>
      <c r="L220" s="58">
        <f>'1.10a'!L220-'OLD TM1 value'!L220</f>
        <v>0</v>
      </c>
      <c r="M220" s="58">
        <f>'1.10a'!M220-'OLD TM1 value'!M220</f>
        <v>0</v>
      </c>
      <c r="N220" s="58">
        <f>'1.10a'!N220-'OLD TM1 value'!N220</f>
        <v>0</v>
      </c>
      <c r="O220" s="58">
        <f>'1.10a'!O220-'OLD TM1 value'!O220</f>
        <v>0</v>
      </c>
      <c r="P220" s="58">
        <f>'1.10a'!P220-'OLD TM1 value'!P220</f>
        <v>0</v>
      </c>
      <c r="Q220" s="60"/>
      <c r="R220" s="60"/>
    </row>
    <row r="221" spans="1:18" ht="12.75" customHeight="1" x14ac:dyDescent="0.25">
      <c r="A221" s="62"/>
      <c r="B221" s="63">
        <v>9</v>
      </c>
      <c r="C221" s="57" t="s">
        <v>75</v>
      </c>
      <c r="D221" s="58">
        <f>'1.10a'!D221-'OLD TM1 value'!D221</f>
        <v>0</v>
      </c>
      <c r="E221" s="58">
        <f>'1.10a'!E221-'OLD TM1 value'!E221</f>
        <v>0</v>
      </c>
      <c r="F221" s="58">
        <f>'1.10a'!F221-'OLD TM1 value'!F221</f>
        <v>0</v>
      </c>
      <c r="G221" s="58">
        <f>'1.10a'!G221-'OLD TM1 value'!G221</f>
        <v>0</v>
      </c>
      <c r="H221" s="58">
        <f>'1.10a'!H221-'OLD TM1 value'!H221</f>
        <v>0</v>
      </c>
      <c r="I221" s="58">
        <f>'1.10a'!I221-'OLD TM1 value'!I221</f>
        <v>0</v>
      </c>
      <c r="J221" s="58">
        <f>'1.10a'!J221-'OLD TM1 value'!J221</f>
        <v>0</v>
      </c>
      <c r="K221" s="58">
        <f>'1.10a'!K221-'OLD TM1 value'!K221</f>
        <v>0</v>
      </c>
      <c r="L221" s="58">
        <f>'1.10a'!L221-'OLD TM1 value'!L221</f>
        <v>0</v>
      </c>
      <c r="M221" s="58">
        <f>'1.10a'!M221-'OLD TM1 value'!M221</f>
        <v>0</v>
      </c>
      <c r="N221" s="58">
        <f>'1.10a'!N221-'OLD TM1 value'!N221</f>
        <v>0</v>
      </c>
      <c r="O221" s="58">
        <f>'1.10a'!O221-'OLD TM1 value'!O221</f>
        <v>0</v>
      </c>
      <c r="P221" s="58">
        <f>'1.10a'!P221-'OLD TM1 value'!P221</f>
        <v>0</v>
      </c>
      <c r="Q221" s="60"/>
      <c r="R221" s="60"/>
    </row>
    <row r="222" spans="1:18" ht="6.75" customHeight="1" x14ac:dyDescent="0.3">
      <c r="A222" s="62"/>
      <c r="B222" s="63"/>
      <c r="C222" s="66"/>
      <c r="D222" s="58">
        <f>'1.10a'!D222-'OLD TM1 value'!D222</f>
        <v>0</v>
      </c>
      <c r="E222" s="58">
        <f>'1.10a'!E222-'OLD TM1 value'!E222</f>
        <v>0</v>
      </c>
      <c r="F222" s="58">
        <f>'1.10a'!F222-'OLD TM1 value'!F222</f>
        <v>0</v>
      </c>
      <c r="G222" s="58">
        <f>'1.10a'!G222-'OLD TM1 value'!G222</f>
        <v>0</v>
      </c>
      <c r="H222" s="58">
        <f>'1.10a'!H222-'OLD TM1 value'!H222</f>
        <v>0</v>
      </c>
      <c r="I222" s="58">
        <f>'1.10a'!I222-'OLD TM1 value'!I222</f>
        <v>0</v>
      </c>
      <c r="J222" s="58">
        <f>'1.10a'!J222-'OLD TM1 value'!J222</f>
        <v>0</v>
      </c>
      <c r="K222" s="58">
        <f>'1.10a'!K222-'OLD TM1 value'!K222</f>
        <v>0</v>
      </c>
      <c r="L222" s="58">
        <f>'1.10a'!L222-'OLD TM1 value'!L222</f>
        <v>0</v>
      </c>
      <c r="M222" s="58">
        <f>'1.10a'!M222-'OLD TM1 value'!M222</f>
        <v>0</v>
      </c>
      <c r="N222" s="58">
        <f>'1.10a'!N222-'OLD TM1 value'!N222</f>
        <v>0</v>
      </c>
      <c r="O222" s="58">
        <f>'1.10a'!O222-'OLD TM1 value'!O222</f>
        <v>0</v>
      </c>
      <c r="P222" s="58">
        <f>'1.10a'!P222-'OLD TM1 value'!P222</f>
        <v>0</v>
      </c>
      <c r="Q222" s="64"/>
      <c r="R222" s="64"/>
    </row>
    <row r="223" spans="1:18" ht="12.75" customHeight="1" x14ac:dyDescent="0.25">
      <c r="A223" s="62"/>
      <c r="B223" s="63"/>
      <c r="C223" s="57" t="s">
        <v>76</v>
      </c>
      <c r="D223" s="58">
        <f>'1.10a'!D223-'OLD TM1 value'!D223</f>
        <v>0</v>
      </c>
      <c r="E223" s="58">
        <f>'1.10a'!E223-'OLD TM1 value'!E223</f>
        <v>0</v>
      </c>
      <c r="F223" s="58">
        <f>'1.10a'!F223-'OLD TM1 value'!F223</f>
        <v>0</v>
      </c>
      <c r="G223" s="58">
        <f>'1.10a'!G223-'OLD TM1 value'!G223</f>
        <v>0</v>
      </c>
      <c r="H223" s="58">
        <f>'1.10a'!H223-'OLD TM1 value'!H223</f>
        <v>0</v>
      </c>
      <c r="I223" s="58">
        <f>'1.10a'!I223-'OLD TM1 value'!I223</f>
        <v>0</v>
      </c>
      <c r="J223" s="58">
        <f>'1.10a'!J223-'OLD TM1 value'!J223</f>
        <v>0</v>
      </c>
      <c r="K223" s="58">
        <f>'1.10a'!K223-'OLD TM1 value'!K223</f>
        <v>0</v>
      </c>
      <c r="L223" s="58">
        <f>'1.10a'!L223-'OLD TM1 value'!L223</f>
        <v>0</v>
      </c>
      <c r="M223" s="58">
        <f>'1.10a'!M223-'OLD TM1 value'!M223</f>
        <v>0</v>
      </c>
      <c r="N223" s="58">
        <f>'1.10a'!N223-'OLD TM1 value'!N223</f>
        <v>0</v>
      </c>
      <c r="O223" s="58">
        <f>'1.10a'!O223-'OLD TM1 value'!O223</f>
        <v>0</v>
      </c>
      <c r="P223" s="58">
        <f>'1.10a'!P223-'OLD TM1 value'!P223</f>
        <v>0</v>
      </c>
      <c r="Q223" s="60"/>
      <c r="R223" s="60"/>
    </row>
    <row r="224" spans="1:18" ht="12.75" customHeight="1" x14ac:dyDescent="0.25">
      <c r="A224" s="62"/>
      <c r="B224" s="63"/>
      <c r="C224" s="57" t="s">
        <v>83</v>
      </c>
      <c r="D224" s="58">
        <f>'1.10a'!D224-'OLD TM1 value'!D224</f>
        <v>0</v>
      </c>
      <c r="E224" s="58">
        <f>'1.10a'!E224-'OLD TM1 value'!E224</f>
        <v>0</v>
      </c>
      <c r="F224" s="58">
        <f>'1.10a'!F224-'OLD TM1 value'!F224</f>
        <v>0</v>
      </c>
      <c r="G224" s="58">
        <f>'1.10a'!G224-'OLD TM1 value'!G224</f>
        <v>0</v>
      </c>
      <c r="H224" s="58">
        <f>'1.10a'!H224-'OLD TM1 value'!H224</f>
        <v>0</v>
      </c>
      <c r="I224" s="58">
        <f>'1.10a'!I224-'OLD TM1 value'!I224</f>
        <v>0</v>
      </c>
      <c r="J224" s="58">
        <f>'1.10a'!J224-'OLD TM1 value'!J224</f>
        <v>0</v>
      </c>
      <c r="K224" s="58">
        <f>'1.10a'!K224-'OLD TM1 value'!K224</f>
        <v>0</v>
      </c>
      <c r="L224" s="58">
        <f>'1.10a'!L224-'OLD TM1 value'!L224</f>
        <v>0</v>
      </c>
      <c r="M224" s="58">
        <f>'1.10a'!M224-'OLD TM1 value'!M224</f>
        <v>0</v>
      </c>
      <c r="N224" s="58">
        <f>'1.10a'!N224-'OLD TM1 value'!N224</f>
        <v>0</v>
      </c>
      <c r="O224" s="58">
        <f>'1.10a'!O224-'OLD TM1 value'!O224</f>
        <v>0</v>
      </c>
      <c r="P224" s="58">
        <f>'1.10a'!P224-'OLD TM1 value'!P224</f>
        <v>0</v>
      </c>
      <c r="Q224" s="60"/>
      <c r="R224" s="60"/>
    </row>
    <row r="225" spans="1:18" ht="12.75" customHeight="1" x14ac:dyDescent="0.25">
      <c r="A225" s="62"/>
      <c r="B225" s="63"/>
      <c r="C225" s="61" t="s">
        <v>74</v>
      </c>
      <c r="D225" s="58">
        <f>'1.10a'!D225-'OLD TM1 value'!D225</f>
        <v>0</v>
      </c>
      <c r="E225" s="58">
        <f>'1.10a'!E225-'OLD TM1 value'!E225</f>
        <v>0</v>
      </c>
      <c r="F225" s="58">
        <f>'1.10a'!F225-'OLD TM1 value'!F225</f>
        <v>0</v>
      </c>
      <c r="G225" s="58">
        <f>'1.10a'!G225-'OLD TM1 value'!G225</f>
        <v>0</v>
      </c>
      <c r="H225" s="58">
        <f>'1.10a'!H225-'OLD TM1 value'!H225</f>
        <v>0</v>
      </c>
      <c r="I225" s="58">
        <f>'1.10a'!I225-'OLD TM1 value'!I225</f>
        <v>0</v>
      </c>
      <c r="J225" s="58">
        <f>'1.10a'!J225-'OLD TM1 value'!J225</f>
        <v>0</v>
      </c>
      <c r="K225" s="58">
        <f>'1.10a'!K225-'OLD TM1 value'!K225</f>
        <v>0</v>
      </c>
      <c r="L225" s="58">
        <f>'1.10a'!L225-'OLD TM1 value'!L225</f>
        <v>0</v>
      </c>
      <c r="M225" s="58">
        <f>'1.10a'!M225-'OLD TM1 value'!M225</f>
        <v>0</v>
      </c>
      <c r="N225" s="58">
        <f>'1.10a'!N225-'OLD TM1 value'!N225</f>
        <v>0</v>
      </c>
      <c r="O225" s="58">
        <f>'1.10a'!O225-'OLD TM1 value'!O225</f>
        <v>0</v>
      </c>
      <c r="P225" s="58">
        <f>'1.10a'!P225-'OLD TM1 value'!P225</f>
        <v>0</v>
      </c>
      <c r="Q225" s="60"/>
      <c r="R225" s="60"/>
    </row>
    <row r="226" spans="1:18" ht="12.75" customHeight="1" x14ac:dyDescent="0.25">
      <c r="A226" s="62"/>
      <c r="B226" s="63">
        <v>10</v>
      </c>
      <c r="C226" s="57" t="s">
        <v>75</v>
      </c>
      <c r="D226" s="58">
        <f>'1.10a'!D226-'OLD TM1 value'!D226</f>
        <v>0</v>
      </c>
      <c r="E226" s="58">
        <f>'1.10a'!E226-'OLD TM1 value'!E226</f>
        <v>0</v>
      </c>
      <c r="F226" s="58">
        <f>'1.10a'!F226-'OLD TM1 value'!F226</f>
        <v>0</v>
      </c>
      <c r="G226" s="58">
        <f>'1.10a'!G226-'OLD TM1 value'!G226</f>
        <v>0</v>
      </c>
      <c r="H226" s="58">
        <f>'1.10a'!H226-'OLD TM1 value'!H226</f>
        <v>0</v>
      </c>
      <c r="I226" s="58">
        <f>'1.10a'!I226-'OLD TM1 value'!I226</f>
        <v>0</v>
      </c>
      <c r="J226" s="58">
        <f>'1.10a'!J226-'OLD TM1 value'!J226</f>
        <v>0</v>
      </c>
      <c r="K226" s="58">
        <f>'1.10a'!K226-'OLD TM1 value'!K226</f>
        <v>0</v>
      </c>
      <c r="L226" s="58">
        <f>'1.10a'!L226-'OLD TM1 value'!L226</f>
        <v>0</v>
      </c>
      <c r="M226" s="58">
        <f>'1.10a'!M226-'OLD TM1 value'!M226</f>
        <v>0</v>
      </c>
      <c r="N226" s="58">
        <f>'1.10a'!N226-'OLD TM1 value'!N226</f>
        <v>0</v>
      </c>
      <c r="O226" s="58">
        <f>'1.10a'!O226-'OLD TM1 value'!O226</f>
        <v>0</v>
      </c>
      <c r="P226" s="58">
        <f>'1.10a'!P226-'OLD TM1 value'!P226</f>
        <v>0</v>
      </c>
      <c r="Q226" s="60"/>
      <c r="R226" s="60"/>
    </row>
    <row r="227" spans="1:18" ht="6.75" customHeight="1" x14ac:dyDescent="0.3">
      <c r="A227" s="62"/>
      <c r="B227" s="63"/>
      <c r="C227" s="57"/>
      <c r="D227" s="58">
        <f>'1.10a'!D227-'OLD TM1 value'!D227</f>
        <v>0</v>
      </c>
      <c r="E227" s="58">
        <f>'1.10a'!E227-'OLD TM1 value'!E227</f>
        <v>0</v>
      </c>
      <c r="F227" s="58">
        <f>'1.10a'!F227-'OLD TM1 value'!F227</f>
        <v>0</v>
      </c>
      <c r="G227" s="58">
        <f>'1.10a'!G227-'OLD TM1 value'!G227</f>
        <v>0</v>
      </c>
      <c r="H227" s="58">
        <f>'1.10a'!H227-'OLD TM1 value'!H227</f>
        <v>0</v>
      </c>
      <c r="I227" s="58">
        <f>'1.10a'!I227-'OLD TM1 value'!I227</f>
        <v>0</v>
      </c>
      <c r="J227" s="58">
        <f>'1.10a'!J227-'OLD TM1 value'!J227</f>
        <v>0</v>
      </c>
      <c r="K227" s="58">
        <f>'1.10a'!K227-'OLD TM1 value'!K227</f>
        <v>0</v>
      </c>
      <c r="L227" s="58">
        <f>'1.10a'!L227-'OLD TM1 value'!L227</f>
        <v>0</v>
      </c>
      <c r="M227" s="58">
        <f>'1.10a'!M227-'OLD TM1 value'!M227</f>
        <v>0</v>
      </c>
      <c r="N227" s="58">
        <f>'1.10a'!N227-'OLD TM1 value'!N227</f>
        <v>0</v>
      </c>
      <c r="O227" s="58">
        <f>'1.10a'!O227-'OLD TM1 value'!O227</f>
        <v>0</v>
      </c>
      <c r="P227" s="58">
        <f>'1.10a'!P227-'OLD TM1 value'!P227</f>
        <v>0</v>
      </c>
      <c r="Q227" s="64"/>
      <c r="R227" s="64"/>
    </row>
    <row r="228" spans="1:18" ht="12.75" customHeight="1" x14ac:dyDescent="0.25">
      <c r="A228" s="62"/>
      <c r="B228" s="63"/>
      <c r="C228" s="57" t="s">
        <v>76</v>
      </c>
      <c r="D228" s="58">
        <f>'1.10a'!D228-'OLD TM1 value'!D228</f>
        <v>0</v>
      </c>
      <c r="E228" s="58">
        <f>'1.10a'!E228-'OLD TM1 value'!E228</f>
        <v>0</v>
      </c>
      <c r="F228" s="58">
        <f>'1.10a'!F228-'OLD TM1 value'!F228</f>
        <v>0</v>
      </c>
      <c r="G228" s="58">
        <f>'1.10a'!G228-'OLD TM1 value'!G228</f>
        <v>0</v>
      </c>
      <c r="H228" s="58">
        <f>'1.10a'!H228-'OLD TM1 value'!H228</f>
        <v>0</v>
      </c>
      <c r="I228" s="58">
        <f>'1.10a'!I228-'OLD TM1 value'!I228</f>
        <v>0</v>
      </c>
      <c r="J228" s="58">
        <f>'1.10a'!J228-'OLD TM1 value'!J228</f>
        <v>0</v>
      </c>
      <c r="K228" s="58">
        <f>'1.10a'!K228-'OLD TM1 value'!K228</f>
        <v>0</v>
      </c>
      <c r="L228" s="58">
        <f>'1.10a'!L228-'OLD TM1 value'!L228</f>
        <v>0</v>
      </c>
      <c r="M228" s="58">
        <f>'1.10a'!M228-'OLD TM1 value'!M228</f>
        <v>0</v>
      </c>
      <c r="N228" s="58">
        <f>'1.10a'!N228-'OLD TM1 value'!N228</f>
        <v>0</v>
      </c>
      <c r="O228" s="58">
        <f>'1.10a'!O228-'OLD TM1 value'!O228</f>
        <v>0</v>
      </c>
      <c r="P228" s="58">
        <f>'1.10a'!P228-'OLD TM1 value'!P228</f>
        <v>0</v>
      </c>
      <c r="Q228" s="60"/>
      <c r="R228" s="60"/>
    </row>
    <row r="229" spans="1:18" ht="12.75" customHeight="1" x14ac:dyDescent="0.25">
      <c r="A229" s="62"/>
      <c r="B229" s="63"/>
      <c r="C229" s="57" t="s">
        <v>83</v>
      </c>
      <c r="D229" s="58">
        <f>'1.10a'!D229-'OLD TM1 value'!D229</f>
        <v>0</v>
      </c>
      <c r="E229" s="58">
        <f>'1.10a'!E229-'OLD TM1 value'!E229</f>
        <v>0</v>
      </c>
      <c r="F229" s="58">
        <f>'1.10a'!F229-'OLD TM1 value'!F229</f>
        <v>0</v>
      </c>
      <c r="G229" s="58">
        <f>'1.10a'!G229-'OLD TM1 value'!G229</f>
        <v>0</v>
      </c>
      <c r="H229" s="58">
        <f>'1.10a'!H229-'OLD TM1 value'!H229</f>
        <v>0</v>
      </c>
      <c r="I229" s="58">
        <f>'1.10a'!I229-'OLD TM1 value'!I229</f>
        <v>0</v>
      </c>
      <c r="J229" s="58">
        <f>'1.10a'!J229-'OLD TM1 value'!J229</f>
        <v>0</v>
      </c>
      <c r="K229" s="58">
        <f>'1.10a'!K229-'OLD TM1 value'!K229</f>
        <v>0</v>
      </c>
      <c r="L229" s="58">
        <f>'1.10a'!L229-'OLD TM1 value'!L229</f>
        <v>0</v>
      </c>
      <c r="M229" s="58">
        <f>'1.10a'!M229-'OLD TM1 value'!M229</f>
        <v>0</v>
      </c>
      <c r="N229" s="58">
        <f>'1.10a'!N229-'OLD TM1 value'!N229</f>
        <v>0</v>
      </c>
      <c r="O229" s="58">
        <f>'1.10a'!O229-'OLD TM1 value'!O229</f>
        <v>0</v>
      </c>
      <c r="P229" s="58">
        <f>'1.10a'!P229-'OLD TM1 value'!P229</f>
        <v>0</v>
      </c>
      <c r="Q229" s="60"/>
      <c r="R229" s="60"/>
    </row>
    <row r="230" spans="1:18" ht="12.75" customHeight="1" x14ac:dyDescent="0.25">
      <c r="A230" s="62"/>
      <c r="B230" s="63"/>
      <c r="C230" s="61" t="s">
        <v>74</v>
      </c>
      <c r="D230" s="58">
        <f>'1.10a'!D230-'OLD TM1 value'!D230</f>
        <v>0</v>
      </c>
      <c r="E230" s="58">
        <f>'1.10a'!E230-'OLD TM1 value'!E230</f>
        <v>0</v>
      </c>
      <c r="F230" s="58">
        <f>'1.10a'!F230-'OLD TM1 value'!F230</f>
        <v>0</v>
      </c>
      <c r="G230" s="58">
        <f>'1.10a'!G230-'OLD TM1 value'!G230</f>
        <v>0</v>
      </c>
      <c r="H230" s="58">
        <f>'1.10a'!H230-'OLD TM1 value'!H230</f>
        <v>0</v>
      </c>
      <c r="I230" s="58">
        <f>'1.10a'!I230-'OLD TM1 value'!I230</f>
        <v>0</v>
      </c>
      <c r="J230" s="58">
        <f>'1.10a'!J230-'OLD TM1 value'!J230</f>
        <v>0</v>
      </c>
      <c r="K230" s="58">
        <f>'1.10a'!K230-'OLD TM1 value'!K230</f>
        <v>0</v>
      </c>
      <c r="L230" s="58">
        <f>'1.10a'!L230-'OLD TM1 value'!L230</f>
        <v>0</v>
      </c>
      <c r="M230" s="58">
        <f>'1.10a'!M230-'OLD TM1 value'!M230</f>
        <v>0</v>
      </c>
      <c r="N230" s="58">
        <f>'1.10a'!N230-'OLD TM1 value'!N230</f>
        <v>0</v>
      </c>
      <c r="O230" s="58">
        <f>'1.10a'!O230-'OLD TM1 value'!O230</f>
        <v>0</v>
      </c>
      <c r="P230" s="58">
        <f>'1.10a'!P230-'OLD TM1 value'!P230</f>
        <v>0</v>
      </c>
      <c r="Q230" s="60"/>
      <c r="R230" s="60"/>
    </row>
    <row r="231" spans="1:18" x14ac:dyDescent="0.25">
      <c r="A231" s="67"/>
      <c r="B231" s="63">
        <v>11</v>
      </c>
      <c r="C231" s="57" t="s">
        <v>75</v>
      </c>
      <c r="D231" s="58">
        <f>'1.10a'!D231-'OLD TM1 value'!D231</f>
        <v>0</v>
      </c>
      <c r="E231" s="58">
        <f>'1.10a'!E231-'OLD TM1 value'!E231</f>
        <v>0</v>
      </c>
      <c r="F231" s="58">
        <f>'1.10a'!F231-'OLD TM1 value'!F231</f>
        <v>0</v>
      </c>
      <c r="G231" s="58">
        <f>'1.10a'!G231-'OLD TM1 value'!G231</f>
        <v>0</v>
      </c>
      <c r="H231" s="58">
        <f>'1.10a'!H231-'OLD TM1 value'!H231</f>
        <v>0</v>
      </c>
      <c r="I231" s="58">
        <f>'1.10a'!I231-'OLD TM1 value'!I231</f>
        <v>0</v>
      </c>
      <c r="J231" s="58">
        <f>'1.10a'!J231-'OLD TM1 value'!J231</f>
        <v>0</v>
      </c>
      <c r="K231" s="58">
        <f>'1.10a'!K231-'OLD TM1 value'!K231</f>
        <v>0</v>
      </c>
      <c r="L231" s="58">
        <f>'1.10a'!L231-'OLD TM1 value'!L231</f>
        <v>0</v>
      </c>
      <c r="M231" s="58">
        <f>'1.10a'!M231-'OLD TM1 value'!M231</f>
        <v>0</v>
      </c>
      <c r="N231" s="58">
        <f>'1.10a'!N231-'OLD TM1 value'!N231</f>
        <v>0</v>
      </c>
      <c r="O231" s="58">
        <f>'1.10a'!O231-'OLD TM1 value'!O231</f>
        <v>0</v>
      </c>
      <c r="P231" s="58">
        <f>'1.10a'!P231-'OLD TM1 value'!P231</f>
        <v>0</v>
      </c>
      <c r="Q231" s="60"/>
      <c r="R231" s="60"/>
    </row>
    <row r="232" spans="1:18" ht="6.75" customHeight="1" x14ac:dyDescent="0.3">
      <c r="A232" s="67"/>
      <c r="B232" s="63"/>
      <c r="C232" s="66"/>
      <c r="D232" s="58">
        <f>'1.10a'!D232-'OLD TM1 value'!D232</f>
        <v>0</v>
      </c>
      <c r="E232" s="58">
        <f>'1.10a'!E232-'OLD TM1 value'!E232</f>
        <v>0</v>
      </c>
      <c r="F232" s="58">
        <f>'1.10a'!F232-'OLD TM1 value'!F232</f>
        <v>0</v>
      </c>
      <c r="G232" s="58">
        <f>'1.10a'!G232-'OLD TM1 value'!G232</f>
        <v>0</v>
      </c>
      <c r="H232" s="58">
        <f>'1.10a'!H232-'OLD TM1 value'!H232</f>
        <v>0</v>
      </c>
      <c r="I232" s="58">
        <f>'1.10a'!I232-'OLD TM1 value'!I232</f>
        <v>0</v>
      </c>
      <c r="J232" s="58">
        <f>'1.10a'!J232-'OLD TM1 value'!J232</f>
        <v>0</v>
      </c>
      <c r="K232" s="58">
        <f>'1.10a'!K232-'OLD TM1 value'!K232</f>
        <v>0</v>
      </c>
      <c r="L232" s="58">
        <f>'1.10a'!L232-'OLD TM1 value'!L232</f>
        <v>0</v>
      </c>
      <c r="M232" s="58">
        <f>'1.10a'!M232-'OLD TM1 value'!M232</f>
        <v>0</v>
      </c>
      <c r="N232" s="58">
        <f>'1.10a'!N232-'OLD TM1 value'!N232</f>
        <v>0</v>
      </c>
      <c r="O232" s="58">
        <f>'1.10a'!O232-'OLD TM1 value'!O232</f>
        <v>0</v>
      </c>
      <c r="P232" s="58">
        <f>'1.10a'!P232-'OLD TM1 value'!P232</f>
        <v>0</v>
      </c>
      <c r="Q232" s="64"/>
      <c r="R232" s="64"/>
    </row>
    <row r="233" spans="1:18" x14ac:dyDescent="0.25">
      <c r="A233" s="67"/>
      <c r="B233" s="63"/>
      <c r="C233" s="57" t="s">
        <v>76</v>
      </c>
      <c r="D233" s="58">
        <f>'1.10a'!D233-'OLD TM1 value'!D233</f>
        <v>0</v>
      </c>
      <c r="E233" s="58">
        <f>'1.10a'!E233-'OLD TM1 value'!E233</f>
        <v>0</v>
      </c>
      <c r="F233" s="58">
        <f>'1.10a'!F233-'OLD TM1 value'!F233</f>
        <v>0</v>
      </c>
      <c r="G233" s="58">
        <f>'1.10a'!G233-'OLD TM1 value'!G233</f>
        <v>0</v>
      </c>
      <c r="H233" s="58">
        <f>'1.10a'!H233-'OLD TM1 value'!H233</f>
        <v>0</v>
      </c>
      <c r="I233" s="58">
        <f>'1.10a'!I233-'OLD TM1 value'!I233</f>
        <v>0</v>
      </c>
      <c r="J233" s="58">
        <f>'1.10a'!J233-'OLD TM1 value'!J233</f>
        <v>0</v>
      </c>
      <c r="K233" s="58">
        <f>'1.10a'!K233-'OLD TM1 value'!K233</f>
        <v>0</v>
      </c>
      <c r="L233" s="58">
        <f>'1.10a'!L233-'OLD TM1 value'!L233</f>
        <v>0</v>
      </c>
      <c r="M233" s="58">
        <f>'1.10a'!M233-'OLD TM1 value'!M233</f>
        <v>0</v>
      </c>
      <c r="N233" s="58">
        <f>'1.10a'!N233-'OLD TM1 value'!N233</f>
        <v>0</v>
      </c>
      <c r="O233" s="58">
        <f>'1.10a'!O233-'OLD TM1 value'!O233</f>
        <v>0</v>
      </c>
      <c r="P233" s="58">
        <f>'1.10a'!P233-'OLD TM1 value'!P233</f>
        <v>0</v>
      </c>
      <c r="Q233" s="60"/>
      <c r="R233" s="60"/>
    </row>
    <row r="234" spans="1:18" x14ac:dyDescent="0.25">
      <c r="A234" s="67"/>
      <c r="B234" s="63"/>
      <c r="C234" s="57" t="s">
        <v>83</v>
      </c>
      <c r="D234" s="58">
        <f>'1.10a'!D234-'OLD TM1 value'!D234</f>
        <v>0</v>
      </c>
      <c r="E234" s="58">
        <f>'1.10a'!E234-'OLD TM1 value'!E234</f>
        <v>0</v>
      </c>
      <c r="F234" s="58">
        <f>'1.10a'!F234-'OLD TM1 value'!F234</f>
        <v>0</v>
      </c>
      <c r="G234" s="58">
        <f>'1.10a'!G234-'OLD TM1 value'!G234</f>
        <v>0</v>
      </c>
      <c r="H234" s="58">
        <f>'1.10a'!H234-'OLD TM1 value'!H234</f>
        <v>0</v>
      </c>
      <c r="I234" s="58">
        <f>'1.10a'!I234-'OLD TM1 value'!I234</f>
        <v>0</v>
      </c>
      <c r="J234" s="58">
        <f>'1.10a'!J234-'OLD TM1 value'!J234</f>
        <v>0</v>
      </c>
      <c r="K234" s="58">
        <f>'1.10a'!K234-'OLD TM1 value'!K234</f>
        <v>0</v>
      </c>
      <c r="L234" s="58">
        <f>'1.10a'!L234-'OLD TM1 value'!L234</f>
        <v>0</v>
      </c>
      <c r="M234" s="58">
        <f>'1.10a'!M234-'OLD TM1 value'!M234</f>
        <v>0</v>
      </c>
      <c r="N234" s="58">
        <f>'1.10a'!N234-'OLD TM1 value'!N234</f>
        <v>0</v>
      </c>
      <c r="O234" s="58">
        <f>'1.10a'!O234-'OLD TM1 value'!O234</f>
        <v>0</v>
      </c>
      <c r="P234" s="58">
        <f>'1.10a'!P234-'OLD TM1 value'!P234</f>
        <v>0</v>
      </c>
      <c r="Q234" s="60"/>
      <c r="R234" s="60"/>
    </row>
    <row r="235" spans="1:18" x14ac:dyDescent="0.25">
      <c r="A235" s="67"/>
      <c r="B235" s="63"/>
      <c r="C235" s="61" t="s">
        <v>74</v>
      </c>
      <c r="D235" s="58">
        <f>'1.10a'!D235-'OLD TM1 value'!D235</f>
        <v>0</v>
      </c>
      <c r="E235" s="58">
        <f>'1.10a'!E235-'OLD TM1 value'!E235</f>
        <v>0</v>
      </c>
      <c r="F235" s="58">
        <f>'1.10a'!F235-'OLD TM1 value'!F235</f>
        <v>0</v>
      </c>
      <c r="G235" s="58">
        <f>'1.10a'!G235-'OLD TM1 value'!G235</f>
        <v>0</v>
      </c>
      <c r="H235" s="58">
        <f>'1.10a'!H235-'OLD TM1 value'!H235</f>
        <v>0</v>
      </c>
      <c r="I235" s="58">
        <f>'1.10a'!I235-'OLD TM1 value'!I235</f>
        <v>0</v>
      </c>
      <c r="J235" s="58">
        <f>'1.10a'!J235-'OLD TM1 value'!J235</f>
        <v>0</v>
      </c>
      <c r="K235" s="58">
        <f>'1.10a'!K235-'OLD TM1 value'!K235</f>
        <v>0</v>
      </c>
      <c r="L235" s="58">
        <f>'1.10a'!L235-'OLD TM1 value'!L235</f>
        <v>0</v>
      </c>
      <c r="M235" s="58">
        <f>'1.10a'!M235-'OLD TM1 value'!M235</f>
        <v>0</v>
      </c>
      <c r="N235" s="58">
        <f>'1.10a'!N235-'OLD TM1 value'!N235</f>
        <v>0</v>
      </c>
      <c r="O235" s="58">
        <f>'1.10a'!O235-'OLD TM1 value'!O235</f>
        <v>0</v>
      </c>
      <c r="P235" s="58">
        <f>'1.10a'!P235-'OLD TM1 value'!P235</f>
        <v>0</v>
      </c>
      <c r="Q235" s="60"/>
      <c r="R235" s="60"/>
    </row>
    <row r="236" spans="1:18" x14ac:dyDescent="0.25">
      <c r="A236" s="67"/>
      <c r="B236" s="63">
        <v>12</v>
      </c>
      <c r="C236" s="57" t="s">
        <v>75</v>
      </c>
      <c r="D236" s="58">
        <f>'1.10a'!D236-'OLD TM1 value'!D236</f>
        <v>0</v>
      </c>
      <c r="E236" s="58">
        <f>'1.10a'!E236-'OLD TM1 value'!E236</f>
        <v>0</v>
      </c>
      <c r="F236" s="58">
        <f>'1.10a'!F236-'OLD TM1 value'!F236</f>
        <v>0</v>
      </c>
      <c r="G236" s="58">
        <f>'1.10a'!G236-'OLD TM1 value'!G236</f>
        <v>0</v>
      </c>
      <c r="H236" s="58">
        <f>'1.10a'!H236-'OLD TM1 value'!H236</f>
        <v>0</v>
      </c>
      <c r="I236" s="58">
        <f>'1.10a'!I236-'OLD TM1 value'!I236</f>
        <v>0</v>
      </c>
      <c r="J236" s="58">
        <f>'1.10a'!J236-'OLD TM1 value'!J236</f>
        <v>0</v>
      </c>
      <c r="K236" s="58">
        <f>'1.10a'!K236-'OLD TM1 value'!K236</f>
        <v>0</v>
      </c>
      <c r="L236" s="58">
        <f>'1.10a'!L236-'OLD TM1 value'!L236</f>
        <v>0</v>
      </c>
      <c r="M236" s="58">
        <f>'1.10a'!M236-'OLD TM1 value'!M236</f>
        <v>0</v>
      </c>
      <c r="N236" s="58">
        <f>'1.10a'!N236-'OLD TM1 value'!N236</f>
        <v>0</v>
      </c>
      <c r="O236" s="58">
        <f>'1.10a'!O236-'OLD TM1 value'!O236</f>
        <v>0</v>
      </c>
      <c r="P236" s="58">
        <f>'1.10a'!P236-'OLD TM1 value'!P236</f>
        <v>0</v>
      </c>
      <c r="Q236" s="60"/>
      <c r="R236" s="60"/>
    </row>
    <row r="237" spans="1:18" ht="6" customHeight="1" x14ac:dyDescent="0.25">
      <c r="A237" s="67"/>
      <c r="B237" s="63"/>
      <c r="C237" s="66"/>
      <c r="D237" s="58">
        <f>'1.10a'!D237-'OLD TM1 value'!D237</f>
        <v>0</v>
      </c>
      <c r="E237" s="58">
        <f>'1.10a'!E237-'OLD TM1 value'!E237</f>
        <v>0</v>
      </c>
      <c r="F237" s="58">
        <f>'1.10a'!F237-'OLD TM1 value'!F237</f>
        <v>0</v>
      </c>
      <c r="G237" s="58">
        <f>'1.10a'!G237-'OLD TM1 value'!G237</f>
        <v>0</v>
      </c>
      <c r="H237" s="58">
        <f>'1.10a'!H237-'OLD TM1 value'!H237</f>
        <v>0</v>
      </c>
      <c r="I237" s="58">
        <f>'1.10a'!I237-'OLD TM1 value'!I237</f>
        <v>0</v>
      </c>
      <c r="J237" s="58">
        <f>'1.10a'!J237-'OLD TM1 value'!J237</f>
        <v>0</v>
      </c>
      <c r="K237" s="58">
        <f>'1.10a'!K237-'OLD TM1 value'!K237</f>
        <v>0</v>
      </c>
      <c r="L237" s="58">
        <f>'1.10a'!L237-'OLD TM1 value'!L237</f>
        <v>0</v>
      </c>
      <c r="M237" s="58">
        <f>'1.10a'!M237-'OLD TM1 value'!M237</f>
        <v>0</v>
      </c>
      <c r="N237" s="58">
        <f>'1.10a'!N237-'OLD TM1 value'!N237</f>
        <v>0</v>
      </c>
      <c r="O237" s="58">
        <f>'1.10a'!O237-'OLD TM1 value'!O237</f>
        <v>0</v>
      </c>
      <c r="P237" s="58">
        <f>'1.10a'!P237-'OLD TM1 value'!P237</f>
        <v>0</v>
      </c>
    </row>
    <row r="238" spans="1:18" ht="12.75" customHeight="1" x14ac:dyDescent="0.25">
      <c r="A238" s="67"/>
      <c r="B238" s="63"/>
      <c r="C238" s="57" t="s">
        <v>76</v>
      </c>
      <c r="D238" s="58">
        <f>'1.10a'!D238-'OLD TM1 value'!D238</f>
        <v>0</v>
      </c>
      <c r="E238" s="58">
        <f>'1.10a'!E238-'OLD TM1 value'!E238</f>
        <v>0</v>
      </c>
      <c r="F238" s="58">
        <f>'1.10a'!F238-'OLD TM1 value'!F238</f>
        <v>0</v>
      </c>
      <c r="G238" s="58">
        <f>'1.10a'!G238-'OLD TM1 value'!G238</f>
        <v>0</v>
      </c>
      <c r="H238" s="58">
        <f>'1.10a'!H238-'OLD TM1 value'!H238</f>
        <v>0</v>
      </c>
      <c r="I238" s="58">
        <f>'1.10a'!I238-'OLD TM1 value'!I238</f>
        <v>0</v>
      </c>
      <c r="J238" s="58">
        <f>'1.10a'!J238-'OLD TM1 value'!J238</f>
        <v>0</v>
      </c>
      <c r="K238" s="58">
        <f>'1.10a'!K238-'OLD TM1 value'!K238</f>
        <v>0</v>
      </c>
      <c r="L238" s="58">
        <f>'1.10a'!L238-'OLD TM1 value'!L238</f>
        <v>0</v>
      </c>
      <c r="M238" s="58">
        <f>'1.10a'!M238-'OLD TM1 value'!M238</f>
        <v>0</v>
      </c>
      <c r="N238" s="58">
        <f>'1.10a'!N238-'OLD TM1 value'!N238</f>
        <v>0</v>
      </c>
      <c r="O238" s="58">
        <f>'1.10a'!O238-'OLD TM1 value'!O238</f>
        <v>0</v>
      </c>
      <c r="P238" s="58">
        <f>'1.10a'!P238-'OLD TM1 value'!P238</f>
        <v>0</v>
      </c>
      <c r="Q238" s="60"/>
      <c r="R238" s="60"/>
    </row>
    <row r="239" spans="1:18" ht="12.75" customHeight="1" x14ac:dyDescent="0.25">
      <c r="A239" s="67"/>
      <c r="B239" s="63"/>
      <c r="C239" s="57" t="s">
        <v>83</v>
      </c>
      <c r="D239" s="58">
        <f>'1.10a'!D239-'OLD TM1 value'!D239</f>
        <v>0</v>
      </c>
      <c r="E239" s="58">
        <f>'1.10a'!E239-'OLD TM1 value'!E239</f>
        <v>0</v>
      </c>
      <c r="F239" s="58">
        <f>'1.10a'!F239-'OLD TM1 value'!F239</f>
        <v>0</v>
      </c>
      <c r="G239" s="58">
        <f>'1.10a'!G239-'OLD TM1 value'!G239</f>
        <v>0</v>
      </c>
      <c r="H239" s="58">
        <f>'1.10a'!H239-'OLD TM1 value'!H239</f>
        <v>0</v>
      </c>
      <c r="I239" s="58">
        <f>'1.10a'!I239-'OLD TM1 value'!I239</f>
        <v>0</v>
      </c>
      <c r="J239" s="58">
        <f>'1.10a'!J239-'OLD TM1 value'!J239</f>
        <v>0</v>
      </c>
      <c r="K239" s="58">
        <f>'1.10a'!K239-'OLD TM1 value'!K239</f>
        <v>0</v>
      </c>
      <c r="L239" s="58">
        <f>'1.10a'!L239-'OLD TM1 value'!L239</f>
        <v>0</v>
      </c>
      <c r="M239" s="58">
        <f>'1.10a'!M239-'OLD TM1 value'!M239</f>
        <v>0</v>
      </c>
      <c r="N239" s="58">
        <f>'1.10a'!N239-'OLD TM1 value'!N239</f>
        <v>0</v>
      </c>
      <c r="O239" s="58">
        <f>'1.10a'!O239-'OLD TM1 value'!O239</f>
        <v>0</v>
      </c>
      <c r="P239" s="58">
        <f>'1.10a'!P239-'OLD TM1 value'!P239</f>
        <v>0</v>
      </c>
      <c r="Q239" s="60"/>
      <c r="R239" s="60"/>
    </row>
    <row r="240" spans="1:18" ht="12.75" customHeight="1" x14ac:dyDescent="0.25">
      <c r="A240" s="67"/>
      <c r="B240" s="63"/>
      <c r="C240" s="61" t="s">
        <v>74</v>
      </c>
      <c r="D240" s="58">
        <f>'1.10a'!D240-'OLD TM1 value'!D240</f>
        <v>0</v>
      </c>
      <c r="E240" s="58">
        <f>'1.10a'!E240-'OLD TM1 value'!E240</f>
        <v>0</v>
      </c>
      <c r="F240" s="58">
        <f>'1.10a'!F240-'OLD TM1 value'!F240</f>
        <v>0</v>
      </c>
      <c r="G240" s="58">
        <f>'1.10a'!G240-'OLD TM1 value'!G240</f>
        <v>0</v>
      </c>
      <c r="H240" s="58">
        <f>'1.10a'!H240-'OLD TM1 value'!H240</f>
        <v>0</v>
      </c>
      <c r="I240" s="58">
        <f>'1.10a'!I240-'OLD TM1 value'!I240</f>
        <v>0</v>
      </c>
      <c r="J240" s="58">
        <f>'1.10a'!J240-'OLD TM1 value'!J240</f>
        <v>0</v>
      </c>
      <c r="K240" s="58">
        <f>'1.10a'!K240-'OLD TM1 value'!K240</f>
        <v>0</v>
      </c>
      <c r="L240" s="58">
        <f>'1.10a'!L240-'OLD TM1 value'!L240</f>
        <v>0</v>
      </c>
      <c r="M240" s="58">
        <f>'1.10a'!M240-'OLD TM1 value'!M240</f>
        <v>0</v>
      </c>
      <c r="N240" s="58">
        <f>'1.10a'!N240-'OLD TM1 value'!N240</f>
        <v>0</v>
      </c>
      <c r="O240" s="58">
        <f>'1.10a'!O240-'OLD TM1 value'!O240</f>
        <v>0</v>
      </c>
      <c r="P240" s="58">
        <f>'1.10a'!P240-'OLD TM1 value'!P240</f>
        <v>0</v>
      </c>
      <c r="Q240" s="60"/>
      <c r="R240" s="60"/>
    </row>
    <row r="241" spans="1:18" ht="12.75" customHeight="1" x14ac:dyDescent="0.25">
      <c r="A241" s="62">
        <v>2010</v>
      </c>
      <c r="B241" s="63">
        <v>1</v>
      </c>
      <c r="C241" s="57" t="s">
        <v>75</v>
      </c>
      <c r="D241" s="58">
        <f>'1.10a'!D241-'OLD TM1 value'!D241</f>
        <v>0</v>
      </c>
      <c r="E241" s="58">
        <f>'1.10a'!E241-'OLD TM1 value'!E241</f>
        <v>0</v>
      </c>
      <c r="F241" s="58">
        <f>'1.10a'!F241-'OLD TM1 value'!F241</f>
        <v>0</v>
      </c>
      <c r="G241" s="58">
        <f>'1.10a'!G241-'OLD TM1 value'!G241</f>
        <v>0</v>
      </c>
      <c r="H241" s="58">
        <f>'1.10a'!H241-'OLD TM1 value'!H241</f>
        <v>0</v>
      </c>
      <c r="I241" s="58">
        <f>'1.10a'!I241-'OLD TM1 value'!I241</f>
        <v>0</v>
      </c>
      <c r="J241" s="58">
        <f>'1.10a'!J241-'OLD TM1 value'!J241</f>
        <v>0</v>
      </c>
      <c r="K241" s="58">
        <f>'1.10a'!K241-'OLD TM1 value'!K241</f>
        <v>0</v>
      </c>
      <c r="L241" s="58">
        <f>'1.10a'!L241-'OLD TM1 value'!L241</f>
        <v>0</v>
      </c>
      <c r="M241" s="58">
        <f>'1.10a'!M241-'OLD TM1 value'!M241</f>
        <v>0</v>
      </c>
      <c r="N241" s="58">
        <f>'1.10a'!N241-'OLD TM1 value'!N241</f>
        <v>0</v>
      </c>
      <c r="O241" s="58">
        <f>'1.10a'!O241-'OLD TM1 value'!O241</f>
        <v>0</v>
      </c>
      <c r="P241" s="58">
        <f>'1.10a'!P241-'OLD TM1 value'!P241</f>
        <v>0</v>
      </c>
      <c r="Q241" s="60"/>
      <c r="R241" s="60"/>
    </row>
    <row r="242" spans="1:18" ht="6.75" customHeight="1" x14ac:dyDescent="0.3">
      <c r="A242" s="62"/>
      <c r="B242" s="63"/>
      <c r="C242" s="57"/>
      <c r="D242" s="58">
        <f>'1.10a'!D242-'OLD TM1 value'!D242</f>
        <v>0</v>
      </c>
      <c r="E242" s="58">
        <f>'1.10a'!E242-'OLD TM1 value'!E242</f>
        <v>0</v>
      </c>
      <c r="F242" s="58">
        <f>'1.10a'!F242-'OLD TM1 value'!F242</f>
        <v>0</v>
      </c>
      <c r="G242" s="58">
        <f>'1.10a'!G242-'OLD TM1 value'!G242</f>
        <v>0</v>
      </c>
      <c r="H242" s="58">
        <f>'1.10a'!H242-'OLD TM1 value'!H242</f>
        <v>0</v>
      </c>
      <c r="I242" s="58">
        <f>'1.10a'!I242-'OLD TM1 value'!I242</f>
        <v>0</v>
      </c>
      <c r="J242" s="58">
        <f>'1.10a'!J242-'OLD TM1 value'!J242</f>
        <v>0</v>
      </c>
      <c r="K242" s="58">
        <f>'1.10a'!K242-'OLD TM1 value'!K242</f>
        <v>0</v>
      </c>
      <c r="L242" s="58">
        <f>'1.10a'!L242-'OLD TM1 value'!L242</f>
        <v>0</v>
      </c>
      <c r="M242" s="58">
        <f>'1.10a'!M242-'OLD TM1 value'!M242</f>
        <v>0</v>
      </c>
      <c r="N242" s="58">
        <f>'1.10a'!N242-'OLD TM1 value'!N242</f>
        <v>0</v>
      </c>
      <c r="O242" s="58">
        <f>'1.10a'!O242-'OLD TM1 value'!O242</f>
        <v>0</v>
      </c>
      <c r="P242" s="58">
        <f>'1.10a'!P242-'OLD TM1 value'!P242</f>
        <v>0</v>
      </c>
      <c r="Q242" s="64"/>
      <c r="R242" s="64"/>
    </row>
    <row r="243" spans="1:18" ht="12.75" customHeight="1" x14ac:dyDescent="0.25">
      <c r="A243" s="62"/>
      <c r="B243" s="63"/>
      <c r="C243" s="57" t="s">
        <v>76</v>
      </c>
      <c r="D243" s="58">
        <f>'1.10a'!D243-'OLD TM1 value'!D243</f>
        <v>0</v>
      </c>
      <c r="E243" s="58">
        <f>'1.10a'!E243-'OLD TM1 value'!E243</f>
        <v>0</v>
      </c>
      <c r="F243" s="58">
        <f>'1.10a'!F243-'OLD TM1 value'!F243</f>
        <v>0</v>
      </c>
      <c r="G243" s="58">
        <f>'1.10a'!G243-'OLD TM1 value'!G243</f>
        <v>0</v>
      </c>
      <c r="H243" s="58">
        <f>'1.10a'!H243-'OLD TM1 value'!H243</f>
        <v>0</v>
      </c>
      <c r="I243" s="58">
        <f>'1.10a'!I243-'OLD TM1 value'!I243</f>
        <v>0</v>
      </c>
      <c r="J243" s="58">
        <f>'1.10a'!J243-'OLD TM1 value'!J243</f>
        <v>0</v>
      </c>
      <c r="K243" s="58">
        <f>'1.10a'!K243-'OLD TM1 value'!K243</f>
        <v>0</v>
      </c>
      <c r="L243" s="58">
        <f>'1.10a'!L243-'OLD TM1 value'!L243</f>
        <v>0</v>
      </c>
      <c r="M243" s="58">
        <f>'1.10a'!M243-'OLD TM1 value'!M243</f>
        <v>0</v>
      </c>
      <c r="N243" s="58">
        <f>'1.10a'!N243-'OLD TM1 value'!N243</f>
        <v>0</v>
      </c>
      <c r="O243" s="58">
        <f>'1.10a'!O243-'OLD TM1 value'!O243</f>
        <v>0</v>
      </c>
      <c r="P243" s="58">
        <f>'1.10a'!P243-'OLD TM1 value'!P243</f>
        <v>0</v>
      </c>
      <c r="Q243" s="60"/>
      <c r="R243" s="60"/>
    </row>
    <row r="244" spans="1:18" ht="12.75" customHeight="1" x14ac:dyDescent="0.25">
      <c r="A244" s="62"/>
      <c r="B244" s="63"/>
      <c r="C244" s="57" t="s">
        <v>83</v>
      </c>
      <c r="D244" s="58">
        <f>'1.10a'!D244-'OLD TM1 value'!D244</f>
        <v>0</v>
      </c>
      <c r="E244" s="58">
        <f>'1.10a'!E244-'OLD TM1 value'!E244</f>
        <v>0</v>
      </c>
      <c r="F244" s="58">
        <f>'1.10a'!F244-'OLD TM1 value'!F244</f>
        <v>0</v>
      </c>
      <c r="G244" s="58">
        <f>'1.10a'!G244-'OLD TM1 value'!G244</f>
        <v>0</v>
      </c>
      <c r="H244" s="58">
        <f>'1.10a'!H244-'OLD TM1 value'!H244</f>
        <v>0</v>
      </c>
      <c r="I244" s="58">
        <f>'1.10a'!I244-'OLD TM1 value'!I244</f>
        <v>0</v>
      </c>
      <c r="J244" s="58">
        <f>'1.10a'!J244-'OLD TM1 value'!J244</f>
        <v>0</v>
      </c>
      <c r="K244" s="58">
        <f>'1.10a'!K244-'OLD TM1 value'!K244</f>
        <v>0</v>
      </c>
      <c r="L244" s="58">
        <f>'1.10a'!L244-'OLD TM1 value'!L244</f>
        <v>0</v>
      </c>
      <c r="M244" s="58">
        <f>'1.10a'!M244-'OLD TM1 value'!M244</f>
        <v>0</v>
      </c>
      <c r="N244" s="58">
        <f>'1.10a'!N244-'OLD TM1 value'!N244</f>
        <v>0</v>
      </c>
      <c r="O244" s="58">
        <f>'1.10a'!O244-'OLD TM1 value'!O244</f>
        <v>0</v>
      </c>
      <c r="P244" s="58">
        <f>'1.10a'!P244-'OLD TM1 value'!P244</f>
        <v>0</v>
      </c>
      <c r="Q244" s="60"/>
      <c r="R244" s="60"/>
    </row>
    <row r="245" spans="1:18" ht="12.75" customHeight="1" x14ac:dyDescent="0.25">
      <c r="A245" s="62"/>
      <c r="B245" s="63"/>
      <c r="C245" s="61" t="s">
        <v>74</v>
      </c>
      <c r="D245" s="58">
        <f>'1.10a'!D245-'OLD TM1 value'!D245</f>
        <v>0</v>
      </c>
      <c r="E245" s="58">
        <f>'1.10a'!E245-'OLD TM1 value'!E245</f>
        <v>0</v>
      </c>
      <c r="F245" s="58">
        <f>'1.10a'!F245-'OLD TM1 value'!F245</f>
        <v>0</v>
      </c>
      <c r="G245" s="58">
        <f>'1.10a'!G245-'OLD TM1 value'!G245</f>
        <v>0</v>
      </c>
      <c r="H245" s="58">
        <f>'1.10a'!H245-'OLD TM1 value'!H245</f>
        <v>0</v>
      </c>
      <c r="I245" s="58">
        <f>'1.10a'!I245-'OLD TM1 value'!I245</f>
        <v>0</v>
      </c>
      <c r="J245" s="58">
        <f>'1.10a'!J245-'OLD TM1 value'!J245</f>
        <v>0</v>
      </c>
      <c r="K245" s="58">
        <f>'1.10a'!K245-'OLD TM1 value'!K245</f>
        <v>0</v>
      </c>
      <c r="L245" s="58">
        <f>'1.10a'!L245-'OLD TM1 value'!L245</f>
        <v>0</v>
      </c>
      <c r="M245" s="58">
        <f>'1.10a'!M245-'OLD TM1 value'!M245</f>
        <v>0</v>
      </c>
      <c r="N245" s="58">
        <f>'1.10a'!N245-'OLD TM1 value'!N245</f>
        <v>0</v>
      </c>
      <c r="O245" s="58">
        <f>'1.10a'!O245-'OLD TM1 value'!O245</f>
        <v>0</v>
      </c>
      <c r="P245" s="58">
        <f>'1.10a'!P245-'OLD TM1 value'!P245</f>
        <v>0</v>
      </c>
      <c r="Q245" s="60"/>
      <c r="R245" s="60"/>
    </row>
    <row r="246" spans="1:18" ht="12.75" customHeight="1" x14ac:dyDescent="0.25">
      <c r="A246" s="62"/>
      <c r="B246" s="63">
        <v>2</v>
      </c>
      <c r="C246" s="57" t="s">
        <v>75</v>
      </c>
      <c r="D246" s="58">
        <f>'1.10a'!D246-'OLD TM1 value'!D246</f>
        <v>0</v>
      </c>
      <c r="E246" s="58">
        <f>'1.10a'!E246-'OLD TM1 value'!E246</f>
        <v>0</v>
      </c>
      <c r="F246" s="58">
        <f>'1.10a'!F246-'OLD TM1 value'!F246</f>
        <v>0</v>
      </c>
      <c r="G246" s="58">
        <f>'1.10a'!G246-'OLD TM1 value'!G246</f>
        <v>0</v>
      </c>
      <c r="H246" s="58">
        <f>'1.10a'!H246-'OLD TM1 value'!H246</f>
        <v>0</v>
      </c>
      <c r="I246" s="58">
        <f>'1.10a'!I246-'OLD TM1 value'!I246</f>
        <v>0</v>
      </c>
      <c r="J246" s="58">
        <f>'1.10a'!J246-'OLD TM1 value'!J246</f>
        <v>0</v>
      </c>
      <c r="K246" s="58">
        <f>'1.10a'!K246-'OLD TM1 value'!K246</f>
        <v>0</v>
      </c>
      <c r="L246" s="58">
        <f>'1.10a'!L246-'OLD TM1 value'!L246</f>
        <v>0</v>
      </c>
      <c r="M246" s="58">
        <f>'1.10a'!M246-'OLD TM1 value'!M246</f>
        <v>0</v>
      </c>
      <c r="N246" s="58">
        <f>'1.10a'!N246-'OLD TM1 value'!N246</f>
        <v>0</v>
      </c>
      <c r="O246" s="58">
        <f>'1.10a'!O246-'OLD TM1 value'!O246</f>
        <v>0</v>
      </c>
      <c r="P246" s="58">
        <f>'1.10a'!P246-'OLD TM1 value'!P246</f>
        <v>0</v>
      </c>
      <c r="Q246" s="60"/>
      <c r="R246" s="60"/>
    </row>
    <row r="247" spans="1:18" ht="6.75" customHeight="1" x14ac:dyDescent="0.3">
      <c r="A247" s="62"/>
      <c r="B247" s="63"/>
      <c r="C247" s="66"/>
      <c r="D247" s="58">
        <f>'1.10a'!D247-'OLD TM1 value'!D247</f>
        <v>0</v>
      </c>
      <c r="E247" s="58">
        <f>'1.10a'!E247-'OLD TM1 value'!E247</f>
        <v>0</v>
      </c>
      <c r="F247" s="58">
        <f>'1.10a'!F247-'OLD TM1 value'!F247</f>
        <v>0</v>
      </c>
      <c r="G247" s="58">
        <f>'1.10a'!G247-'OLD TM1 value'!G247</f>
        <v>0</v>
      </c>
      <c r="H247" s="58">
        <f>'1.10a'!H247-'OLD TM1 value'!H247</f>
        <v>0</v>
      </c>
      <c r="I247" s="58">
        <f>'1.10a'!I247-'OLD TM1 value'!I247</f>
        <v>0</v>
      </c>
      <c r="J247" s="58">
        <f>'1.10a'!J247-'OLD TM1 value'!J247</f>
        <v>0</v>
      </c>
      <c r="K247" s="58">
        <f>'1.10a'!K247-'OLD TM1 value'!K247</f>
        <v>0</v>
      </c>
      <c r="L247" s="58">
        <f>'1.10a'!L247-'OLD TM1 value'!L247</f>
        <v>0</v>
      </c>
      <c r="M247" s="58">
        <f>'1.10a'!M247-'OLD TM1 value'!M247</f>
        <v>0</v>
      </c>
      <c r="N247" s="58">
        <f>'1.10a'!N247-'OLD TM1 value'!N247</f>
        <v>0</v>
      </c>
      <c r="O247" s="58">
        <f>'1.10a'!O247-'OLD TM1 value'!O247</f>
        <v>0</v>
      </c>
      <c r="P247" s="58">
        <f>'1.10a'!P247-'OLD TM1 value'!P247</f>
        <v>0</v>
      </c>
      <c r="Q247" s="64"/>
      <c r="R247" s="64"/>
    </row>
    <row r="248" spans="1:18" ht="12.75" customHeight="1" x14ac:dyDescent="0.25">
      <c r="A248" s="62"/>
      <c r="B248" s="63"/>
      <c r="C248" s="57" t="s">
        <v>76</v>
      </c>
      <c r="D248" s="58">
        <f>'1.10a'!D248-'OLD TM1 value'!D248</f>
        <v>0</v>
      </c>
      <c r="E248" s="58">
        <f>'1.10a'!E248-'OLD TM1 value'!E248</f>
        <v>0</v>
      </c>
      <c r="F248" s="58">
        <f>'1.10a'!F248-'OLD TM1 value'!F248</f>
        <v>0</v>
      </c>
      <c r="G248" s="58">
        <f>'1.10a'!G248-'OLD TM1 value'!G248</f>
        <v>0</v>
      </c>
      <c r="H248" s="58">
        <f>'1.10a'!H248-'OLD TM1 value'!H248</f>
        <v>0</v>
      </c>
      <c r="I248" s="58">
        <f>'1.10a'!I248-'OLD TM1 value'!I248</f>
        <v>0</v>
      </c>
      <c r="J248" s="58">
        <f>'1.10a'!J248-'OLD TM1 value'!J248</f>
        <v>0</v>
      </c>
      <c r="K248" s="58">
        <f>'1.10a'!K248-'OLD TM1 value'!K248</f>
        <v>0</v>
      </c>
      <c r="L248" s="58">
        <f>'1.10a'!L248-'OLD TM1 value'!L248</f>
        <v>0</v>
      </c>
      <c r="M248" s="58">
        <f>'1.10a'!M248-'OLD TM1 value'!M248</f>
        <v>0</v>
      </c>
      <c r="N248" s="58">
        <f>'1.10a'!N248-'OLD TM1 value'!N248</f>
        <v>0</v>
      </c>
      <c r="O248" s="58">
        <f>'1.10a'!O248-'OLD TM1 value'!O248</f>
        <v>0</v>
      </c>
      <c r="P248" s="58">
        <f>'1.10a'!P248-'OLD TM1 value'!P248</f>
        <v>0</v>
      </c>
      <c r="Q248" s="60"/>
      <c r="R248" s="60"/>
    </row>
    <row r="249" spans="1:18" ht="12.75" customHeight="1" x14ac:dyDescent="0.25">
      <c r="A249" s="62"/>
      <c r="B249" s="63"/>
      <c r="C249" s="57" t="s">
        <v>83</v>
      </c>
      <c r="D249" s="58">
        <f>'1.10a'!D249-'OLD TM1 value'!D249</f>
        <v>0</v>
      </c>
      <c r="E249" s="58">
        <f>'1.10a'!E249-'OLD TM1 value'!E249</f>
        <v>0</v>
      </c>
      <c r="F249" s="58">
        <f>'1.10a'!F249-'OLD TM1 value'!F249</f>
        <v>0</v>
      </c>
      <c r="G249" s="58">
        <f>'1.10a'!G249-'OLD TM1 value'!G249</f>
        <v>0</v>
      </c>
      <c r="H249" s="58">
        <f>'1.10a'!H249-'OLD TM1 value'!H249</f>
        <v>0</v>
      </c>
      <c r="I249" s="58">
        <f>'1.10a'!I249-'OLD TM1 value'!I249</f>
        <v>0</v>
      </c>
      <c r="J249" s="58">
        <f>'1.10a'!J249-'OLD TM1 value'!J249</f>
        <v>0</v>
      </c>
      <c r="K249" s="58">
        <f>'1.10a'!K249-'OLD TM1 value'!K249</f>
        <v>0</v>
      </c>
      <c r="L249" s="58">
        <f>'1.10a'!L249-'OLD TM1 value'!L249</f>
        <v>0</v>
      </c>
      <c r="M249" s="58">
        <f>'1.10a'!M249-'OLD TM1 value'!M249</f>
        <v>0</v>
      </c>
      <c r="N249" s="58">
        <f>'1.10a'!N249-'OLD TM1 value'!N249</f>
        <v>0</v>
      </c>
      <c r="O249" s="58">
        <f>'1.10a'!O249-'OLD TM1 value'!O249</f>
        <v>0</v>
      </c>
      <c r="P249" s="58">
        <f>'1.10a'!P249-'OLD TM1 value'!P249</f>
        <v>0</v>
      </c>
      <c r="Q249" s="60"/>
      <c r="R249" s="60"/>
    </row>
    <row r="250" spans="1:18" ht="12.75" customHeight="1" x14ac:dyDescent="0.25">
      <c r="A250" s="62"/>
      <c r="B250" s="63"/>
      <c r="C250" s="61" t="s">
        <v>74</v>
      </c>
      <c r="D250" s="58">
        <f>'1.10a'!D250-'OLD TM1 value'!D250</f>
        <v>0</v>
      </c>
      <c r="E250" s="58">
        <f>'1.10a'!E250-'OLD TM1 value'!E250</f>
        <v>0</v>
      </c>
      <c r="F250" s="58">
        <f>'1.10a'!F250-'OLD TM1 value'!F250</f>
        <v>0</v>
      </c>
      <c r="G250" s="58">
        <f>'1.10a'!G250-'OLD TM1 value'!G250</f>
        <v>0</v>
      </c>
      <c r="H250" s="58">
        <f>'1.10a'!H250-'OLD TM1 value'!H250</f>
        <v>0</v>
      </c>
      <c r="I250" s="58">
        <f>'1.10a'!I250-'OLD TM1 value'!I250</f>
        <v>0</v>
      </c>
      <c r="J250" s="58">
        <f>'1.10a'!J250-'OLD TM1 value'!J250</f>
        <v>0</v>
      </c>
      <c r="K250" s="58">
        <f>'1.10a'!K250-'OLD TM1 value'!K250</f>
        <v>0</v>
      </c>
      <c r="L250" s="58">
        <f>'1.10a'!L250-'OLD TM1 value'!L250</f>
        <v>0</v>
      </c>
      <c r="M250" s="58">
        <f>'1.10a'!M250-'OLD TM1 value'!M250</f>
        <v>0</v>
      </c>
      <c r="N250" s="58">
        <f>'1.10a'!N250-'OLD TM1 value'!N250</f>
        <v>0</v>
      </c>
      <c r="O250" s="58">
        <f>'1.10a'!O250-'OLD TM1 value'!O250</f>
        <v>0</v>
      </c>
      <c r="P250" s="58">
        <f>'1.10a'!P250-'OLD TM1 value'!P250</f>
        <v>0</v>
      </c>
      <c r="Q250" s="60"/>
      <c r="R250" s="60"/>
    </row>
    <row r="251" spans="1:18" ht="12.75" customHeight="1" x14ac:dyDescent="0.25">
      <c r="A251" s="62"/>
      <c r="B251" s="63">
        <v>3</v>
      </c>
      <c r="C251" s="57" t="s">
        <v>75</v>
      </c>
      <c r="D251" s="58">
        <f>'1.10a'!D251-'OLD TM1 value'!D251</f>
        <v>0</v>
      </c>
      <c r="E251" s="58">
        <f>'1.10a'!E251-'OLD TM1 value'!E251</f>
        <v>0</v>
      </c>
      <c r="F251" s="58">
        <f>'1.10a'!F251-'OLD TM1 value'!F251</f>
        <v>0</v>
      </c>
      <c r="G251" s="58">
        <f>'1.10a'!G251-'OLD TM1 value'!G251</f>
        <v>0</v>
      </c>
      <c r="H251" s="58">
        <f>'1.10a'!H251-'OLD TM1 value'!H251</f>
        <v>0</v>
      </c>
      <c r="I251" s="58">
        <f>'1.10a'!I251-'OLD TM1 value'!I251</f>
        <v>0</v>
      </c>
      <c r="J251" s="58">
        <f>'1.10a'!J251-'OLD TM1 value'!J251</f>
        <v>0</v>
      </c>
      <c r="K251" s="58">
        <f>'1.10a'!K251-'OLD TM1 value'!K251</f>
        <v>0</v>
      </c>
      <c r="L251" s="58">
        <f>'1.10a'!L251-'OLD TM1 value'!L251</f>
        <v>0</v>
      </c>
      <c r="M251" s="58">
        <f>'1.10a'!M251-'OLD TM1 value'!M251</f>
        <v>0</v>
      </c>
      <c r="N251" s="58">
        <f>'1.10a'!N251-'OLD TM1 value'!N251</f>
        <v>0</v>
      </c>
      <c r="O251" s="58">
        <f>'1.10a'!O251-'OLD TM1 value'!O251</f>
        <v>0</v>
      </c>
      <c r="P251" s="58">
        <f>'1.10a'!P251-'OLD TM1 value'!P251</f>
        <v>0</v>
      </c>
      <c r="Q251" s="60"/>
      <c r="R251" s="60"/>
    </row>
    <row r="252" spans="1:18" ht="6.75" customHeight="1" x14ac:dyDescent="0.3">
      <c r="A252" s="62"/>
      <c r="B252" s="63"/>
      <c r="C252" s="66"/>
      <c r="D252" s="58">
        <f>'1.10a'!D252-'OLD TM1 value'!D252</f>
        <v>0</v>
      </c>
      <c r="E252" s="58">
        <f>'1.10a'!E252-'OLD TM1 value'!E252</f>
        <v>0</v>
      </c>
      <c r="F252" s="58">
        <f>'1.10a'!F252-'OLD TM1 value'!F252</f>
        <v>0</v>
      </c>
      <c r="G252" s="58">
        <f>'1.10a'!G252-'OLD TM1 value'!G252</f>
        <v>0</v>
      </c>
      <c r="H252" s="58">
        <f>'1.10a'!H252-'OLD TM1 value'!H252</f>
        <v>0</v>
      </c>
      <c r="I252" s="58">
        <f>'1.10a'!I252-'OLD TM1 value'!I252</f>
        <v>0</v>
      </c>
      <c r="J252" s="58">
        <f>'1.10a'!J252-'OLD TM1 value'!J252</f>
        <v>0</v>
      </c>
      <c r="K252" s="58">
        <f>'1.10a'!K252-'OLD TM1 value'!K252</f>
        <v>0</v>
      </c>
      <c r="L252" s="58">
        <f>'1.10a'!L252-'OLD TM1 value'!L252</f>
        <v>0</v>
      </c>
      <c r="M252" s="58">
        <f>'1.10a'!M252-'OLD TM1 value'!M252</f>
        <v>0</v>
      </c>
      <c r="N252" s="58">
        <f>'1.10a'!N252-'OLD TM1 value'!N252</f>
        <v>0</v>
      </c>
      <c r="O252" s="58">
        <f>'1.10a'!O252-'OLD TM1 value'!O252</f>
        <v>0</v>
      </c>
      <c r="P252" s="58">
        <f>'1.10a'!P252-'OLD TM1 value'!P252</f>
        <v>0</v>
      </c>
      <c r="Q252" s="64"/>
      <c r="R252" s="64"/>
    </row>
    <row r="253" spans="1:18" ht="12.75" customHeight="1" x14ac:dyDescent="0.25">
      <c r="A253" s="62"/>
      <c r="B253" s="63"/>
      <c r="C253" s="57" t="s">
        <v>76</v>
      </c>
      <c r="D253" s="58">
        <f>'1.10a'!D253-'OLD TM1 value'!D253</f>
        <v>0</v>
      </c>
      <c r="E253" s="58">
        <f>'1.10a'!E253-'OLD TM1 value'!E253</f>
        <v>0</v>
      </c>
      <c r="F253" s="58">
        <f>'1.10a'!F253-'OLD TM1 value'!F253</f>
        <v>0</v>
      </c>
      <c r="G253" s="58">
        <f>'1.10a'!G253-'OLD TM1 value'!G253</f>
        <v>0</v>
      </c>
      <c r="H253" s="58">
        <f>'1.10a'!H253-'OLD TM1 value'!H253</f>
        <v>0</v>
      </c>
      <c r="I253" s="58">
        <f>'1.10a'!I253-'OLD TM1 value'!I253</f>
        <v>0</v>
      </c>
      <c r="J253" s="58">
        <f>'1.10a'!J253-'OLD TM1 value'!J253</f>
        <v>0</v>
      </c>
      <c r="K253" s="58">
        <f>'1.10a'!K253-'OLD TM1 value'!K253</f>
        <v>0</v>
      </c>
      <c r="L253" s="58">
        <f>'1.10a'!L253-'OLD TM1 value'!L253</f>
        <v>0</v>
      </c>
      <c r="M253" s="58">
        <f>'1.10a'!M253-'OLD TM1 value'!M253</f>
        <v>0</v>
      </c>
      <c r="N253" s="58">
        <f>'1.10a'!N253-'OLD TM1 value'!N253</f>
        <v>0</v>
      </c>
      <c r="O253" s="58">
        <f>'1.10a'!O253-'OLD TM1 value'!O253</f>
        <v>0</v>
      </c>
      <c r="P253" s="58">
        <f>'1.10a'!P253-'OLD TM1 value'!P253</f>
        <v>0</v>
      </c>
      <c r="Q253" s="60"/>
      <c r="R253" s="60"/>
    </row>
    <row r="254" spans="1:18" ht="12.75" customHeight="1" x14ac:dyDescent="0.25">
      <c r="A254" s="62"/>
      <c r="B254" s="63"/>
      <c r="C254" s="57" t="s">
        <v>83</v>
      </c>
      <c r="D254" s="58">
        <f>'1.10a'!D254-'OLD TM1 value'!D254</f>
        <v>0</v>
      </c>
      <c r="E254" s="58">
        <f>'1.10a'!E254-'OLD TM1 value'!E254</f>
        <v>0</v>
      </c>
      <c r="F254" s="58">
        <f>'1.10a'!F254-'OLD TM1 value'!F254</f>
        <v>0</v>
      </c>
      <c r="G254" s="58">
        <f>'1.10a'!G254-'OLD TM1 value'!G254</f>
        <v>0</v>
      </c>
      <c r="H254" s="58">
        <f>'1.10a'!H254-'OLD TM1 value'!H254</f>
        <v>0</v>
      </c>
      <c r="I254" s="58">
        <f>'1.10a'!I254-'OLD TM1 value'!I254</f>
        <v>0</v>
      </c>
      <c r="J254" s="58">
        <f>'1.10a'!J254-'OLD TM1 value'!J254</f>
        <v>0</v>
      </c>
      <c r="K254" s="58">
        <f>'1.10a'!K254-'OLD TM1 value'!K254</f>
        <v>0</v>
      </c>
      <c r="L254" s="58">
        <f>'1.10a'!L254-'OLD TM1 value'!L254</f>
        <v>0</v>
      </c>
      <c r="M254" s="58">
        <f>'1.10a'!M254-'OLD TM1 value'!M254</f>
        <v>0</v>
      </c>
      <c r="N254" s="58">
        <f>'1.10a'!N254-'OLD TM1 value'!N254</f>
        <v>0</v>
      </c>
      <c r="O254" s="58">
        <f>'1.10a'!O254-'OLD TM1 value'!O254</f>
        <v>0</v>
      </c>
      <c r="P254" s="58">
        <f>'1.10a'!P254-'OLD TM1 value'!P254</f>
        <v>0</v>
      </c>
      <c r="Q254" s="60"/>
      <c r="R254" s="60"/>
    </row>
    <row r="255" spans="1:18" ht="12.75" customHeight="1" x14ac:dyDescent="0.25">
      <c r="A255" s="62"/>
      <c r="B255" s="63"/>
      <c r="C255" s="61" t="s">
        <v>74</v>
      </c>
      <c r="D255" s="58">
        <f>'1.10a'!D255-'OLD TM1 value'!D255</f>
        <v>0</v>
      </c>
      <c r="E255" s="58">
        <f>'1.10a'!E255-'OLD TM1 value'!E255</f>
        <v>0</v>
      </c>
      <c r="F255" s="58">
        <f>'1.10a'!F255-'OLD TM1 value'!F255</f>
        <v>0</v>
      </c>
      <c r="G255" s="58">
        <f>'1.10a'!G255-'OLD TM1 value'!G255</f>
        <v>0</v>
      </c>
      <c r="H255" s="58">
        <f>'1.10a'!H255-'OLD TM1 value'!H255</f>
        <v>0</v>
      </c>
      <c r="I255" s="58">
        <f>'1.10a'!I255-'OLD TM1 value'!I255</f>
        <v>0</v>
      </c>
      <c r="J255" s="58">
        <f>'1.10a'!J255-'OLD TM1 value'!J255</f>
        <v>0</v>
      </c>
      <c r="K255" s="58">
        <f>'1.10a'!K255-'OLD TM1 value'!K255</f>
        <v>0</v>
      </c>
      <c r="L255" s="58">
        <f>'1.10a'!L255-'OLD TM1 value'!L255</f>
        <v>0</v>
      </c>
      <c r="M255" s="58">
        <f>'1.10a'!M255-'OLD TM1 value'!M255</f>
        <v>0</v>
      </c>
      <c r="N255" s="58">
        <f>'1.10a'!N255-'OLD TM1 value'!N255</f>
        <v>0</v>
      </c>
      <c r="O255" s="58">
        <f>'1.10a'!O255-'OLD TM1 value'!O255</f>
        <v>0</v>
      </c>
      <c r="P255" s="58">
        <f>'1.10a'!P255-'OLD TM1 value'!P255</f>
        <v>0</v>
      </c>
      <c r="Q255" s="60"/>
      <c r="R255" s="60"/>
    </row>
    <row r="256" spans="1:18" ht="12.75" customHeight="1" x14ac:dyDescent="0.25">
      <c r="A256" s="62"/>
      <c r="B256" s="63">
        <v>4</v>
      </c>
      <c r="C256" s="57" t="s">
        <v>75</v>
      </c>
      <c r="D256" s="58">
        <f>'1.10a'!D256-'OLD TM1 value'!D256</f>
        <v>0</v>
      </c>
      <c r="E256" s="58">
        <f>'1.10a'!E256-'OLD TM1 value'!E256</f>
        <v>0</v>
      </c>
      <c r="F256" s="58">
        <f>'1.10a'!F256-'OLD TM1 value'!F256</f>
        <v>0</v>
      </c>
      <c r="G256" s="58">
        <f>'1.10a'!G256-'OLD TM1 value'!G256</f>
        <v>0</v>
      </c>
      <c r="H256" s="58">
        <f>'1.10a'!H256-'OLD TM1 value'!H256</f>
        <v>0</v>
      </c>
      <c r="I256" s="58">
        <f>'1.10a'!I256-'OLD TM1 value'!I256</f>
        <v>0</v>
      </c>
      <c r="J256" s="58">
        <f>'1.10a'!J256-'OLD TM1 value'!J256</f>
        <v>0</v>
      </c>
      <c r="K256" s="58">
        <f>'1.10a'!K256-'OLD TM1 value'!K256</f>
        <v>0</v>
      </c>
      <c r="L256" s="58">
        <f>'1.10a'!L256-'OLD TM1 value'!L256</f>
        <v>0</v>
      </c>
      <c r="M256" s="58">
        <f>'1.10a'!M256-'OLD TM1 value'!M256</f>
        <v>0</v>
      </c>
      <c r="N256" s="58">
        <f>'1.10a'!N256-'OLD TM1 value'!N256</f>
        <v>0</v>
      </c>
      <c r="O256" s="58">
        <f>'1.10a'!O256-'OLD TM1 value'!O256</f>
        <v>0</v>
      </c>
      <c r="P256" s="58">
        <f>'1.10a'!P256-'OLD TM1 value'!P256</f>
        <v>0</v>
      </c>
      <c r="Q256" s="60"/>
      <c r="R256" s="60"/>
    </row>
    <row r="257" spans="1:18" ht="6.75" customHeight="1" x14ac:dyDescent="0.25">
      <c r="A257" s="62"/>
      <c r="B257" s="63"/>
      <c r="C257" s="57"/>
      <c r="D257" s="58">
        <f>'1.10a'!D257-'OLD TM1 value'!D257</f>
        <v>0</v>
      </c>
      <c r="E257" s="58">
        <f>'1.10a'!E257-'OLD TM1 value'!E257</f>
        <v>0</v>
      </c>
      <c r="F257" s="58">
        <f>'1.10a'!F257-'OLD TM1 value'!F257</f>
        <v>0</v>
      </c>
      <c r="G257" s="58">
        <f>'1.10a'!G257-'OLD TM1 value'!G257</f>
        <v>0</v>
      </c>
      <c r="H257" s="58">
        <f>'1.10a'!H257-'OLD TM1 value'!H257</f>
        <v>0</v>
      </c>
      <c r="I257" s="58">
        <f>'1.10a'!I257-'OLD TM1 value'!I257</f>
        <v>0</v>
      </c>
      <c r="J257" s="58">
        <f>'1.10a'!J257-'OLD TM1 value'!J257</f>
        <v>0</v>
      </c>
      <c r="K257" s="58">
        <f>'1.10a'!K257-'OLD TM1 value'!K257</f>
        <v>0</v>
      </c>
      <c r="L257" s="58">
        <f>'1.10a'!L257-'OLD TM1 value'!L257</f>
        <v>0</v>
      </c>
      <c r="M257" s="58">
        <f>'1.10a'!M257-'OLD TM1 value'!M257</f>
        <v>0</v>
      </c>
      <c r="N257" s="58">
        <f>'1.10a'!N257-'OLD TM1 value'!N257</f>
        <v>0</v>
      </c>
      <c r="O257" s="58">
        <f>'1.10a'!O257-'OLD TM1 value'!O257</f>
        <v>0</v>
      </c>
      <c r="P257" s="58">
        <f>'1.10a'!P257-'OLD TM1 value'!P257</f>
        <v>0</v>
      </c>
    </row>
    <row r="258" spans="1:18" ht="12.75" customHeight="1" x14ac:dyDescent="0.25">
      <c r="A258" s="62"/>
      <c r="B258" s="63"/>
      <c r="C258" s="57" t="s">
        <v>76</v>
      </c>
      <c r="D258" s="58">
        <f>'1.10a'!D258-'OLD TM1 value'!D258</f>
        <v>0</v>
      </c>
      <c r="E258" s="58">
        <f>'1.10a'!E258-'OLD TM1 value'!E258</f>
        <v>0</v>
      </c>
      <c r="F258" s="58">
        <f>'1.10a'!F258-'OLD TM1 value'!F258</f>
        <v>0</v>
      </c>
      <c r="G258" s="58">
        <f>'1.10a'!G258-'OLD TM1 value'!G258</f>
        <v>0</v>
      </c>
      <c r="H258" s="58">
        <f>'1.10a'!H258-'OLD TM1 value'!H258</f>
        <v>0</v>
      </c>
      <c r="I258" s="58">
        <f>'1.10a'!I258-'OLD TM1 value'!I258</f>
        <v>0</v>
      </c>
      <c r="J258" s="58">
        <f>'1.10a'!J258-'OLD TM1 value'!J258</f>
        <v>0</v>
      </c>
      <c r="K258" s="58">
        <f>'1.10a'!K258-'OLD TM1 value'!K258</f>
        <v>0</v>
      </c>
      <c r="L258" s="58">
        <f>'1.10a'!L258-'OLD TM1 value'!L258</f>
        <v>0</v>
      </c>
      <c r="M258" s="58">
        <f>'1.10a'!M258-'OLD TM1 value'!M258</f>
        <v>0</v>
      </c>
      <c r="N258" s="58">
        <f>'1.10a'!N258-'OLD TM1 value'!N258</f>
        <v>0</v>
      </c>
      <c r="O258" s="58">
        <f>'1.10a'!O258-'OLD TM1 value'!O258</f>
        <v>0</v>
      </c>
      <c r="P258" s="58">
        <f>'1.10a'!P258-'OLD TM1 value'!P258</f>
        <v>0</v>
      </c>
      <c r="Q258" s="60"/>
      <c r="R258" s="60"/>
    </row>
    <row r="259" spans="1:18" ht="12.75" customHeight="1" x14ac:dyDescent="0.25">
      <c r="A259" s="62"/>
      <c r="B259" s="63"/>
      <c r="C259" s="57" t="s">
        <v>83</v>
      </c>
      <c r="D259" s="58">
        <f>'1.10a'!D259-'OLD TM1 value'!D259</f>
        <v>0</v>
      </c>
      <c r="E259" s="58">
        <f>'1.10a'!E259-'OLD TM1 value'!E259</f>
        <v>0</v>
      </c>
      <c r="F259" s="58">
        <f>'1.10a'!F259-'OLD TM1 value'!F259</f>
        <v>0</v>
      </c>
      <c r="G259" s="58">
        <f>'1.10a'!G259-'OLD TM1 value'!G259</f>
        <v>0</v>
      </c>
      <c r="H259" s="58">
        <f>'1.10a'!H259-'OLD TM1 value'!H259</f>
        <v>0</v>
      </c>
      <c r="I259" s="58">
        <f>'1.10a'!I259-'OLD TM1 value'!I259</f>
        <v>0</v>
      </c>
      <c r="J259" s="58">
        <f>'1.10a'!J259-'OLD TM1 value'!J259</f>
        <v>0</v>
      </c>
      <c r="K259" s="58">
        <f>'1.10a'!K259-'OLD TM1 value'!K259</f>
        <v>0</v>
      </c>
      <c r="L259" s="58">
        <f>'1.10a'!L259-'OLD TM1 value'!L259</f>
        <v>0</v>
      </c>
      <c r="M259" s="58">
        <f>'1.10a'!M259-'OLD TM1 value'!M259</f>
        <v>0</v>
      </c>
      <c r="N259" s="58">
        <f>'1.10a'!N259-'OLD TM1 value'!N259</f>
        <v>0</v>
      </c>
      <c r="O259" s="58">
        <f>'1.10a'!O259-'OLD TM1 value'!O259</f>
        <v>0</v>
      </c>
      <c r="P259" s="58">
        <f>'1.10a'!P259-'OLD TM1 value'!P259</f>
        <v>0</v>
      </c>
      <c r="Q259" s="60"/>
      <c r="R259" s="60"/>
    </row>
    <row r="260" spans="1:18" ht="12.75" customHeight="1" x14ac:dyDescent="0.25">
      <c r="A260" s="62"/>
      <c r="B260" s="63"/>
      <c r="C260" s="61" t="s">
        <v>74</v>
      </c>
      <c r="D260" s="58">
        <f>'1.10a'!D260-'OLD TM1 value'!D260</f>
        <v>0</v>
      </c>
      <c r="E260" s="58">
        <f>'1.10a'!E260-'OLD TM1 value'!E260</f>
        <v>0</v>
      </c>
      <c r="F260" s="58">
        <f>'1.10a'!F260-'OLD TM1 value'!F260</f>
        <v>0</v>
      </c>
      <c r="G260" s="58">
        <f>'1.10a'!G260-'OLD TM1 value'!G260</f>
        <v>0</v>
      </c>
      <c r="H260" s="58">
        <f>'1.10a'!H260-'OLD TM1 value'!H260</f>
        <v>0</v>
      </c>
      <c r="I260" s="58">
        <f>'1.10a'!I260-'OLD TM1 value'!I260</f>
        <v>0</v>
      </c>
      <c r="J260" s="58">
        <f>'1.10a'!J260-'OLD TM1 value'!J260</f>
        <v>0</v>
      </c>
      <c r="K260" s="58">
        <f>'1.10a'!K260-'OLD TM1 value'!K260</f>
        <v>0</v>
      </c>
      <c r="L260" s="58">
        <f>'1.10a'!L260-'OLD TM1 value'!L260</f>
        <v>0</v>
      </c>
      <c r="M260" s="58">
        <f>'1.10a'!M260-'OLD TM1 value'!M260</f>
        <v>0</v>
      </c>
      <c r="N260" s="58">
        <f>'1.10a'!N260-'OLD TM1 value'!N260</f>
        <v>0</v>
      </c>
      <c r="O260" s="58">
        <f>'1.10a'!O260-'OLD TM1 value'!O260</f>
        <v>0</v>
      </c>
      <c r="P260" s="58">
        <f>'1.10a'!P260-'OLD TM1 value'!P260</f>
        <v>0</v>
      </c>
      <c r="Q260" s="60"/>
      <c r="R260" s="60"/>
    </row>
    <row r="261" spans="1:18" ht="12.75" customHeight="1" x14ac:dyDescent="0.25">
      <c r="A261" s="62"/>
      <c r="B261" s="63">
        <v>5</v>
      </c>
      <c r="C261" s="57" t="s">
        <v>75</v>
      </c>
      <c r="D261" s="58">
        <f>'1.10a'!D261-'OLD TM1 value'!D261</f>
        <v>0</v>
      </c>
      <c r="E261" s="58">
        <f>'1.10a'!E261-'OLD TM1 value'!E261</f>
        <v>0</v>
      </c>
      <c r="F261" s="58">
        <f>'1.10a'!F261-'OLD TM1 value'!F261</f>
        <v>0</v>
      </c>
      <c r="G261" s="58">
        <f>'1.10a'!G261-'OLD TM1 value'!G261</f>
        <v>0</v>
      </c>
      <c r="H261" s="58">
        <f>'1.10a'!H261-'OLD TM1 value'!H261</f>
        <v>0</v>
      </c>
      <c r="I261" s="58">
        <f>'1.10a'!I261-'OLD TM1 value'!I261</f>
        <v>0</v>
      </c>
      <c r="J261" s="58">
        <f>'1.10a'!J261-'OLD TM1 value'!J261</f>
        <v>0</v>
      </c>
      <c r="K261" s="58">
        <f>'1.10a'!K261-'OLD TM1 value'!K261</f>
        <v>0</v>
      </c>
      <c r="L261" s="58">
        <f>'1.10a'!L261-'OLD TM1 value'!L261</f>
        <v>0</v>
      </c>
      <c r="M261" s="58">
        <f>'1.10a'!M261-'OLD TM1 value'!M261</f>
        <v>0</v>
      </c>
      <c r="N261" s="58">
        <f>'1.10a'!N261-'OLD TM1 value'!N261</f>
        <v>0</v>
      </c>
      <c r="O261" s="58">
        <f>'1.10a'!O261-'OLD TM1 value'!O261</f>
        <v>0</v>
      </c>
      <c r="P261" s="58">
        <f>'1.10a'!P261-'OLD TM1 value'!P261</f>
        <v>0</v>
      </c>
      <c r="Q261" s="60"/>
      <c r="R261" s="60"/>
    </row>
    <row r="262" spans="1:18" ht="6.75" customHeight="1" x14ac:dyDescent="0.3">
      <c r="A262" s="62"/>
      <c r="B262" s="63"/>
      <c r="C262" s="66"/>
      <c r="D262" s="58">
        <f>'1.10a'!D262-'OLD TM1 value'!D262</f>
        <v>0</v>
      </c>
      <c r="E262" s="58">
        <f>'1.10a'!E262-'OLD TM1 value'!E262</f>
        <v>0</v>
      </c>
      <c r="F262" s="58">
        <f>'1.10a'!F262-'OLD TM1 value'!F262</f>
        <v>0</v>
      </c>
      <c r="G262" s="58">
        <f>'1.10a'!G262-'OLD TM1 value'!G262</f>
        <v>0</v>
      </c>
      <c r="H262" s="58">
        <f>'1.10a'!H262-'OLD TM1 value'!H262</f>
        <v>0</v>
      </c>
      <c r="I262" s="58">
        <f>'1.10a'!I262-'OLD TM1 value'!I262</f>
        <v>0</v>
      </c>
      <c r="J262" s="58">
        <f>'1.10a'!J262-'OLD TM1 value'!J262</f>
        <v>0</v>
      </c>
      <c r="K262" s="58">
        <f>'1.10a'!K262-'OLD TM1 value'!K262</f>
        <v>0</v>
      </c>
      <c r="L262" s="58">
        <f>'1.10a'!L262-'OLD TM1 value'!L262</f>
        <v>0</v>
      </c>
      <c r="M262" s="58">
        <f>'1.10a'!M262-'OLD TM1 value'!M262</f>
        <v>0</v>
      </c>
      <c r="N262" s="58">
        <f>'1.10a'!N262-'OLD TM1 value'!N262</f>
        <v>0</v>
      </c>
      <c r="O262" s="58">
        <f>'1.10a'!O262-'OLD TM1 value'!O262</f>
        <v>0</v>
      </c>
      <c r="P262" s="58">
        <f>'1.10a'!P262-'OLD TM1 value'!P262</f>
        <v>0</v>
      </c>
      <c r="Q262" s="64"/>
      <c r="R262" s="64"/>
    </row>
    <row r="263" spans="1:18" ht="12.75" customHeight="1" x14ac:dyDescent="0.25">
      <c r="A263" s="62"/>
      <c r="B263" s="63"/>
      <c r="C263" s="57" t="s">
        <v>76</v>
      </c>
      <c r="D263" s="58">
        <f>'1.10a'!D263-'OLD TM1 value'!D263</f>
        <v>0</v>
      </c>
      <c r="E263" s="58">
        <f>'1.10a'!E263-'OLD TM1 value'!E263</f>
        <v>0</v>
      </c>
      <c r="F263" s="58">
        <f>'1.10a'!F263-'OLD TM1 value'!F263</f>
        <v>0</v>
      </c>
      <c r="G263" s="58">
        <f>'1.10a'!G263-'OLD TM1 value'!G263</f>
        <v>0</v>
      </c>
      <c r="H263" s="58">
        <f>'1.10a'!H263-'OLD TM1 value'!H263</f>
        <v>0</v>
      </c>
      <c r="I263" s="58">
        <f>'1.10a'!I263-'OLD TM1 value'!I263</f>
        <v>0</v>
      </c>
      <c r="J263" s="58">
        <f>'1.10a'!J263-'OLD TM1 value'!J263</f>
        <v>0</v>
      </c>
      <c r="K263" s="58">
        <f>'1.10a'!K263-'OLD TM1 value'!K263</f>
        <v>0</v>
      </c>
      <c r="L263" s="58">
        <f>'1.10a'!L263-'OLD TM1 value'!L263</f>
        <v>0</v>
      </c>
      <c r="M263" s="58">
        <f>'1.10a'!M263-'OLD TM1 value'!M263</f>
        <v>0</v>
      </c>
      <c r="N263" s="58">
        <f>'1.10a'!N263-'OLD TM1 value'!N263</f>
        <v>0</v>
      </c>
      <c r="O263" s="58">
        <f>'1.10a'!O263-'OLD TM1 value'!O263</f>
        <v>0</v>
      </c>
      <c r="P263" s="58">
        <f>'1.10a'!P263-'OLD TM1 value'!P263</f>
        <v>0</v>
      </c>
      <c r="Q263" s="60"/>
      <c r="R263" s="60"/>
    </row>
    <row r="264" spans="1:18" ht="12.75" customHeight="1" x14ac:dyDescent="0.25">
      <c r="A264" s="62"/>
      <c r="B264" s="63"/>
      <c r="C264" s="57" t="s">
        <v>83</v>
      </c>
      <c r="D264" s="58">
        <f>'1.10a'!D264-'OLD TM1 value'!D264</f>
        <v>0</v>
      </c>
      <c r="E264" s="58">
        <f>'1.10a'!E264-'OLD TM1 value'!E264</f>
        <v>0</v>
      </c>
      <c r="F264" s="58">
        <f>'1.10a'!F264-'OLD TM1 value'!F264</f>
        <v>0</v>
      </c>
      <c r="G264" s="58">
        <f>'1.10a'!G264-'OLD TM1 value'!G264</f>
        <v>0</v>
      </c>
      <c r="H264" s="58">
        <f>'1.10a'!H264-'OLD TM1 value'!H264</f>
        <v>0</v>
      </c>
      <c r="I264" s="58">
        <f>'1.10a'!I264-'OLD TM1 value'!I264</f>
        <v>0</v>
      </c>
      <c r="J264" s="58">
        <f>'1.10a'!J264-'OLD TM1 value'!J264</f>
        <v>0</v>
      </c>
      <c r="K264" s="58">
        <f>'1.10a'!K264-'OLD TM1 value'!K264</f>
        <v>0</v>
      </c>
      <c r="L264" s="58">
        <f>'1.10a'!L264-'OLD TM1 value'!L264</f>
        <v>0</v>
      </c>
      <c r="M264" s="58">
        <f>'1.10a'!M264-'OLD TM1 value'!M264</f>
        <v>0</v>
      </c>
      <c r="N264" s="58">
        <f>'1.10a'!N264-'OLD TM1 value'!N264</f>
        <v>0</v>
      </c>
      <c r="O264" s="58">
        <f>'1.10a'!O264-'OLD TM1 value'!O264</f>
        <v>0</v>
      </c>
      <c r="P264" s="58">
        <f>'1.10a'!P264-'OLD TM1 value'!P264</f>
        <v>0</v>
      </c>
      <c r="Q264" s="60"/>
      <c r="R264" s="60"/>
    </row>
    <row r="265" spans="1:18" ht="12.75" customHeight="1" x14ac:dyDescent="0.25">
      <c r="A265" s="62"/>
      <c r="B265" s="63"/>
      <c r="C265" s="61" t="s">
        <v>74</v>
      </c>
      <c r="D265" s="58">
        <f>'1.10a'!D265-'OLD TM1 value'!D265</f>
        <v>0</v>
      </c>
      <c r="E265" s="58">
        <f>'1.10a'!E265-'OLD TM1 value'!E265</f>
        <v>0</v>
      </c>
      <c r="F265" s="58">
        <f>'1.10a'!F265-'OLD TM1 value'!F265</f>
        <v>0</v>
      </c>
      <c r="G265" s="58">
        <f>'1.10a'!G265-'OLD TM1 value'!G265</f>
        <v>0</v>
      </c>
      <c r="H265" s="58">
        <f>'1.10a'!H265-'OLD TM1 value'!H265</f>
        <v>0</v>
      </c>
      <c r="I265" s="58">
        <f>'1.10a'!I265-'OLD TM1 value'!I265</f>
        <v>0</v>
      </c>
      <c r="J265" s="58">
        <f>'1.10a'!J265-'OLD TM1 value'!J265</f>
        <v>0</v>
      </c>
      <c r="K265" s="58">
        <f>'1.10a'!K265-'OLD TM1 value'!K265</f>
        <v>0</v>
      </c>
      <c r="L265" s="58">
        <f>'1.10a'!L265-'OLD TM1 value'!L265</f>
        <v>0</v>
      </c>
      <c r="M265" s="58">
        <f>'1.10a'!M265-'OLD TM1 value'!M265</f>
        <v>0</v>
      </c>
      <c r="N265" s="58">
        <f>'1.10a'!N265-'OLD TM1 value'!N265</f>
        <v>0</v>
      </c>
      <c r="O265" s="58">
        <f>'1.10a'!O265-'OLD TM1 value'!O265</f>
        <v>0</v>
      </c>
      <c r="P265" s="58">
        <f>'1.10a'!P265-'OLD TM1 value'!P265</f>
        <v>0</v>
      </c>
      <c r="Q265" s="60"/>
      <c r="R265" s="60"/>
    </row>
    <row r="266" spans="1:18" ht="12.75" customHeight="1" x14ac:dyDescent="0.25">
      <c r="A266" s="62"/>
      <c r="B266" s="63">
        <v>6</v>
      </c>
      <c r="C266" s="57" t="s">
        <v>75</v>
      </c>
      <c r="D266" s="58">
        <f>'1.10a'!D266-'OLD TM1 value'!D266</f>
        <v>0</v>
      </c>
      <c r="E266" s="58">
        <f>'1.10a'!E266-'OLD TM1 value'!E266</f>
        <v>0</v>
      </c>
      <c r="F266" s="58">
        <f>'1.10a'!F266-'OLD TM1 value'!F266</f>
        <v>0</v>
      </c>
      <c r="G266" s="58">
        <f>'1.10a'!G266-'OLD TM1 value'!G266</f>
        <v>0</v>
      </c>
      <c r="H266" s="58">
        <f>'1.10a'!H266-'OLD TM1 value'!H266</f>
        <v>0</v>
      </c>
      <c r="I266" s="58">
        <f>'1.10a'!I266-'OLD TM1 value'!I266</f>
        <v>0</v>
      </c>
      <c r="J266" s="58">
        <f>'1.10a'!J266-'OLD TM1 value'!J266</f>
        <v>0</v>
      </c>
      <c r="K266" s="58">
        <f>'1.10a'!K266-'OLD TM1 value'!K266</f>
        <v>0</v>
      </c>
      <c r="L266" s="58">
        <f>'1.10a'!L266-'OLD TM1 value'!L266</f>
        <v>0</v>
      </c>
      <c r="M266" s="58">
        <f>'1.10a'!M266-'OLD TM1 value'!M266</f>
        <v>0</v>
      </c>
      <c r="N266" s="58">
        <f>'1.10a'!N266-'OLD TM1 value'!N266</f>
        <v>0</v>
      </c>
      <c r="O266" s="58">
        <f>'1.10a'!O266-'OLD TM1 value'!O266</f>
        <v>0</v>
      </c>
      <c r="P266" s="58">
        <f>'1.10a'!P266-'OLD TM1 value'!P266</f>
        <v>0</v>
      </c>
      <c r="Q266" s="60"/>
      <c r="R266" s="60"/>
    </row>
    <row r="267" spans="1:18" ht="6.75" customHeight="1" x14ac:dyDescent="0.3">
      <c r="A267" s="62"/>
      <c r="B267" s="63"/>
      <c r="C267" s="66"/>
      <c r="D267" s="58">
        <f>'1.10a'!D267-'OLD TM1 value'!D267</f>
        <v>0</v>
      </c>
      <c r="E267" s="58">
        <f>'1.10a'!E267-'OLD TM1 value'!E267</f>
        <v>0</v>
      </c>
      <c r="F267" s="58">
        <f>'1.10a'!F267-'OLD TM1 value'!F267</f>
        <v>0</v>
      </c>
      <c r="G267" s="58">
        <f>'1.10a'!G267-'OLD TM1 value'!G267</f>
        <v>0</v>
      </c>
      <c r="H267" s="58">
        <f>'1.10a'!H267-'OLD TM1 value'!H267</f>
        <v>0</v>
      </c>
      <c r="I267" s="58">
        <f>'1.10a'!I267-'OLD TM1 value'!I267</f>
        <v>0</v>
      </c>
      <c r="J267" s="58">
        <f>'1.10a'!J267-'OLD TM1 value'!J267</f>
        <v>0</v>
      </c>
      <c r="K267" s="58">
        <f>'1.10a'!K267-'OLD TM1 value'!K267</f>
        <v>0</v>
      </c>
      <c r="L267" s="58">
        <f>'1.10a'!L267-'OLD TM1 value'!L267</f>
        <v>0</v>
      </c>
      <c r="M267" s="58">
        <f>'1.10a'!M267-'OLD TM1 value'!M267</f>
        <v>0</v>
      </c>
      <c r="N267" s="58">
        <f>'1.10a'!N267-'OLD TM1 value'!N267</f>
        <v>0</v>
      </c>
      <c r="O267" s="58">
        <f>'1.10a'!O267-'OLD TM1 value'!O267</f>
        <v>0</v>
      </c>
      <c r="P267" s="58">
        <f>'1.10a'!P267-'OLD TM1 value'!P267</f>
        <v>0</v>
      </c>
      <c r="Q267" s="64"/>
      <c r="R267" s="64"/>
    </row>
    <row r="268" spans="1:18" ht="12.75" customHeight="1" x14ac:dyDescent="0.25">
      <c r="A268" s="62"/>
      <c r="B268" s="63"/>
      <c r="C268" s="57" t="s">
        <v>76</v>
      </c>
      <c r="D268" s="58">
        <f>'1.10a'!D268-'OLD TM1 value'!D268</f>
        <v>0</v>
      </c>
      <c r="E268" s="58">
        <f>'1.10a'!E268-'OLD TM1 value'!E268</f>
        <v>0</v>
      </c>
      <c r="F268" s="58">
        <f>'1.10a'!F268-'OLD TM1 value'!F268</f>
        <v>0</v>
      </c>
      <c r="G268" s="58">
        <f>'1.10a'!G268-'OLD TM1 value'!G268</f>
        <v>0</v>
      </c>
      <c r="H268" s="58">
        <f>'1.10a'!H268-'OLD TM1 value'!H268</f>
        <v>0</v>
      </c>
      <c r="I268" s="58">
        <f>'1.10a'!I268-'OLD TM1 value'!I268</f>
        <v>0</v>
      </c>
      <c r="J268" s="58">
        <f>'1.10a'!J268-'OLD TM1 value'!J268</f>
        <v>0</v>
      </c>
      <c r="K268" s="58">
        <f>'1.10a'!K268-'OLD TM1 value'!K268</f>
        <v>0</v>
      </c>
      <c r="L268" s="58">
        <f>'1.10a'!L268-'OLD TM1 value'!L268</f>
        <v>0</v>
      </c>
      <c r="M268" s="58">
        <f>'1.10a'!M268-'OLD TM1 value'!M268</f>
        <v>0</v>
      </c>
      <c r="N268" s="58">
        <f>'1.10a'!N268-'OLD TM1 value'!N268</f>
        <v>0</v>
      </c>
      <c r="O268" s="58">
        <f>'1.10a'!O268-'OLD TM1 value'!O268</f>
        <v>0</v>
      </c>
      <c r="P268" s="58">
        <f>'1.10a'!P268-'OLD TM1 value'!P268</f>
        <v>0</v>
      </c>
      <c r="Q268" s="60"/>
      <c r="R268" s="60"/>
    </row>
    <row r="269" spans="1:18" ht="12.75" customHeight="1" x14ac:dyDescent="0.25">
      <c r="A269" s="62"/>
      <c r="B269" s="63"/>
      <c r="C269" s="57" t="s">
        <v>83</v>
      </c>
      <c r="D269" s="58">
        <f>'1.10a'!D269-'OLD TM1 value'!D269</f>
        <v>0</v>
      </c>
      <c r="E269" s="58">
        <f>'1.10a'!E269-'OLD TM1 value'!E269</f>
        <v>0</v>
      </c>
      <c r="F269" s="58">
        <f>'1.10a'!F269-'OLD TM1 value'!F269</f>
        <v>0</v>
      </c>
      <c r="G269" s="58">
        <f>'1.10a'!G269-'OLD TM1 value'!G269</f>
        <v>0</v>
      </c>
      <c r="H269" s="58">
        <f>'1.10a'!H269-'OLD TM1 value'!H269</f>
        <v>0</v>
      </c>
      <c r="I269" s="58">
        <f>'1.10a'!I269-'OLD TM1 value'!I269</f>
        <v>0</v>
      </c>
      <c r="J269" s="58">
        <f>'1.10a'!J269-'OLD TM1 value'!J269</f>
        <v>0</v>
      </c>
      <c r="K269" s="58">
        <f>'1.10a'!K269-'OLD TM1 value'!K269</f>
        <v>0</v>
      </c>
      <c r="L269" s="58">
        <f>'1.10a'!L269-'OLD TM1 value'!L269</f>
        <v>0</v>
      </c>
      <c r="M269" s="58">
        <f>'1.10a'!M269-'OLD TM1 value'!M269</f>
        <v>0</v>
      </c>
      <c r="N269" s="58">
        <f>'1.10a'!N269-'OLD TM1 value'!N269</f>
        <v>0</v>
      </c>
      <c r="O269" s="58">
        <f>'1.10a'!O269-'OLD TM1 value'!O269</f>
        <v>0</v>
      </c>
      <c r="P269" s="58">
        <f>'1.10a'!P269-'OLD TM1 value'!P269</f>
        <v>0</v>
      </c>
      <c r="Q269" s="60"/>
      <c r="R269" s="60"/>
    </row>
    <row r="270" spans="1:18" ht="12.75" customHeight="1" x14ac:dyDescent="0.25">
      <c r="A270" s="62"/>
      <c r="B270" s="63"/>
      <c r="C270" s="61" t="s">
        <v>74</v>
      </c>
      <c r="D270" s="58">
        <f>'1.10a'!D270-'OLD TM1 value'!D270</f>
        <v>0</v>
      </c>
      <c r="E270" s="58">
        <f>'1.10a'!E270-'OLD TM1 value'!E270</f>
        <v>0</v>
      </c>
      <c r="F270" s="58">
        <f>'1.10a'!F270-'OLD TM1 value'!F270</f>
        <v>0</v>
      </c>
      <c r="G270" s="58">
        <f>'1.10a'!G270-'OLD TM1 value'!G270</f>
        <v>0</v>
      </c>
      <c r="H270" s="58">
        <f>'1.10a'!H270-'OLD TM1 value'!H270</f>
        <v>0</v>
      </c>
      <c r="I270" s="58">
        <f>'1.10a'!I270-'OLD TM1 value'!I270</f>
        <v>0</v>
      </c>
      <c r="J270" s="58">
        <f>'1.10a'!J270-'OLD TM1 value'!J270</f>
        <v>0</v>
      </c>
      <c r="K270" s="58">
        <f>'1.10a'!K270-'OLD TM1 value'!K270</f>
        <v>0</v>
      </c>
      <c r="L270" s="58">
        <f>'1.10a'!L270-'OLD TM1 value'!L270</f>
        <v>0</v>
      </c>
      <c r="M270" s="58">
        <f>'1.10a'!M270-'OLD TM1 value'!M270</f>
        <v>0</v>
      </c>
      <c r="N270" s="58">
        <f>'1.10a'!N270-'OLD TM1 value'!N270</f>
        <v>0</v>
      </c>
      <c r="O270" s="58">
        <f>'1.10a'!O270-'OLD TM1 value'!O270</f>
        <v>0</v>
      </c>
      <c r="P270" s="58">
        <f>'1.10a'!P270-'OLD TM1 value'!P270</f>
        <v>0</v>
      </c>
      <c r="Q270" s="60"/>
      <c r="R270" s="60"/>
    </row>
    <row r="271" spans="1:18" ht="12.75" customHeight="1" x14ac:dyDescent="0.25">
      <c r="A271" s="62"/>
      <c r="B271" s="63">
        <v>7</v>
      </c>
      <c r="C271" s="57" t="s">
        <v>75</v>
      </c>
      <c r="D271" s="58">
        <f>'1.10a'!D271-'OLD TM1 value'!D271</f>
        <v>0</v>
      </c>
      <c r="E271" s="58">
        <f>'1.10a'!E271-'OLD TM1 value'!E271</f>
        <v>0</v>
      </c>
      <c r="F271" s="58">
        <f>'1.10a'!F271-'OLD TM1 value'!F271</f>
        <v>0</v>
      </c>
      <c r="G271" s="58">
        <f>'1.10a'!G271-'OLD TM1 value'!G271</f>
        <v>0</v>
      </c>
      <c r="H271" s="58">
        <f>'1.10a'!H271-'OLD TM1 value'!H271</f>
        <v>0</v>
      </c>
      <c r="I271" s="58">
        <f>'1.10a'!I271-'OLD TM1 value'!I271</f>
        <v>0</v>
      </c>
      <c r="J271" s="58">
        <f>'1.10a'!J271-'OLD TM1 value'!J271</f>
        <v>0</v>
      </c>
      <c r="K271" s="58">
        <f>'1.10a'!K271-'OLD TM1 value'!K271</f>
        <v>0</v>
      </c>
      <c r="L271" s="58">
        <f>'1.10a'!L271-'OLD TM1 value'!L271</f>
        <v>0</v>
      </c>
      <c r="M271" s="58">
        <f>'1.10a'!M271-'OLD TM1 value'!M271</f>
        <v>0</v>
      </c>
      <c r="N271" s="58">
        <f>'1.10a'!N271-'OLD TM1 value'!N271</f>
        <v>0</v>
      </c>
      <c r="O271" s="58">
        <f>'1.10a'!O271-'OLD TM1 value'!O271</f>
        <v>0</v>
      </c>
      <c r="P271" s="58">
        <f>'1.10a'!P271-'OLD TM1 value'!P271</f>
        <v>0</v>
      </c>
      <c r="Q271" s="60"/>
      <c r="R271" s="60"/>
    </row>
    <row r="272" spans="1:18" ht="6.75" customHeight="1" x14ac:dyDescent="0.3">
      <c r="A272" s="62"/>
      <c r="B272" s="63"/>
      <c r="C272" s="57"/>
      <c r="D272" s="58">
        <f>'1.10a'!D272-'OLD TM1 value'!D272</f>
        <v>0</v>
      </c>
      <c r="E272" s="58">
        <f>'1.10a'!E272-'OLD TM1 value'!E272</f>
        <v>0</v>
      </c>
      <c r="F272" s="58">
        <f>'1.10a'!F272-'OLD TM1 value'!F272</f>
        <v>0</v>
      </c>
      <c r="G272" s="58">
        <f>'1.10a'!G272-'OLD TM1 value'!G272</f>
        <v>0</v>
      </c>
      <c r="H272" s="58">
        <f>'1.10a'!H272-'OLD TM1 value'!H272</f>
        <v>0</v>
      </c>
      <c r="I272" s="58">
        <f>'1.10a'!I272-'OLD TM1 value'!I272</f>
        <v>0</v>
      </c>
      <c r="J272" s="58">
        <f>'1.10a'!J272-'OLD TM1 value'!J272</f>
        <v>0</v>
      </c>
      <c r="K272" s="58">
        <f>'1.10a'!K272-'OLD TM1 value'!K272</f>
        <v>0</v>
      </c>
      <c r="L272" s="58">
        <f>'1.10a'!L272-'OLD TM1 value'!L272</f>
        <v>0</v>
      </c>
      <c r="M272" s="58">
        <f>'1.10a'!M272-'OLD TM1 value'!M272</f>
        <v>0</v>
      </c>
      <c r="N272" s="58">
        <f>'1.10a'!N272-'OLD TM1 value'!N272</f>
        <v>0</v>
      </c>
      <c r="O272" s="58">
        <f>'1.10a'!O272-'OLD TM1 value'!O272</f>
        <v>0</v>
      </c>
      <c r="P272" s="58">
        <f>'1.10a'!P272-'OLD TM1 value'!P272</f>
        <v>0</v>
      </c>
      <c r="Q272" s="64"/>
      <c r="R272" s="64"/>
    </row>
    <row r="273" spans="1:18" ht="12.75" customHeight="1" x14ac:dyDescent="0.25">
      <c r="A273" s="62"/>
      <c r="B273" s="63"/>
      <c r="C273" s="57" t="s">
        <v>76</v>
      </c>
      <c r="D273" s="58">
        <f>'1.10a'!D273-'OLD TM1 value'!D273</f>
        <v>0</v>
      </c>
      <c r="E273" s="58">
        <f>'1.10a'!E273-'OLD TM1 value'!E273</f>
        <v>0</v>
      </c>
      <c r="F273" s="58">
        <f>'1.10a'!F273-'OLD TM1 value'!F273</f>
        <v>0</v>
      </c>
      <c r="G273" s="58">
        <f>'1.10a'!G273-'OLD TM1 value'!G273</f>
        <v>0</v>
      </c>
      <c r="H273" s="58">
        <f>'1.10a'!H273-'OLD TM1 value'!H273</f>
        <v>0</v>
      </c>
      <c r="I273" s="58">
        <f>'1.10a'!I273-'OLD TM1 value'!I273</f>
        <v>0</v>
      </c>
      <c r="J273" s="58">
        <f>'1.10a'!J273-'OLD TM1 value'!J273</f>
        <v>0</v>
      </c>
      <c r="K273" s="58">
        <f>'1.10a'!K273-'OLD TM1 value'!K273</f>
        <v>0</v>
      </c>
      <c r="L273" s="58">
        <f>'1.10a'!L273-'OLD TM1 value'!L273</f>
        <v>0</v>
      </c>
      <c r="M273" s="58">
        <f>'1.10a'!M273-'OLD TM1 value'!M273</f>
        <v>0</v>
      </c>
      <c r="N273" s="58">
        <f>'1.10a'!N273-'OLD TM1 value'!N273</f>
        <v>0</v>
      </c>
      <c r="O273" s="58">
        <f>'1.10a'!O273-'OLD TM1 value'!O273</f>
        <v>0</v>
      </c>
      <c r="P273" s="58">
        <f>'1.10a'!P273-'OLD TM1 value'!P273</f>
        <v>0</v>
      </c>
      <c r="Q273" s="60"/>
      <c r="R273" s="60"/>
    </row>
    <row r="274" spans="1:18" ht="12.75" customHeight="1" x14ac:dyDescent="0.25">
      <c r="A274" s="62"/>
      <c r="B274" s="63"/>
      <c r="C274" s="57" t="s">
        <v>83</v>
      </c>
      <c r="D274" s="58">
        <f>'1.10a'!D274-'OLD TM1 value'!D274</f>
        <v>0</v>
      </c>
      <c r="E274" s="58">
        <f>'1.10a'!E274-'OLD TM1 value'!E274</f>
        <v>0</v>
      </c>
      <c r="F274" s="58">
        <f>'1.10a'!F274-'OLD TM1 value'!F274</f>
        <v>0</v>
      </c>
      <c r="G274" s="58">
        <f>'1.10a'!G274-'OLD TM1 value'!G274</f>
        <v>0</v>
      </c>
      <c r="H274" s="58">
        <f>'1.10a'!H274-'OLD TM1 value'!H274</f>
        <v>0</v>
      </c>
      <c r="I274" s="58">
        <f>'1.10a'!I274-'OLD TM1 value'!I274</f>
        <v>0</v>
      </c>
      <c r="J274" s="58">
        <f>'1.10a'!J274-'OLD TM1 value'!J274</f>
        <v>0</v>
      </c>
      <c r="K274" s="58">
        <f>'1.10a'!K274-'OLD TM1 value'!K274</f>
        <v>0</v>
      </c>
      <c r="L274" s="58">
        <f>'1.10a'!L274-'OLD TM1 value'!L274</f>
        <v>0</v>
      </c>
      <c r="M274" s="58">
        <f>'1.10a'!M274-'OLD TM1 value'!M274</f>
        <v>0</v>
      </c>
      <c r="N274" s="58">
        <f>'1.10a'!N274-'OLD TM1 value'!N274</f>
        <v>0</v>
      </c>
      <c r="O274" s="58">
        <f>'1.10a'!O274-'OLD TM1 value'!O274</f>
        <v>0</v>
      </c>
      <c r="P274" s="58">
        <f>'1.10a'!P274-'OLD TM1 value'!P274</f>
        <v>0</v>
      </c>
      <c r="Q274" s="60"/>
      <c r="R274" s="60"/>
    </row>
    <row r="275" spans="1:18" ht="12.75" customHeight="1" x14ac:dyDescent="0.25">
      <c r="A275" s="62"/>
      <c r="B275" s="63"/>
      <c r="C275" s="61" t="s">
        <v>74</v>
      </c>
      <c r="D275" s="58">
        <f>'1.10a'!D275-'OLD TM1 value'!D275</f>
        <v>0</v>
      </c>
      <c r="E275" s="58">
        <f>'1.10a'!E275-'OLD TM1 value'!E275</f>
        <v>0</v>
      </c>
      <c r="F275" s="58">
        <f>'1.10a'!F275-'OLD TM1 value'!F275</f>
        <v>0</v>
      </c>
      <c r="G275" s="58">
        <f>'1.10a'!G275-'OLD TM1 value'!G275</f>
        <v>0</v>
      </c>
      <c r="H275" s="58">
        <f>'1.10a'!H275-'OLD TM1 value'!H275</f>
        <v>0</v>
      </c>
      <c r="I275" s="58">
        <f>'1.10a'!I275-'OLD TM1 value'!I275</f>
        <v>0</v>
      </c>
      <c r="J275" s="58">
        <f>'1.10a'!J275-'OLD TM1 value'!J275</f>
        <v>0</v>
      </c>
      <c r="K275" s="58">
        <f>'1.10a'!K275-'OLD TM1 value'!K275</f>
        <v>0</v>
      </c>
      <c r="L275" s="58">
        <f>'1.10a'!L275-'OLD TM1 value'!L275</f>
        <v>0</v>
      </c>
      <c r="M275" s="58">
        <f>'1.10a'!M275-'OLD TM1 value'!M275</f>
        <v>0</v>
      </c>
      <c r="N275" s="58">
        <f>'1.10a'!N275-'OLD TM1 value'!N275</f>
        <v>0</v>
      </c>
      <c r="O275" s="58">
        <f>'1.10a'!O275-'OLD TM1 value'!O275</f>
        <v>0</v>
      </c>
      <c r="P275" s="58">
        <f>'1.10a'!P275-'OLD TM1 value'!P275</f>
        <v>0</v>
      </c>
      <c r="Q275" s="60"/>
      <c r="R275" s="60"/>
    </row>
    <row r="276" spans="1:18" ht="12.75" customHeight="1" x14ac:dyDescent="0.25">
      <c r="A276" s="62"/>
      <c r="B276" s="63">
        <v>8</v>
      </c>
      <c r="C276" s="57" t="s">
        <v>75</v>
      </c>
      <c r="D276" s="58">
        <f>'1.10a'!D276-'OLD TM1 value'!D276</f>
        <v>0</v>
      </c>
      <c r="E276" s="58">
        <f>'1.10a'!E276-'OLD TM1 value'!E276</f>
        <v>0</v>
      </c>
      <c r="F276" s="58">
        <f>'1.10a'!F276-'OLD TM1 value'!F276</f>
        <v>0</v>
      </c>
      <c r="G276" s="58">
        <f>'1.10a'!G276-'OLD TM1 value'!G276</f>
        <v>0</v>
      </c>
      <c r="H276" s="58">
        <f>'1.10a'!H276-'OLD TM1 value'!H276</f>
        <v>0</v>
      </c>
      <c r="I276" s="58">
        <f>'1.10a'!I276-'OLD TM1 value'!I276</f>
        <v>0</v>
      </c>
      <c r="J276" s="58">
        <f>'1.10a'!J276-'OLD TM1 value'!J276</f>
        <v>0</v>
      </c>
      <c r="K276" s="58">
        <f>'1.10a'!K276-'OLD TM1 value'!K276</f>
        <v>0</v>
      </c>
      <c r="L276" s="58">
        <f>'1.10a'!L276-'OLD TM1 value'!L276</f>
        <v>0</v>
      </c>
      <c r="M276" s="58">
        <f>'1.10a'!M276-'OLD TM1 value'!M276</f>
        <v>0</v>
      </c>
      <c r="N276" s="58">
        <f>'1.10a'!N276-'OLD TM1 value'!N276</f>
        <v>0</v>
      </c>
      <c r="O276" s="58">
        <f>'1.10a'!O276-'OLD TM1 value'!O276</f>
        <v>0</v>
      </c>
      <c r="P276" s="58">
        <f>'1.10a'!P276-'OLD TM1 value'!P276</f>
        <v>0</v>
      </c>
      <c r="Q276" s="60"/>
      <c r="R276" s="60"/>
    </row>
    <row r="277" spans="1:18" ht="6.75" customHeight="1" x14ac:dyDescent="0.25">
      <c r="A277" s="62"/>
      <c r="B277" s="63"/>
      <c r="C277" s="57"/>
      <c r="D277" s="58">
        <f>'1.10a'!D277-'OLD TM1 value'!D277</f>
        <v>0</v>
      </c>
      <c r="E277" s="58">
        <f>'1.10a'!E277-'OLD TM1 value'!E277</f>
        <v>0</v>
      </c>
      <c r="F277" s="58">
        <f>'1.10a'!F277-'OLD TM1 value'!F277</f>
        <v>0</v>
      </c>
      <c r="G277" s="58">
        <f>'1.10a'!G277-'OLD TM1 value'!G277</f>
        <v>0</v>
      </c>
      <c r="H277" s="58">
        <f>'1.10a'!H277-'OLD TM1 value'!H277</f>
        <v>0</v>
      </c>
      <c r="I277" s="58">
        <f>'1.10a'!I277-'OLD TM1 value'!I277</f>
        <v>0</v>
      </c>
      <c r="J277" s="58">
        <f>'1.10a'!J277-'OLD TM1 value'!J277</f>
        <v>0</v>
      </c>
      <c r="K277" s="58">
        <f>'1.10a'!K277-'OLD TM1 value'!K277</f>
        <v>0</v>
      </c>
      <c r="L277" s="58">
        <f>'1.10a'!L277-'OLD TM1 value'!L277</f>
        <v>0</v>
      </c>
      <c r="M277" s="58">
        <f>'1.10a'!M277-'OLD TM1 value'!M277</f>
        <v>0</v>
      </c>
      <c r="N277" s="58">
        <f>'1.10a'!N277-'OLD TM1 value'!N277</f>
        <v>0</v>
      </c>
      <c r="O277" s="58">
        <f>'1.10a'!O277-'OLD TM1 value'!O277</f>
        <v>0</v>
      </c>
      <c r="P277" s="58">
        <f>'1.10a'!P277-'OLD TM1 value'!P277</f>
        <v>0</v>
      </c>
      <c r="Q277" s="60"/>
      <c r="R277" s="60"/>
    </row>
    <row r="278" spans="1:18" ht="12.75" customHeight="1" x14ac:dyDescent="0.25">
      <c r="A278" s="62"/>
      <c r="B278" s="63"/>
      <c r="C278" s="57" t="s">
        <v>76</v>
      </c>
      <c r="D278" s="58">
        <f>'1.10a'!D278-'OLD TM1 value'!D278</f>
        <v>0</v>
      </c>
      <c r="E278" s="58">
        <f>'1.10a'!E278-'OLD TM1 value'!E278</f>
        <v>0</v>
      </c>
      <c r="F278" s="58">
        <f>'1.10a'!F278-'OLD TM1 value'!F278</f>
        <v>0</v>
      </c>
      <c r="G278" s="58">
        <f>'1.10a'!G278-'OLD TM1 value'!G278</f>
        <v>0</v>
      </c>
      <c r="H278" s="58">
        <f>'1.10a'!H278-'OLD TM1 value'!H278</f>
        <v>0</v>
      </c>
      <c r="I278" s="58">
        <f>'1.10a'!I278-'OLD TM1 value'!I278</f>
        <v>0</v>
      </c>
      <c r="J278" s="58">
        <f>'1.10a'!J278-'OLD TM1 value'!J278</f>
        <v>0</v>
      </c>
      <c r="K278" s="58">
        <f>'1.10a'!K278-'OLD TM1 value'!K278</f>
        <v>0</v>
      </c>
      <c r="L278" s="58">
        <f>'1.10a'!L278-'OLD TM1 value'!L278</f>
        <v>0</v>
      </c>
      <c r="M278" s="58">
        <f>'1.10a'!M278-'OLD TM1 value'!M278</f>
        <v>0</v>
      </c>
      <c r="N278" s="58">
        <f>'1.10a'!N278-'OLD TM1 value'!N278</f>
        <v>0</v>
      </c>
      <c r="O278" s="58">
        <f>'1.10a'!O278-'OLD TM1 value'!O278</f>
        <v>0</v>
      </c>
      <c r="P278" s="58">
        <f>'1.10a'!P278-'OLD TM1 value'!P278</f>
        <v>0</v>
      </c>
      <c r="Q278" s="60"/>
      <c r="R278" s="60"/>
    </row>
    <row r="279" spans="1:18" ht="12.75" customHeight="1" x14ac:dyDescent="0.25">
      <c r="A279" s="62"/>
      <c r="B279" s="63"/>
      <c r="C279" s="57" t="s">
        <v>83</v>
      </c>
      <c r="D279" s="58">
        <f>'1.10a'!D279-'OLD TM1 value'!D279</f>
        <v>0</v>
      </c>
      <c r="E279" s="58">
        <f>'1.10a'!E279-'OLD TM1 value'!E279</f>
        <v>0</v>
      </c>
      <c r="F279" s="58">
        <f>'1.10a'!F279-'OLD TM1 value'!F279</f>
        <v>0</v>
      </c>
      <c r="G279" s="58">
        <f>'1.10a'!G279-'OLD TM1 value'!G279</f>
        <v>0</v>
      </c>
      <c r="H279" s="58">
        <f>'1.10a'!H279-'OLD TM1 value'!H279</f>
        <v>0</v>
      </c>
      <c r="I279" s="58">
        <f>'1.10a'!I279-'OLD TM1 value'!I279</f>
        <v>0</v>
      </c>
      <c r="J279" s="58">
        <f>'1.10a'!J279-'OLD TM1 value'!J279</f>
        <v>0</v>
      </c>
      <c r="K279" s="58">
        <f>'1.10a'!K279-'OLD TM1 value'!K279</f>
        <v>0</v>
      </c>
      <c r="L279" s="58">
        <f>'1.10a'!L279-'OLD TM1 value'!L279</f>
        <v>0</v>
      </c>
      <c r="M279" s="58">
        <f>'1.10a'!M279-'OLD TM1 value'!M279</f>
        <v>0</v>
      </c>
      <c r="N279" s="58">
        <f>'1.10a'!N279-'OLD TM1 value'!N279</f>
        <v>0</v>
      </c>
      <c r="O279" s="58">
        <f>'1.10a'!O279-'OLD TM1 value'!O279</f>
        <v>0</v>
      </c>
      <c r="P279" s="58">
        <f>'1.10a'!P279-'OLD TM1 value'!P279</f>
        <v>0</v>
      </c>
      <c r="Q279" s="60"/>
      <c r="R279" s="60"/>
    </row>
    <row r="280" spans="1:18" ht="12.75" customHeight="1" x14ac:dyDescent="0.25">
      <c r="A280" s="62"/>
      <c r="B280" s="63"/>
      <c r="C280" s="61" t="s">
        <v>74</v>
      </c>
      <c r="D280" s="58">
        <f>'1.10a'!D280-'OLD TM1 value'!D280</f>
        <v>0</v>
      </c>
      <c r="E280" s="58">
        <f>'1.10a'!E280-'OLD TM1 value'!E280</f>
        <v>0</v>
      </c>
      <c r="F280" s="58">
        <f>'1.10a'!F280-'OLD TM1 value'!F280</f>
        <v>0</v>
      </c>
      <c r="G280" s="58">
        <f>'1.10a'!G280-'OLD TM1 value'!G280</f>
        <v>0</v>
      </c>
      <c r="H280" s="58">
        <f>'1.10a'!H280-'OLD TM1 value'!H280</f>
        <v>0</v>
      </c>
      <c r="I280" s="58">
        <f>'1.10a'!I280-'OLD TM1 value'!I280</f>
        <v>0</v>
      </c>
      <c r="J280" s="58">
        <f>'1.10a'!J280-'OLD TM1 value'!J280</f>
        <v>0</v>
      </c>
      <c r="K280" s="58">
        <f>'1.10a'!K280-'OLD TM1 value'!K280</f>
        <v>0</v>
      </c>
      <c r="L280" s="58">
        <f>'1.10a'!L280-'OLD TM1 value'!L280</f>
        <v>0</v>
      </c>
      <c r="M280" s="58">
        <f>'1.10a'!M280-'OLD TM1 value'!M280</f>
        <v>0</v>
      </c>
      <c r="N280" s="58">
        <f>'1.10a'!N280-'OLD TM1 value'!N280</f>
        <v>0</v>
      </c>
      <c r="O280" s="58">
        <f>'1.10a'!O280-'OLD TM1 value'!O280</f>
        <v>0</v>
      </c>
      <c r="P280" s="58">
        <f>'1.10a'!P280-'OLD TM1 value'!P280</f>
        <v>0</v>
      </c>
      <c r="Q280" s="60"/>
      <c r="R280" s="60"/>
    </row>
    <row r="281" spans="1:18" ht="12.75" customHeight="1" x14ac:dyDescent="0.25">
      <c r="A281" s="62"/>
      <c r="B281" s="63">
        <v>9</v>
      </c>
      <c r="C281" s="57" t="s">
        <v>75</v>
      </c>
      <c r="D281" s="58">
        <f>'1.10a'!D281-'OLD TM1 value'!D281</f>
        <v>0</v>
      </c>
      <c r="E281" s="58">
        <f>'1.10a'!E281-'OLD TM1 value'!E281</f>
        <v>0</v>
      </c>
      <c r="F281" s="58">
        <f>'1.10a'!F281-'OLD TM1 value'!F281</f>
        <v>0</v>
      </c>
      <c r="G281" s="58">
        <f>'1.10a'!G281-'OLD TM1 value'!G281</f>
        <v>0</v>
      </c>
      <c r="H281" s="58">
        <f>'1.10a'!H281-'OLD TM1 value'!H281</f>
        <v>0</v>
      </c>
      <c r="I281" s="58">
        <f>'1.10a'!I281-'OLD TM1 value'!I281</f>
        <v>0</v>
      </c>
      <c r="J281" s="58">
        <f>'1.10a'!J281-'OLD TM1 value'!J281</f>
        <v>0</v>
      </c>
      <c r="K281" s="58">
        <f>'1.10a'!K281-'OLD TM1 value'!K281</f>
        <v>0</v>
      </c>
      <c r="L281" s="58">
        <f>'1.10a'!L281-'OLD TM1 value'!L281</f>
        <v>0</v>
      </c>
      <c r="M281" s="58">
        <f>'1.10a'!M281-'OLD TM1 value'!M281</f>
        <v>0</v>
      </c>
      <c r="N281" s="58">
        <f>'1.10a'!N281-'OLD TM1 value'!N281</f>
        <v>0</v>
      </c>
      <c r="O281" s="58">
        <f>'1.10a'!O281-'OLD TM1 value'!O281</f>
        <v>0</v>
      </c>
      <c r="P281" s="58">
        <f>'1.10a'!P281-'OLD TM1 value'!P281</f>
        <v>0</v>
      </c>
      <c r="Q281" s="60"/>
      <c r="R281" s="60"/>
    </row>
    <row r="282" spans="1:18" ht="6.75" customHeight="1" x14ac:dyDescent="0.25">
      <c r="A282" s="62"/>
      <c r="B282" s="63"/>
      <c r="C282" s="57"/>
      <c r="D282" s="58">
        <f>'1.10a'!D282-'OLD TM1 value'!D282</f>
        <v>0</v>
      </c>
      <c r="E282" s="58">
        <f>'1.10a'!E282-'OLD TM1 value'!E282</f>
        <v>0</v>
      </c>
      <c r="F282" s="58">
        <f>'1.10a'!F282-'OLD TM1 value'!F282</f>
        <v>0</v>
      </c>
      <c r="G282" s="58">
        <f>'1.10a'!G282-'OLD TM1 value'!G282</f>
        <v>0</v>
      </c>
      <c r="H282" s="58">
        <f>'1.10a'!H282-'OLD TM1 value'!H282</f>
        <v>0</v>
      </c>
      <c r="I282" s="58">
        <f>'1.10a'!I282-'OLD TM1 value'!I282</f>
        <v>0</v>
      </c>
      <c r="J282" s="58">
        <f>'1.10a'!J282-'OLD TM1 value'!J282</f>
        <v>0</v>
      </c>
      <c r="K282" s="58">
        <f>'1.10a'!K282-'OLD TM1 value'!K282</f>
        <v>0</v>
      </c>
      <c r="L282" s="58">
        <f>'1.10a'!L282-'OLD TM1 value'!L282</f>
        <v>0</v>
      </c>
      <c r="M282" s="58">
        <f>'1.10a'!M282-'OLD TM1 value'!M282</f>
        <v>0</v>
      </c>
      <c r="N282" s="58">
        <f>'1.10a'!N282-'OLD TM1 value'!N282</f>
        <v>0</v>
      </c>
      <c r="O282" s="58">
        <f>'1.10a'!O282-'OLD TM1 value'!O282</f>
        <v>0</v>
      </c>
      <c r="P282" s="58">
        <f>'1.10a'!P282-'OLD TM1 value'!P282</f>
        <v>0</v>
      </c>
      <c r="Q282" s="60"/>
      <c r="R282" s="60"/>
    </row>
    <row r="283" spans="1:18" ht="12.75" customHeight="1" x14ac:dyDescent="0.25">
      <c r="A283" s="62"/>
      <c r="B283" s="63"/>
      <c r="C283" s="57" t="s">
        <v>76</v>
      </c>
      <c r="D283" s="58">
        <f>'1.10a'!D283-'OLD TM1 value'!D283</f>
        <v>0</v>
      </c>
      <c r="E283" s="58">
        <f>'1.10a'!E283-'OLD TM1 value'!E283</f>
        <v>0</v>
      </c>
      <c r="F283" s="58">
        <f>'1.10a'!F283-'OLD TM1 value'!F283</f>
        <v>0</v>
      </c>
      <c r="G283" s="58">
        <f>'1.10a'!G283-'OLD TM1 value'!G283</f>
        <v>0</v>
      </c>
      <c r="H283" s="58">
        <f>'1.10a'!H283-'OLD TM1 value'!H283</f>
        <v>0</v>
      </c>
      <c r="I283" s="58">
        <f>'1.10a'!I283-'OLD TM1 value'!I283</f>
        <v>0</v>
      </c>
      <c r="J283" s="58">
        <f>'1.10a'!J283-'OLD TM1 value'!J283</f>
        <v>0</v>
      </c>
      <c r="K283" s="58">
        <f>'1.10a'!K283-'OLD TM1 value'!K283</f>
        <v>0</v>
      </c>
      <c r="L283" s="58">
        <f>'1.10a'!L283-'OLD TM1 value'!L283</f>
        <v>0</v>
      </c>
      <c r="M283" s="58">
        <f>'1.10a'!M283-'OLD TM1 value'!M283</f>
        <v>0</v>
      </c>
      <c r="N283" s="58">
        <f>'1.10a'!N283-'OLD TM1 value'!N283</f>
        <v>0</v>
      </c>
      <c r="O283" s="58">
        <f>'1.10a'!O283-'OLD TM1 value'!O283</f>
        <v>0</v>
      </c>
      <c r="P283" s="58">
        <f>'1.10a'!P283-'OLD TM1 value'!P283</f>
        <v>0</v>
      </c>
      <c r="Q283" s="60"/>
      <c r="R283" s="60"/>
    </row>
    <row r="284" spans="1:18" ht="12.75" customHeight="1" x14ac:dyDescent="0.25">
      <c r="A284" s="62"/>
      <c r="B284" s="63"/>
      <c r="C284" s="57" t="s">
        <v>83</v>
      </c>
      <c r="D284" s="58">
        <f>'1.10a'!D284-'OLD TM1 value'!D284</f>
        <v>0</v>
      </c>
      <c r="E284" s="58">
        <f>'1.10a'!E284-'OLD TM1 value'!E284</f>
        <v>0</v>
      </c>
      <c r="F284" s="58">
        <f>'1.10a'!F284-'OLD TM1 value'!F284</f>
        <v>0</v>
      </c>
      <c r="G284" s="58">
        <f>'1.10a'!G284-'OLD TM1 value'!G284</f>
        <v>0</v>
      </c>
      <c r="H284" s="58">
        <f>'1.10a'!H284-'OLD TM1 value'!H284</f>
        <v>0</v>
      </c>
      <c r="I284" s="58">
        <f>'1.10a'!I284-'OLD TM1 value'!I284</f>
        <v>0</v>
      </c>
      <c r="J284" s="58">
        <f>'1.10a'!J284-'OLD TM1 value'!J284</f>
        <v>0</v>
      </c>
      <c r="K284" s="58">
        <f>'1.10a'!K284-'OLD TM1 value'!K284</f>
        <v>0</v>
      </c>
      <c r="L284" s="58">
        <f>'1.10a'!L284-'OLD TM1 value'!L284</f>
        <v>0</v>
      </c>
      <c r="M284" s="58">
        <f>'1.10a'!M284-'OLD TM1 value'!M284</f>
        <v>0</v>
      </c>
      <c r="N284" s="58">
        <f>'1.10a'!N284-'OLD TM1 value'!N284</f>
        <v>0</v>
      </c>
      <c r="O284" s="58">
        <f>'1.10a'!O284-'OLD TM1 value'!O284</f>
        <v>0</v>
      </c>
      <c r="P284" s="58">
        <f>'1.10a'!P284-'OLD TM1 value'!P284</f>
        <v>0</v>
      </c>
      <c r="Q284" s="60"/>
      <c r="R284" s="60"/>
    </row>
    <row r="285" spans="1:18" ht="12.75" customHeight="1" x14ac:dyDescent="0.25">
      <c r="A285" s="62"/>
      <c r="B285" s="63"/>
      <c r="C285" s="61" t="s">
        <v>74</v>
      </c>
      <c r="D285" s="58">
        <f>'1.10a'!D285-'OLD TM1 value'!D285</f>
        <v>0</v>
      </c>
      <c r="E285" s="58">
        <f>'1.10a'!E285-'OLD TM1 value'!E285</f>
        <v>0</v>
      </c>
      <c r="F285" s="58">
        <f>'1.10a'!F285-'OLD TM1 value'!F285</f>
        <v>0</v>
      </c>
      <c r="G285" s="58">
        <f>'1.10a'!G285-'OLD TM1 value'!G285</f>
        <v>0</v>
      </c>
      <c r="H285" s="58">
        <f>'1.10a'!H285-'OLD TM1 value'!H285</f>
        <v>0</v>
      </c>
      <c r="I285" s="58">
        <f>'1.10a'!I285-'OLD TM1 value'!I285</f>
        <v>0</v>
      </c>
      <c r="J285" s="58">
        <f>'1.10a'!J285-'OLD TM1 value'!J285</f>
        <v>0</v>
      </c>
      <c r="K285" s="58">
        <f>'1.10a'!K285-'OLD TM1 value'!K285</f>
        <v>0</v>
      </c>
      <c r="L285" s="58">
        <f>'1.10a'!L285-'OLD TM1 value'!L285</f>
        <v>0</v>
      </c>
      <c r="M285" s="58">
        <f>'1.10a'!M285-'OLD TM1 value'!M285</f>
        <v>0</v>
      </c>
      <c r="N285" s="58">
        <f>'1.10a'!N285-'OLD TM1 value'!N285</f>
        <v>0</v>
      </c>
      <c r="O285" s="58">
        <f>'1.10a'!O285-'OLD TM1 value'!O285</f>
        <v>0</v>
      </c>
      <c r="P285" s="58">
        <f>'1.10a'!P285-'OLD TM1 value'!P285</f>
        <v>0</v>
      </c>
      <c r="Q285" s="60"/>
      <c r="R285" s="60"/>
    </row>
    <row r="286" spans="1:18" ht="12.75" customHeight="1" x14ac:dyDescent="0.25">
      <c r="A286" s="62"/>
      <c r="B286" s="63">
        <v>10</v>
      </c>
      <c r="C286" s="57" t="s">
        <v>75</v>
      </c>
      <c r="D286" s="58">
        <f>'1.10a'!D286-'OLD TM1 value'!D286</f>
        <v>0</v>
      </c>
      <c r="E286" s="58">
        <f>'1.10a'!E286-'OLD TM1 value'!E286</f>
        <v>0</v>
      </c>
      <c r="F286" s="58">
        <f>'1.10a'!F286-'OLD TM1 value'!F286</f>
        <v>0</v>
      </c>
      <c r="G286" s="58">
        <f>'1.10a'!G286-'OLD TM1 value'!G286</f>
        <v>0</v>
      </c>
      <c r="H286" s="58">
        <f>'1.10a'!H286-'OLD TM1 value'!H286</f>
        <v>0</v>
      </c>
      <c r="I286" s="58">
        <f>'1.10a'!I286-'OLD TM1 value'!I286</f>
        <v>0</v>
      </c>
      <c r="J286" s="58">
        <f>'1.10a'!J286-'OLD TM1 value'!J286</f>
        <v>0</v>
      </c>
      <c r="K286" s="58">
        <f>'1.10a'!K286-'OLD TM1 value'!K286</f>
        <v>0</v>
      </c>
      <c r="L286" s="58">
        <f>'1.10a'!L286-'OLD TM1 value'!L286</f>
        <v>0</v>
      </c>
      <c r="M286" s="58">
        <f>'1.10a'!M286-'OLD TM1 value'!M286</f>
        <v>0</v>
      </c>
      <c r="N286" s="58">
        <f>'1.10a'!N286-'OLD TM1 value'!N286</f>
        <v>0</v>
      </c>
      <c r="O286" s="58">
        <f>'1.10a'!O286-'OLD TM1 value'!O286</f>
        <v>0</v>
      </c>
      <c r="P286" s="58">
        <f>'1.10a'!P286-'OLD TM1 value'!P286</f>
        <v>0</v>
      </c>
      <c r="Q286" s="60"/>
      <c r="R286" s="60"/>
    </row>
    <row r="287" spans="1:18" ht="6.75" customHeight="1" x14ac:dyDescent="0.25">
      <c r="A287" s="62"/>
      <c r="B287" s="63"/>
      <c r="C287" s="57"/>
      <c r="D287" s="58">
        <f>'1.10a'!D287-'OLD TM1 value'!D287</f>
        <v>0</v>
      </c>
      <c r="E287" s="58">
        <f>'1.10a'!E287-'OLD TM1 value'!E287</f>
        <v>0</v>
      </c>
      <c r="F287" s="58">
        <f>'1.10a'!F287-'OLD TM1 value'!F287</f>
        <v>0</v>
      </c>
      <c r="G287" s="58">
        <f>'1.10a'!G287-'OLD TM1 value'!G287</f>
        <v>0</v>
      </c>
      <c r="H287" s="58">
        <f>'1.10a'!H287-'OLD TM1 value'!H287</f>
        <v>0</v>
      </c>
      <c r="I287" s="58">
        <f>'1.10a'!I287-'OLD TM1 value'!I287</f>
        <v>0</v>
      </c>
      <c r="J287" s="58">
        <f>'1.10a'!J287-'OLD TM1 value'!J287</f>
        <v>0</v>
      </c>
      <c r="K287" s="58">
        <f>'1.10a'!K287-'OLD TM1 value'!K287</f>
        <v>0</v>
      </c>
      <c r="L287" s="58">
        <f>'1.10a'!L287-'OLD TM1 value'!L287</f>
        <v>0</v>
      </c>
      <c r="M287" s="58">
        <f>'1.10a'!M287-'OLD TM1 value'!M287</f>
        <v>0</v>
      </c>
      <c r="N287" s="58">
        <f>'1.10a'!N287-'OLD TM1 value'!N287</f>
        <v>0</v>
      </c>
      <c r="O287" s="58">
        <f>'1.10a'!O287-'OLD TM1 value'!O287</f>
        <v>0</v>
      </c>
      <c r="P287" s="58">
        <f>'1.10a'!P287-'OLD TM1 value'!P287</f>
        <v>0</v>
      </c>
      <c r="Q287" s="60"/>
      <c r="R287" s="60"/>
    </row>
    <row r="288" spans="1:18" ht="12.75" customHeight="1" x14ac:dyDescent="0.25">
      <c r="A288" s="62"/>
      <c r="B288" s="63"/>
      <c r="C288" s="57" t="s">
        <v>76</v>
      </c>
      <c r="D288" s="58">
        <f>'1.10a'!D288-'OLD TM1 value'!D288</f>
        <v>0</v>
      </c>
      <c r="E288" s="58">
        <f>'1.10a'!E288-'OLD TM1 value'!E288</f>
        <v>0</v>
      </c>
      <c r="F288" s="58">
        <f>'1.10a'!F288-'OLD TM1 value'!F288</f>
        <v>0</v>
      </c>
      <c r="G288" s="58">
        <f>'1.10a'!G288-'OLD TM1 value'!G288</f>
        <v>0</v>
      </c>
      <c r="H288" s="58">
        <f>'1.10a'!H288-'OLD TM1 value'!H288</f>
        <v>0</v>
      </c>
      <c r="I288" s="58">
        <f>'1.10a'!I288-'OLD TM1 value'!I288</f>
        <v>0</v>
      </c>
      <c r="J288" s="58">
        <f>'1.10a'!J288-'OLD TM1 value'!J288</f>
        <v>0</v>
      </c>
      <c r="K288" s="58">
        <f>'1.10a'!K288-'OLD TM1 value'!K288</f>
        <v>0</v>
      </c>
      <c r="L288" s="58">
        <f>'1.10a'!L288-'OLD TM1 value'!L288</f>
        <v>0</v>
      </c>
      <c r="M288" s="58">
        <f>'1.10a'!M288-'OLD TM1 value'!M288</f>
        <v>0</v>
      </c>
      <c r="N288" s="58">
        <f>'1.10a'!N288-'OLD TM1 value'!N288</f>
        <v>0</v>
      </c>
      <c r="O288" s="58">
        <f>'1.10a'!O288-'OLD TM1 value'!O288</f>
        <v>0</v>
      </c>
      <c r="P288" s="58">
        <f>'1.10a'!P288-'OLD TM1 value'!P288</f>
        <v>0</v>
      </c>
      <c r="Q288" s="60"/>
      <c r="R288" s="60"/>
    </row>
    <row r="289" spans="1:18" ht="12.75" customHeight="1" x14ac:dyDescent="0.25">
      <c r="A289" s="62"/>
      <c r="B289" s="63"/>
      <c r="C289" s="57" t="s">
        <v>83</v>
      </c>
      <c r="D289" s="58">
        <f>'1.10a'!D289-'OLD TM1 value'!D289</f>
        <v>0</v>
      </c>
      <c r="E289" s="58">
        <f>'1.10a'!E289-'OLD TM1 value'!E289</f>
        <v>0</v>
      </c>
      <c r="F289" s="58">
        <f>'1.10a'!F289-'OLD TM1 value'!F289</f>
        <v>0</v>
      </c>
      <c r="G289" s="58">
        <f>'1.10a'!G289-'OLD TM1 value'!G289</f>
        <v>0</v>
      </c>
      <c r="H289" s="58">
        <f>'1.10a'!H289-'OLD TM1 value'!H289</f>
        <v>0</v>
      </c>
      <c r="I289" s="58">
        <f>'1.10a'!I289-'OLD TM1 value'!I289</f>
        <v>0</v>
      </c>
      <c r="J289" s="58">
        <f>'1.10a'!J289-'OLD TM1 value'!J289</f>
        <v>0</v>
      </c>
      <c r="K289" s="58">
        <f>'1.10a'!K289-'OLD TM1 value'!K289</f>
        <v>0</v>
      </c>
      <c r="L289" s="58">
        <f>'1.10a'!L289-'OLD TM1 value'!L289</f>
        <v>0</v>
      </c>
      <c r="M289" s="58">
        <f>'1.10a'!M289-'OLD TM1 value'!M289</f>
        <v>0</v>
      </c>
      <c r="N289" s="58">
        <f>'1.10a'!N289-'OLD TM1 value'!N289</f>
        <v>0</v>
      </c>
      <c r="O289" s="58">
        <f>'1.10a'!O289-'OLD TM1 value'!O289</f>
        <v>0</v>
      </c>
      <c r="P289" s="58">
        <f>'1.10a'!P289-'OLD TM1 value'!P289</f>
        <v>0</v>
      </c>
      <c r="Q289" s="60"/>
      <c r="R289" s="60"/>
    </row>
    <row r="290" spans="1:18" ht="12.75" customHeight="1" x14ac:dyDescent="0.25">
      <c r="A290" s="62"/>
      <c r="B290" s="63"/>
      <c r="C290" s="61" t="s">
        <v>74</v>
      </c>
      <c r="D290" s="58">
        <f>'1.10a'!D290-'OLD TM1 value'!D290</f>
        <v>0</v>
      </c>
      <c r="E290" s="58">
        <f>'1.10a'!E290-'OLD TM1 value'!E290</f>
        <v>0</v>
      </c>
      <c r="F290" s="58">
        <f>'1.10a'!F290-'OLD TM1 value'!F290</f>
        <v>0</v>
      </c>
      <c r="G290" s="58">
        <f>'1.10a'!G290-'OLD TM1 value'!G290</f>
        <v>0</v>
      </c>
      <c r="H290" s="58">
        <f>'1.10a'!H290-'OLD TM1 value'!H290</f>
        <v>0</v>
      </c>
      <c r="I290" s="58">
        <f>'1.10a'!I290-'OLD TM1 value'!I290</f>
        <v>0</v>
      </c>
      <c r="J290" s="58">
        <f>'1.10a'!J290-'OLD TM1 value'!J290</f>
        <v>0</v>
      </c>
      <c r="K290" s="58">
        <f>'1.10a'!K290-'OLD TM1 value'!K290</f>
        <v>0</v>
      </c>
      <c r="L290" s="58">
        <f>'1.10a'!L290-'OLD TM1 value'!L290</f>
        <v>0</v>
      </c>
      <c r="M290" s="58">
        <f>'1.10a'!M290-'OLD TM1 value'!M290</f>
        <v>0</v>
      </c>
      <c r="N290" s="58">
        <f>'1.10a'!N290-'OLD TM1 value'!N290</f>
        <v>0</v>
      </c>
      <c r="O290" s="58">
        <f>'1.10a'!O290-'OLD TM1 value'!O290</f>
        <v>0</v>
      </c>
      <c r="P290" s="58">
        <f>'1.10a'!P290-'OLD TM1 value'!P290</f>
        <v>0</v>
      </c>
      <c r="Q290" s="60"/>
      <c r="R290" s="60"/>
    </row>
    <row r="291" spans="1:18" ht="12.75" customHeight="1" x14ac:dyDescent="0.25">
      <c r="A291" s="62"/>
      <c r="B291" s="63">
        <v>11</v>
      </c>
      <c r="C291" s="57" t="s">
        <v>75</v>
      </c>
      <c r="D291" s="58">
        <f>'1.10a'!D291-'OLD TM1 value'!D291</f>
        <v>0</v>
      </c>
      <c r="E291" s="58">
        <f>'1.10a'!E291-'OLD TM1 value'!E291</f>
        <v>0</v>
      </c>
      <c r="F291" s="58">
        <f>'1.10a'!F291-'OLD TM1 value'!F291</f>
        <v>0</v>
      </c>
      <c r="G291" s="58">
        <f>'1.10a'!G291-'OLD TM1 value'!G291</f>
        <v>0</v>
      </c>
      <c r="H291" s="58">
        <f>'1.10a'!H291-'OLD TM1 value'!H291</f>
        <v>0</v>
      </c>
      <c r="I291" s="58">
        <f>'1.10a'!I291-'OLD TM1 value'!I291</f>
        <v>0</v>
      </c>
      <c r="J291" s="58">
        <f>'1.10a'!J291-'OLD TM1 value'!J291</f>
        <v>0</v>
      </c>
      <c r="K291" s="58">
        <f>'1.10a'!K291-'OLD TM1 value'!K291</f>
        <v>0</v>
      </c>
      <c r="L291" s="58">
        <f>'1.10a'!L291-'OLD TM1 value'!L291</f>
        <v>0</v>
      </c>
      <c r="M291" s="58">
        <f>'1.10a'!M291-'OLD TM1 value'!M291</f>
        <v>0</v>
      </c>
      <c r="N291" s="58">
        <f>'1.10a'!N291-'OLD TM1 value'!N291</f>
        <v>0</v>
      </c>
      <c r="O291" s="58">
        <f>'1.10a'!O291-'OLD TM1 value'!O291</f>
        <v>0</v>
      </c>
      <c r="P291" s="58">
        <f>'1.10a'!P291-'OLD TM1 value'!P291</f>
        <v>0</v>
      </c>
      <c r="Q291" s="60"/>
      <c r="R291" s="60"/>
    </row>
    <row r="292" spans="1:18" ht="6.75" customHeight="1" x14ac:dyDescent="0.25">
      <c r="A292" s="62"/>
      <c r="B292" s="63"/>
      <c r="C292" s="57"/>
      <c r="D292" s="58">
        <f>'1.10a'!D292-'OLD TM1 value'!D292</f>
        <v>0</v>
      </c>
      <c r="E292" s="58">
        <f>'1.10a'!E292-'OLD TM1 value'!E292</f>
        <v>0</v>
      </c>
      <c r="F292" s="58">
        <f>'1.10a'!F292-'OLD TM1 value'!F292</f>
        <v>0</v>
      </c>
      <c r="G292" s="58">
        <f>'1.10a'!G292-'OLD TM1 value'!G292</f>
        <v>0</v>
      </c>
      <c r="H292" s="58">
        <f>'1.10a'!H292-'OLD TM1 value'!H292</f>
        <v>0</v>
      </c>
      <c r="I292" s="58">
        <f>'1.10a'!I292-'OLD TM1 value'!I292</f>
        <v>0</v>
      </c>
      <c r="J292" s="58">
        <f>'1.10a'!J292-'OLD TM1 value'!J292</f>
        <v>0</v>
      </c>
      <c r="K292" s="58">
        <f>'1.10a'!K292-'OLD TM1 value'!K292</f>
        <v>0</v>
      </c>
      <c r="L292" s="58">
        <f>'1.10a'!L292-'OLD TM1 value'!L292</f>
        <v>0</v>
      </c>
      <c r="M292" s="58">
        <f>'1.10a'!M292-'OLD TM1 value'!M292</f>
        <v>0</v>
      </c>
      <c r="N292" s="58">
        <f>'1.10a'!N292-'OLD TM1 value'!N292</f>
        <v>0</v>
      </c>
      <c r="O292" s="58">
        <f>'1.10a'!O292-'OLD TM1 value'!O292</f>
        <v>0</v>
      </c>
      <c r="P292" s="58">
        <f>'1.10a'!P292-'OLD TM1 value'!P292</f>
        <v>0</v>
      </c>
      <c r="Q292" s="60"/>
      <c r="R292" s="60"/>
    </row>
    <row r="293" spans="1:18" ht="12.75" customHeight="1" x14ac:dyDescent="0.25">
      <c r="A293" s="62"/>
      <c r="B293" s="63"/>
      <c r="C293" s="57" t="s">
        <v>76</v>
      </c>
      <c r="D293" s="58">
        <f>'1.10a'!D293-'OLD TM1 value'!D293</f>
        <v>0</v>
      </c>
      <c r="E293" s="58">
        <f>'1.10a'!E293-'OLD TM1 value'!E293</f>
        <v>0</v>
      </c>
      <c r="F293" s="58">
        <f>'1.10a'!F293-'OLD TM1 value'!F293</f>
        <v>0</v>
      </c>
      <c r="G293" s="58">
        <f>'1.10a'!G293-'OLD TM1 value'!G293</f>
        <v>0</v>
      </c>
      <c r="H293" s="58">
        <f>'1.10a'!H293-'OLD TM1 value'!H293</f>
        <v>0</v>
      </c>
      <c r="I293" s="58">
        <f>'1.10a'!I293-'OLD TM1 value'!I293</f>
        <v>0</v>
      </c>
      <c r="J293" s="58">
        <f>'1.10a'!J293-'OLD TM1 value'!J293</f>
        <v>0</v>
      </c>
      <c r="K293" s="58">
        <f>'1.10a'!K293-'OLD TM1 value'!K293</f>
        <v>0</v>
      </c>
      <c r="L293" s="58">
        <f>'1.10a'!L293-'OLD TM1 value'!L293</f>
        <v>0</v>
      </c>
      <c r="M293" s="58">
        <f>'1.10a'!M293-'OLD TM1 value'!M293</f>
        <v>0</v>
      </c>
      <c r="N293" s="58">
        <f>'1.10a'!N293-'OLD TM1 value'!N293</f>
        <v>0</v>
      </c>
      <c r="O293" s="58">
        <f>'1.10a'!O293-'OLD TM1 value'!O293</f>
        <v>0</v>
      </c>
      <c r="P293" s="58">
        <f>'1.10a'!P293-'OLD TM1 value'!P293</f>
        <v>0</v>
      </c>
      <c r="Q293" s="60"/>
      <c r="R293" s="60"/>
    </row>
    <row r="294" spans="1:18" ht="12.75" customHeight="1" x14ac:dyDescent="0.25">
      <c r="A294" s="62"/>
      <c r="B294" s="63"/>
      <c r="C294" s="57" t="s">
        <v>83</v>
      </c>
      <c r="D294" s="58">
        <f>'1.10a'!D294-'OLD TM1 value'!D294</f>
        <v>0</v>
      </c>
      <c r="E294" s="58">
        <f>'1.10a'!E294-'OLD TM1 value'!E294</f>
        <v>0</v>
      </c>
      <c r="F294" s="58">
        <f>'1.10a'!F294-'OLD TM1 value'!F294</f>
        <v>0</v>
      </c>
      <c r="G294" s="58">
        <f>'1.10a'!G294-'OLD TM1 value'!G294</f>
        <v>0</v>
      </c>
      <c r="H294" s="58">
        <f>'1.10a'!H294-'OLD TM1 value'!H294</f>
        <v>0</v>
      </c>
      <c r="I294" s="58">
        <f>'1.10a'!I294-'OLD TM1 value'!I294</f>
        <v>0</v>
      </c>
      <c r="J294" s="58">
        <f>'1.10a'!J294-'OLD TM1 value'!J294</f>
        <v>0</v>
      </c>
      <c r="K294" s="58">
        <f>'1.10a'!K294-'OLD TM1 value'!K294</f>
        <v>0</v>
      </c>
      <c r="L294" s="58">
        <f>'1.10a'!L294-'OLD TM1 value'!L294</f>
        <v>0</v>
      </c>
      <c r="M294" s="58">
        <f>'1.10a'!M294-'OLD TM1 value'!M294</f>
        <v>0</v>
      </c>
      <c r="N294" s="58">
        <f>'1.10a'!N294-'OLD TM1 value'!N294</f>
        <v>0</v>
      </c>
      <c r="O294" s="58">
        <f>'1.10a'!O294-'OLD TM1 value'!O294</f>
        <v>0</v>
      </c>
      <c r="P294" s="58">
        <f>'1.10a'!P294-'OLD TM1 value'!P294</f>
        <v>0</v>
      </c>
      <c r="Q294" s="60"/>
      <c r="R294" s="60"/>
    </row>
    <row r="295" spans="1:18" ht="12.75" customHeight="1" x14ac:dyDescent="0.25">
      <c r="A295" s="62"/>
      <c r="B295" s="63"/>
      <c r="C295" s="61" t="s">
        <v>74</v>
      </c>
      <c r="D295" s="58">
        <f>'1.10a'!D295-'OLD TM1 value'!D295</f>
        <v>0</v>
      </c>
      <c r="E295" s="58">
        <f>'1.10a'!E295-'OLD TM1 value'!E295</f>
        <v>0</v>
      </c>
      <c r="F295" s="58">
        <f>'1.10a'!F295-'OLD TM1 value'!F295</f>
        <v>0</v>
      </c>
      <c r="G295" s="58">
        <f>'1.10a'!G295-'OLD TM1 value'!G295</f>
        <v>0</v>
      </c>
      <c r="H295" s="58">
        <f>'1.10a'!H295-'OLD TM1 value'!H295</f>
        <v>0</v>
      </c>
      <c r="I295" s="58">
        <f>'1.10a'!I295-'OLD TM1 value'!I295</f>
        <v>0</v>
      </c>
      <c r="J295" s="58">
        <f>'1.10a'!J295-'OLD TM1 value'!J295</f>
        <v>0</v>
      </c>
      <c r="K295" s="58">
        <f>'1.10a'!K295-'OLD TM1 value'!K295</f>
        <v>0</v>
      </c>
      <c r="L295" s="58">
        <f>'1.10a'!L295-'OLD TM1 value'!L295</f>
        <v>0</v>
      </c>
      <c r="M295" s="58">
        <f>'1.10a'!M295-'OLD TM1 value'!M295</f>
        <v>0</v>
      </c>
      <c r="N295" s="58">
        <f>'1.10a'!N295-'OLD TM1 value'!N295</f>
        <v>0</v>
      </c>
      <c r="O295" s="58">
        <f>'1.10a'!O295-'OLD TM1 value'!O295</f>
        <v>0</v>
      </c>
      <c r="P295" s="58">
        <f>'1.10a'!P295-'OLD TM1 value'!P295</f>
        <v>0</v>
      </c>
      <c r="Q295" s="60"/>
      <c r="R295" s="60"/>
    </row>
    <row r="296" spans="1:18" ht="12.75" customHeight="1" x14ac:dyDescent="0.25">
      <c r="A296" s="62"/>
      <c r="B296" s="63">
        <v>12</v>
      </c>
      <c r="C296" s="57" t="s">
        <v>75</v>
      </c>
      <c r="D296" s="58">
        <f>'1.10a'!D296-'OLD TM1 value'!D296</f>
        <v>0</v>
      </c>
      <c r="E296" s="58">
        <f>'1.10a'!E296-'OLD TM1 value'!E296</f>
        <v>0</v>
      </c>
      <c r="F296" s="58">
        <f>'1.10a'!F296-'OLD TM1 value'!F296</f>
        <v>0</v>
      </c>
      <c r="G296" s="58">
        <f>'1.10a'!G296-'OLD TM1 value'!G296</f>
        <v>0</v>
      </c>
      <c r="H296" s="58">
        <f>'1.10a'!H296-'OLD TM1 value'!H296</f>
        <v>0</v>
      </c>
      <c r="I296" s="58">
        <f>'1.10a'!I296-'OLD TM1 value'!I296</f>
        <v>0</v>
      </c>
      <c r="J296" s="58">
        <f>'1.10a'!J296-'OLD TM1 value'!J296</f>
        <v>0</v>
      </c>
      <c r="K296" s="58">
        <f>'1.10a'!K296-'OLD TM1 value'!K296</f>
        <v>0</v>
      </c>
      <c r="L296" s="58">
        <f>'1.10a'!L296-'OLD TM1 value'!L296</f>
        <v>0</v>
      </c>
      <c r="M296" s="58">
        <f>'1.10a'!M296-'OLD TM1 value'!M296</f>
        <v>0</v>
      </c>
      <c r="N296" s="58">
        <f>'1.10a'!N296-'OLD TM1 value'!N296</f>
        <v>0</v>
      </c>
      <c r="O296" s="58">
        <f>'1.10a'!O296-'OLD TM1 value'!O296</f>
        <v>0</v>
      </c>
      <c r="P296" s="58">
        <f>'1.10a'!P296-'OLD TM1 value'!P296</f>
        <v>0</v>
      </c>
      <c r="Q296" s="60"/>
      <c r="R296" s="60"/>
    </row>
    <row r="297" spans="1:18" ht="6.75" customHeight="1" x14ac:dyDescent="0.25">
      <c r="A297" s="62"/>
      <c r="B297" s="63"/>
      <c r="C297" s="57"/>
      <c r="D297" s="58">
        <f>'1.10a'!D297-'OLD TM1 value'!D297</f>
        <v>0</v>
      </c>
      <c r="E297" s="58">
        <f>'1.10a'!E297-'OLD TM1 value'!E297</f>
        <v>0</v>
      </c>
      <c r="F297" s="58">
        <f>'1.10a'!F297-'OLD TM1 value'!F297</f>
        <v>0</v>
      </c>
      <c r="G297" s="58">
        <f>'1.10a'!G297-'OLD TM1 value'!G297</f>
        <v>0</v>
      </c>
      <c r="H297" s="58">
        <f>'1.10a'!H297-'OLD TM1 value'!H297</f>
        <v>0</v>
      </c>
      <c r="I297" s="58">
        <f>'1.10a'!I297-'OLD TM1 value'!I297</f>
        <v>0</v>
      </c>
      <c r="J297" s="58">
        <f>'1.10a'!J297-'OLD TM1 value'!J297</f>
        <v>0</v>
      </c>
      <c r="K297" s="58">
        <f>'1.10a'!K297-'OLD TM1 value'!K297</f>
        <v>0</v>
      </c>
      <c r="L297" s="58">
        <f>'1.10a'!L297-'OLD TM1 value'!L297</f>
        <v>0</v>
      </c>
      <c r="M297" s="58">
        <f>'1.10a'!M297-'OLD TM1 value'!M297</f>
        <v>0</v>
      </c>
      <c r="N297" s="58">
        <f>'1.10a'!N297-'OLD TM1 value'!N297</f>
        <v>0</v>
      </c>
      <c r="O297" s="58">
        <f>'1.10a'!O297-'OLD TM1 value'!O297</f>
        <v>0</v>
      </c>
      <c r="P297" s="58">
        <f>'1.10a'!P297-'OLD TM1 value'!P297</f>
        <v>0</v>
      </c>
      <c r="Q297" s="60"/>
      <c r="R297" s="60"/>
    </row>
    <row r="298" spans="1:18" ht="12.75" customHeight="1" x14ac:dyDescent="0.25">
      <c r="A298" s="62"/>
      <c r="B298" s="63"/>
      <c r="C298" s="57" t="s">
        <v>76</v>
      </c>
      <c r="D298" s="58">
        <f>'1.10a'!D298-'OLD TM1 value'!D298</f>
        <v>0</v>
      </c>
      <c r="E298" s="58">
        <f>'1.10a'!E298-'OLD TM1 value'!E298</f>
        <v>0</v>
      </c>
      <c r="F298" s="58">
        <f>'1.10a'!F298-'OLD TM1 value'!F298</f>
        <v>0</v>
      </c>
      <c r="G298" s="58">
        <f>'1.10a'!G298-'OLD TM1 value'!G298</f>
        <v>0</v>
      </c>
      <c r="H298" s="58">
        <f>'1.10a'!H298-'OLD TM1 value'!H298</f>
        <v>0</v>
      </c>
      <c r="I298" s="58">
        <f>'1.10a'!I298-'OLD TM1 value'!I298</f>
        <v>0</v>
      </c>
      <c r="J298" s="58">
        <f>'1.10a'!J298-'OLD TM1 value'!J298</f>
        <v>0</v>
      </c>
      <c r="K298" s="58">
        <f>'1.10a'!K298-'OLD TM1 value'!K298</f>
        <v>0</v>
      </c>
      <c r="L298" s="58">
        <f>'1.10a'!L298-'OLD TM1 value'!L298</f>
        <v>0</v>
      </c>
      <c r="M298" s="58">
        <f>'1.10a'!M298-'OLD TM1 value'!M298</f>
        <v>0</v>
      </c>
      <c r="N298" s="58">
        <f>'1.10a'!N298-'OLD TM1 value'!N298</f>
        <v>0</v>
      </c>
      <c r="O298" s="58">
        <f>'1.10a'!O298-'OLD TM1 value'!O298</f>
        <v>0</v>
      </c>
      <c r="P298" s="58">
        <f>'1.10a'!P298-'OLD TM1 value'!P298</f>
        <v>0</v>
      </c>
      <c r="Q298" s="60"/>
      <c r="R298" s="60"/>
    </row>
    <row r="299" spans="1:18" ht="12.75" customHeight="1" x14ac:dyDescent="0.25">
      <c r="A299" s="62"/>
      <c r="B299" s="63"/>
      <c r="C299" s="57" t="s">
        <v>83</v>
      </c>
      <c r="D299" s="58">
        <f>'1.10a'!D299-'OLD TM1 value'!D299</f>
        <v>0</v>
      </c>
      <c r="E299" s="58">
        <f>'1.10a'!E299-'OLD TM1 value'!E299</f>
        <v>0</v>
      </c>
      <c r="F299" s="58">
        <f>'1.10a'!F299-'OLD TM1 value'!F299</f>
        <v>0</v>
      </c>
      <c r="G299" s="58">
        <f>'1.10a'!G299-'OLD TM1 value'!G299</f>
        <v>0</v>
      </c>
      <c r="H299" s="58">
        <f>'1.10a'!H299-'OLD TM1 value'!H299</f>
        <v>0</v>
      </c>
      <c r="I299" s="58">
        <f>'1.10a'!I299-'OLD TM1 value'!I299</f>
        <v>0</v>
      </c>
      <c r="J299" s="58">
        <f>'1.10a'!J299-'OLD TM1 value'!J299</f>
        <v>0</v>
      </c>
      <c r="K299" s="58">
        <f>'1.10a'!K299-'OLD TM1 value'!K299</f>
        <v>0</v>
      </c>
      <c r="L299" s="58">
        <f>'1.10a'!L299-'OLD TM1 value'!L299</f>
        <v>0</v>
      </c>
      <c r="M299" s="58">
        <f>'1.10a'!M299-'OLD TM1 value'!M299</f>
        <v>0</v>
      </c>
      <c r="N299" s="58">
        <f>'1.10a'!N299-'OLD TM1 value'!N299</f>
        <v>0</v>
      </c>
      <c r="O299" s="58">
        <f>'1.10a'!O299-'OLD TM1 value'!O299</f>
        <v>0</v>
      </c>
      <c r="P299" s="58">
        <f>'1.10a'!P299-'OLD TM1 value'!P299</f>
        <v>0</v>
      </c>
      <c r="Q299" s="60"/>
      <c r="R299" s="60"/>
    </row>
    <row r="300" spans="1:18" ht="12.75" customHeight="1" x14ac:dyDescent="0.25">
      <c r="A300" s="62"/>
      <c r="B300" s="63"/>
      <c r="C300" s="61" t="s">
        <v>74</v>
      </c>
      <c r="D300" s="58">
        <f>'1.10a'!D300-'OLD TM1 value'!D300</f>
        <v>0</v>
      </c>
      <c r="E300" s="58">
        <f>'1.10a'!E300-'OLD TM1 value'!E300</f>
        <v>0</v>
      </c>
      <c r="F300" s="58">
        <f>'1.10a'!F300-'OLD TM1 value'!F300</f>
        <v>0</v>
      </c>
      <c r="G300" s="58">
        <f>'1.10a'!G300-'OLD TM1 value'!G300</f>
        <v>0</v>
      </c>
      <c r="H300" s="58">
        <f>'1.10a'!H300-'OLD TM1 value'!H300</f>
        <v>0</v>
      </c>
      <c r="I300" s="58">
        <f>'1.10a'!I300-'OLD TM1 value'!I300</f>
        <v>0</v>
      </c>
      <c r="J300" s="58">
        <f>'1.10a'!J300-'OLD TM1 value'!J300</f>
        <v>0</v>
      </c>
      <c r="K300" s="58">
        <f>'1.10a'!K300-'OLD TM1 value'!K300</f>
        <v>0</v>
      </c>
      <c r="L300" s="58">
        <f>'1.10a'!L300-'OLD TM1 value'!L300</f>
        <v>0</v>
      </c>
      <c r="M300" s="58">
        <f>'1.10a'!M300-'OLD TM1 value'!M300</f>
        <v>0</v>
      </c>
      <c r="N300" s="58">
        <f>'1.10a'!N300-'OLD TM1 value'!N300</f>
        <v>0</v>
      </c>
      <c r="O300" s="58">
        <f>'1.10a'!O300-'OLD TM1 value'!O300</f>
        <v>0</v>
      </c>
      <c r="P300" s="58">
        <f>'1.10a'!P300-'OLD TM1 value'!P300</f>
        <v>0</v>
      </c>
      <c r="Q300" s="60"/>
      <c r="R300" s="60"/>
    </row>
    <row r="301" spans="1:18" ht="12.75" customHeight="1" x14ac:dyDescent="0.25">
      <c r="A301" s="62">
        <v>2011</v>
      </c>
      <c r="B301" s="63">
        <v>1</v>
      </c>
      <c r="C301" s="57" t="s">
        <v>75</v>
      </c>
      <c r="D301" s="58">
        <f>'1.10a'!D301-'OLD TM1 value'!D301</f>
        <v>0</v>
      </c>
      <c r="E301" s="58">
        <f>'1.10a'!E301-'OLD TM1 value'!E301</f>
        <v>0</v>
      </c>
      <c r="F301" s="58">
        <f>'1.10a'!F301-'OLD TM1 value'!F301</f>
        <v>0</v>
      </c>
      <c r="G301" s="58">
        <f>'1.10a'!G301-'OLD TM1 value'!G301</f>
        <v>0</v>
      </c>
      <c r="H301" s="58">
        <f>'1.10a'!H301-'OLD TM1 value'!H301</f>
        <v>0</v>
      </c>
      <c r="I301" s="58">
        <f>'1.10a'!I301-'OLD TM1 value'!I301</f>
        <v>0</v>
      </c>
      <c r="J301" s="58">
        <f>'1.10a'!J301-'OLD TM1 value'!J301</f>
        <v>0</v>
      </c>
      <c r="K301" s="58">
        <f>'1.10a'!K301-'OLD TM1 value'!K301</f>
        <v>0</v>
      </c>
      <c r="L301" s="58">
        <f>'1.10a'!L301-'OLD TM1 value'!L301</f>
        <v>0</v>
      </c>
      <c r="M301" s="58">
        <f>'1.10a'!M301-'OLD TM1 value'!M301</f>
        <v>0</v>
      </c>
      <c r="N301" s="58">
        <f>'1.10a'!N301-'OLD TM1 value'!N301</f>
        <v>0</v>
      </c>
      <c r="O301" s="58">
        <f>'1.10a'!O301-'OLD TM1 value'!O301</f>
        <v>0</v>
      </c>
      <c r="P301" s="58">
        <f>'1.10a'!P301-'OLD TM1 value'!P301</f>
        <v>0</v>
      </c>
      <c r="Q301" s="60"/>
      <c r="R301" s="60"/>
    </row>
    <row r="302" spans="1:18" ht="6.75" customHeight="1" x14ac:dyDescent="0.25">
      <c r="A302" s="62"/>
      <c r="B302" s="63"/>
      <c r="C302" s="57"/>
      <c r="D302" s="58">
        <f>'1.10a'!D302-'OLD TM1 value'!D302</f>
        <v>0</v>
      </c>
      <c r="E302" s="58">
        <f>'1.10a'!E302-'OLD TM1 value'!E302</f>
        <v>0</v>
      </c>
      <c r="F302" s="58">
        <f>'1.10a'!F302-'OLD TM1 value'!F302</f>
        <v>0</v>
      </c>
      <c r="G302" s="58">
        <f>'1.10a'!G302-'OLD TM1 value'!G302</f>
        <v>0</v>
      </c>
      <c r="H302" s="58">
        <f>'1.10a'!H302-'OLD TM1 value'!H302</f>
        <v>0</v>
      </c>
      <c r="I302" s="58">
        <f>'1.10a'!I302-'OLD TM1 value'!I302</f>
        <v>0</v>
      </c>
      <c r="J302" s="58">
        <f>'1.10a'!J302-'OLD TM1 value'!J302</f>
        <v>0</v>
      </c>
      <c r="K302" s="58">
        <f>'1.10a'!K302-'OLD TM1 value'!K302</f>
        <v>0</v>
      </c>
      <c r="L302" s="58">
        <f>'1.10a'!L302-'OLD TM1 value'!L302</f>
        <v>0</v>
      </c>
      <c r="M302" s="58">
        <f>'1.10a'!M302-'OLD TM1 value'!M302</f>
        <v>0</v>
      </c>
      <c r="N302" s="58">
        <f>'1.10a'!N302-'OLD TM1 value'!N302</f>
        <v>0</v>
      </c>
      <c r="O302" s="58">
        <f>'1.10a'!O302-'OLD TM1 value'!O302</f>
        <v>0</v>
      </c>
      <c r="P302" s="58">
        <f>'1.10a'!P302-'OLD TM1 value'!P302</f>
        <v>0</v>
      </c>
      <c r="Q302" s="60"/>
      <c r="R302" s="60"/>
    </row>
    <row r="303" spans="1:18" ht="12.75" customHeight="1" x14ac:dyDescent="0.25">
      <c r="A303" s="62"/>
      <c r="B303" s="63"/>
      <c r="C303" s="57" t="s">
        <v>76</v>
      </c>
      <c r="D303" s="58">
        <f>'1.10a'!D303-'OLD TM1 value'!D303</f>
        <v>0</v>
      </c>
      <c r="E303" s="58">
        <f>'1.10a'!E303-'OLD TM1 value'!E303</f>
        <v>0</v>
      </c>
      <c r="F303" s="58">
        <f>'1.10a'!F303-'OLD TM1 value'!F303</f>
        <v>0</v>
      </c>
      <c r="G303" s="58">
        <f>'1.10a'!G303-'OLD TM1 value'!G303</f>
        <v>0</v>
      </c>
      <c r="H303" s="58">
        <f>'1.10a'!H303-'OLD TM1 value'!H303</f>
        <v>0</v>
      </c>
      <c r="I303" s="58">
        <f>'1.10a'!I303-'OLD TM1 value'!I303</f>
        <v>0</v>
      </c>
      <c r="J303" s="58">
        <f>'1.10a'!J303-'OLD TM1 value'!J303</f>
        <v>0</v>
      </c>
      <c r="K303" s="58">
        <f>'1.10a'!K303-'OLD TM1 value'!K303</f>
        <v>0</v>
      </c>
      <c r="L303" s="58">
        <f>'1.10a'!L303-'OLD TM1 value'!L303</f>
        <v>0</v>
      </c>
      <c r="M303" s="58">
        <f>'1.10a'!M303-'OLD TM1 value'!M303</f>
        <v>0</v>
      </c>
      <c r="N303" s="58">
        <f>'1.10a'!N303-'OLD TM1 value'!N303</f>
        <v>0</v>
      </c>
      <c r="O303" s="58">
        <f>'1.10a'!O303-'OLD TM1 value'!O303</f>
        <v>0</v>
      </c>
      <c r="P303" s="58">
        <f>'1.10a'!P303-'OLD TM1 value'!P303</f>
        <v>0</v>
      </c>
      <c r="Q303" s="60"/>
      <c r="R303" s="60"/>
    </row>
    <row r="304" spans="1:18" ht="12.75" customHeight="1" x14ac:dyDescent="0.25">
      <c r="A304" s="62"/>
      <c r="B304" s="63"/>
      <c r="C304" s="57" t="s">
        <v>83</v>
      </c>
      <c r="D304" s="58">
        <f>'1.10a'!D304-'OLD TM1 value'!D304</f>
        <v>0</v>
      </c>
      <c r="E304" s="58">
        <f>'1.10a'!E304-'OLD TM1 value'!E304</f>
        <v>0</v>
      </c>
      <c r="F304" s="58">
        <f>'1.10a'!F304-'OLD TM1 value'!F304</f>
        <v>0</v>
      </c>
      <c r="G304" s="58">
        <f>'1.10a'!G304-'OLD TM1 value'!G304</f>
        <v>0</v>
      </c>
      <c r="H304" s="58">
        <f>'1.10a'!H304-'OLD TM1 value'!H304</f>
        <v>0</v>
      </c>
      <c r="I304" s="58">
        <f>'1.10a'!I304-'OLD TM1 value'!I304</f>
        <v>0</v>
      </c>
      <c r="J304" s="58">
        <f>'1.10a'!J304-'OLD TM1 value'!J304</f>
        <v>0</v>
      </c>
      <c r="K304" s="58">
        <f>'1.10a'!K304-'OLD TM1 value'!K304</f>
        <v>0</v>
      </c>
      <c r="L304" s="58">
        <f>'1.10a'!L304-'OLD TM1 value'!L304</f>
        <v>0</v>
      </c>
      <c r="M304" s="58">
        <f>'1.10a'!M304-'OLD TM1 value'!M304</f>
        <v>0</v>
      </c>
      <c r="N304" s="58">
        <f>'1.10a'!N304-'OLD TM1 value'!N304</f>
        <v>0</v>
      </c>
      <c r="O304" s="58">
        <f>'1.10a'!O304-'OLD TM1 value'!O304</f>
        <v>0</v>
      </c>
      <c r="P304" s="58">
        <f>'1.10a'!P304-'OLD TM1 value'!P304</f>
        <v>0</v>
      </c>
      <c r="Q304" s="60"/>
      <c r="R304" s="60"/>
    </row>
    <row r="305" spans="1:18" ht="12.75" customHeight="1" x14ac:dyDescent="0.25">
      <c r="A305" s="62"/>
      <c r="B305" s="63"/>
      <c r="C305" s="61" t="s">
        <v>74</v>
      </c>
      <c r="D305" s="58">
        <f>'1.10a'!D305-'OLD TM1 value'!D305</f>
        <v>0</v>
      </c>
      <c r="E305" s="58">
        <f>'1.10a'!E305-'OLD TM1 value'!E305</f>
        <v>0</v>
      </c>
      <c r="F305" s="58">
        <f>'1.10a'!F305-'OLD TM1 value'!F305</f>
        <v>0</v>
      </c>
      <c r="G305" s="58">
        <f>'1.10a'!G305-'OLD TM1 value'!G305</f>
        <v>0</v>
      </c>
      <c r="H305" s="58">
        <f>'1.10a'!H305-'OLD TM1 value'!H305</f>
        <v>0</v>
      </c>
      <c r="I305" s="58">
        <f>'1.10a'!I305-'OLD TM1 value'!I305</f>
        <v>0</v>
      </c>
      <c r="J305" s="58">
        <f>'1.10a'!J305-'OLD TM1 value'!J305</f>
        <v>0</v>
      </c>
      <c r="K305" s="58">
        <f>'1.10a'!K305-'OLD TM1 value'!K305</f>
        <v>0</v>
      </c>
      <c r="L305" s="58">
        <f>'1.10a'!L305-'OLD TM1 value'!L305</f>
        <v>0</v>
      </c>
      <c r="M305" s="58">
        <f>'1.10a'!M305-'OLD TM1 value'!M305</f>
        <v>0</v>
      </c>
      <c r="N305" s="58">
        <f>'1.10a'!N305-'OLD TM1 value'!N305</f>
        <v>0</v>
      </c>
      <c r="O305" s="58">
        <f>'1.10a'!O305-'OLD TM1 value'!O305</f>
        <v>0</v>
      </c>
      <c r="P305" s="58">
        <f>'1.10a'!P305-'OLD TM1 value'!P305</f>
        <v>0</v>
      </c>
      <c r="Q305" s="60"/>
      <c r="R305" s="60"/>
    </row>
    <row r="306" spans="1:18" ht="12.75" customHeight="1" x14ac:dyDescent="0.25">
      <c r="A306" s="62"/>
      <c r="B306" s="63">
        <v>2</v>
      </c>
      <c r="C306" s="57" t="s">
        <v>75</v>
      </c>
      <c r="D306" s="58">
        <f>'1.10a'!D306-'OLD TM1 value'!D306</f>
        <v>0</v>
      </c>
      <c r="E306" s="58">
        <f>'1.10a'!E306-'OLD TM1 value'!E306</f>
        <v>0</v>
      </c>
      <c r="F306" s="58">
        <f>'1.10a'!F306-'OLD TM1 value'!F306</f>
        <v>0</v>
      </c>
      <c r="G306" s="58">
        <f>'1.10a'!G306-'OLD TM1 value'!G306</f>
        <v>0</v>
      </c>
      <c r="H306" s="58">
        <f>'1.10a'!H306-'OLD TM1 value'!H306</f>
        <v>0</v>
      </c>
      <c r="I306" s="58">
        <f>'1.10a'!I306-'OLD TM1 value'!I306</f>
        <v>0</v>
      </c>
      <c r="J306" s="58">
        <f>'1.10a'!J306-'OLD TM1 value'!J306</f>
        <v>0</v>
      </c>
      <c r="K306" s="58">
        <f>'1.10a'!K306-'OLD TM1 value'!K306</f>
        <v>0</v>
      </c>
      <c r="L306" s="58">
        <f>'1.10a'!L306-'OLD TM1 value'!L306</f>
        <v>0</v>
      </c>
      <c r="M306" s="58">
        <f>'1.10a'!M306-'OLD TM1 value'!M306</f>
        <v>0</v>
      </c>
      <c r="N306" s="58">
        <f>'1.10a'!N306-'OLD TM1 value'!N306</f>
        <v>0</v>
      </c>
      <c r="O306" s="58">
        <f>'1.10a'!O306-'OLD TM1 value'!O306</f>
        <v>0</v>
      </c>
      <c r="P306" s="58">
        <f>'1.10a'!P306-'OLD TM1 value'!P306</f>
        <v>0</v>
      </c>
      <c r="Q306" s="60"/>
      <c r="R306" s="60"/>
    </row>
    <row r="307" spans="1:18" ht="6.75" customHeight="1" x14ac:dyDescent="0.25">
      <c r="A307" s="62"/>
      <c r="B307" s="63"/>
      <c r="C307" s="57"/>
      <c r="D307" s="58">
        <f>'1.10a'!D307-'OLD TM1 value'!D307</f>
        <v>0</v>
      </c>
      <c r="E307" s="58">
        <f>'1.10a'!E307-'OLD TM1 value'!E307</f>
        <v>0</v>
      </c>
      <c r="F307" s="58">
        <f>'1.10a'!F307-'OLD TM1 value'!F307</f>
        <v>0</v>
      </c>
      <c r="G307" s="58">
        <f>'1.10a'!G307-'OLD TM1 value'!G307</f>
        <v>0</v>
      </c>
      <c r="H307" s="58">
        <f>'1.10a'!H307-'OLD TM1 value'!H307</f>
        <v>0</v>
      </c>
      <c r="I307" s="58">
        <f>'1.10a'!I307-'OLD TM1 value'!I307</f>
        <v>0</v>
      </c>
      <c r="J307" s="58">
        <f>'1.10a'!J307-'OLD TM1 value'!J307</f>
        <v>0</v>
      </c>
      <c r="K307" s="58">
        <f>'1.10a'!K307-'OLD TM1 value'!K307</f>
        <v>0</v>
      </c>
      <c r="L307" s="58">
        <f>'1.10a'!L307-'OLD TM1 value'!L307</f>
        <v>0</v>
      </c>
      <c r="M307" s="58">
        <f>'1.10a'!M307-'OLD TM1 value'!M307</f>
        <v>0</v>
      </c>
      <c r="N307" s="58">
        <f>'1.10a'!N307-'OLD TM1 value'!N307</f>
        <v>0</v>
      </c>
      <c r="O307" s="58">
        <f>'1.10a'!O307-'OLD TM1 value'!O307</f>
        <v>0</v>
      </c>
      <c r="P307" s="58">
        <f>'1.10a'!P307-'OLD TM1 value'!P307</f>
        <v>0</v>
      </c>
      <c r="Q307" s="60"/>
      <c r="R307" s="60"/>
    </row>
    <row r="308" spans="1:18" ht="12.75" customHeight="1" x14ac:dyDescent="0.25">
      <c r="A308" s="62"/>
      <c r="B308" s="63"/>
      <c r="C308" s="57" t="s">
        <v>76</v>
      </c>
      <c r="D308" s="58">
        <f>'1.10a'!D308-'OLD TM1 value'!D308</f>
        <v>0</v>
      </c>
      <c r="E308" s="58">
        <f>'1.10a'!E308-'OLD TM1 value'!E308</f>
        <v>0</v>
      </c>
      <c r="F308" s="58">
        <f>'1.10a'!F308-'OLD TM1 value'!F308</f>
        <v>0</v>
      </c>
      <c r="G308" s="58">
        <f>'1.10a'!G308-'OLD TM1 value'!G308</f>
        <v>0</v>
      </c>
      <c r="H308" s="58">
        <f>'1.10a'!H308-'OLD TM1 value'!H308</f>
        <v>0</v>
      </c>
      <c r="I308" s="58">
        <f>'1.10a'!I308-'OLD TM1 value'!I308</f>
        <v>0</v>
      </c>
      <c r="J308" s="58">
        <f>'1.10a'!J308-'OLD TM1 value'!J308</f>
        <v>0</v>
      </c>
      <c r="K308" s="58">
        <f>'1.10a'!K308-'OLD TM1 value'!K308</f>
        <v>0</v>
      </c>
      <c r="L308" s="58">
        <f>'1.10a'!L308-'OLD TM1 value'!L308</f>
        <v>0</v>
      </c>
      <c r="M308" s="58">
        <f>'1.10a'!M308-'OLD TM1 value'!M308</f>
        <v>0</v>
      </c>
      <c r="N308" s="58">
        <f>'1.10a'!N308-'OLD TM1 value'!N308</f>
        <v>0</v>
      </c>
      <c r="O308" s="58">
        <f>'1.10a'!O308-'OLD TM1 value'!O308</f>
        <v>0</v>
      </c>
      <c r="P308" s="58">
        <f>'1.10a'!P308-'OLD TM1 value'!P308</f>
        <v>0</v>
      </c>
      <c r="Q308" s="60"/>
      <c r="R308" s="60"/>
    </row>
    <row r="309" spans="1:18" ht="12.75" customHeight="1" x14ac:dyDescent="0.25">
      <c r="A309" s="62"/>
      <c r="B309" s="63"/>
      <c r="C309" s="57" t="s">
        <v>83</v>
      </c>
      <c r="D309" s="58">
        <f>'1.10a'!D309-'OLD TM1 value'!D309</f>
        <v>0</v>
      </c>
      <c r="E309" s="58">
        <f>'1.10a'!E309-'OLD TM1 value'!E309</f>
        <v>0</v>
      </c>
      <c r="F309" s="58">
        <f>'1.10a'!F309-'OLD TM1 value'!F309</f>
        <v>0</v>
      </c>
      <c r="G309" s="58">
        <f>'1.10a'!G309-'OLD TM1 value'!G309</f>
        <v>0</v>
      </c>
      <c r="H309" s="58">
        <f>'1.10a'!H309-'OLD TM1 value'!H309</f>
        <v>0</v>
      </c>
      <c r="I309" s="58">
        <f>'1.10a'!I309-'OLD TM1 value'!I309</f>
        <v>0</v>
      </c>
      <c r="J309" s="58">
        <f>'1.10a'!J309-'OLD TM1 value'!J309</f>
        <v>0</v>
      </c>
      <c r="K309" s="58">
        <f>'1.10a'!K309-'OLD TM1 value'!K309</f>
        <v>0</v>
      </c>
      <c r="L309" s="58">
        <f>'1.10a'!L309-'OLD TM1 value'!L309</f>
        <v>0</v>
      </c>
      <c r="M309" s="58">
        <f>'1.10a'!M309-'OLD TM1 value'!M309</f>
        <v>0</v>
      </c>
      <c r="N309" s="58">
        <f>'1.10a'!N309-'OLD TM1 value'!N309</f>
        <v>0</v>
      </c>
      <c r="O309" s="58">
        <f>'1.10a'!O309-'OLD TM1 value'!O309</f>
        <v>0</v>
      </c>
      <c r="P309" s="58">
        <f>'1.10a'!P309-'OLD TM1 value'!P309</f>
        <v>0</v>
      </c>
      <c r="Q309" s="60"/>
      <c r="R309" s="60"/>
    </row>
    <row r="310" spans="1:18" ht="12.75" customHeight="1" x14ac:dyDescent="0.25">
      <c r="A310" s="62"/>
      <c r="B310" s="63"/>
      <c r="C310" s="61" t="s">
        <v>74</v>
      </c>
      <c r="D310" s="58">
        <f>'1.10a'!D310-'OLD TM1 value'!D310</f>
        <v>0</v>
      </c>
      <c r="E310" s="58">
        <f>'1.10a'!E310-'OLD TM1 value'!E310</f>
        <v>0</v>
      </c>
      <c r="F310" s="58">
        <f>'1.10a'!F310-'OLD TM1 value'!F310</f>
        <v>0</v>
      </c>
      <c r="G310" s="58">
        <f>'1.10a'!G310-'OLD TM1 value'!G310</f>
        <v>0</v>
      </c>
      <c r="H310" s="58">
        <f>'1.10a'!H310-'OLD TM1 value'!H310</f>
        <v>0</v>
      </c>
      <c r="I310" s="58">
        <f>'1.10a'!I310-'OLD TM1 value'!I310</f>
        <v>0</v>
      </c>
      <c r="J310" s="58">
        <f>'1.10a'!J310-'OLD TM1 value'!J310</f>
        <v>0</v>
      </c>
      <c r="K310" s="58">
        <f>'1.10a'!K310-'OLD TM1 value'!K310</f>
        <v>0</v>
      </c>
      <c r="L310" s="58">
        <f>'1.10a'!L310-'OLD TM1 value'!L310</f>
        <v>0</v>
      </c>
      <c r="M310" s="58">
        <f>'1.10a'!M310-'OLD TM1 value'!M310</f>
        <v>0</v>
      </c>
      <c r="N310" s="58">
        <f>'1.10a'!N310-'OLD TM1 value'!N310</f>
        <v>0</v>
      </c>
      <c r="O310" s="58">
        <f>'1.10a'!O310-'OLD TM1 value'!O310</f>
        <v>0</v>
      </c>
      <c r="P310" s="58">
        <f>'1.10a'!P310-'OLD TM1 value'!P310</f>
        <v>0</v>
      </c>
      <c r="Q310" s="60"/>
      <c r="R310" s="60"/>
    </row>
    <row r="311" spans="1:18" ht="12.75" customHeight="1" x14ac:dyDescent="0.25">
      <c r="A311" s="62"/>
      <c r="B311" s="63">
        <v>3</v>
      </c>
      <c r="C311" s="57" t="s">
        <v>75</v>
      </c>
      <c r="D311" s="58">
        <f>'1.10a'!D311-'OLD TM1 value'!D311</f>
        <v>0</v>
      </c>
      <c r="E311" s="58">
        <f>'1.10a'!E311-'OLD TM1 value'!E311</f>
        <v>0</v>
      </c>
      <c r="F311" s="58">
        <f>'1.10a'!F311-'OLD TM1 value'!F311</f>
        <v>0</v>
      </c>
      <c r="G311" s="58">
        <f>'1.10a'!G311-'OLD TM1 value'!G311</f>
        <v>0</v>
      </c>
      <c r="H311" s="58">
        <f>'1.10a'!H311-'OLD TM1 value'!H311</f>
        <v>0</v>
      </c>
      <c r="I311" s="58">
        <f>'1.10a'!I311-'OLD TM1 value'!I311</f>
        <v>0</v>
      </c>
      <c r="J311" s="58">
        <f>'1.10a'!J311-'OLD TM1 value'!J311</f>
        <v>0</v>
      </c>
      <c r="K311" s="58">
        <f>'1.10a'!K311-'OLD TM1 value'!K311</f>
        <v>0</v>
      </c>
      <c r="L311" s="58">
        <f>'1.10a'!L311-'OLD TM1 value'!L311</f>
        <v>0</v>
      </c>
      <c r="M311" s="58">
        <f>'1.10a'!M311-'OLD TM1 value'!M311</f>
        <v>0</v>
      </c>
      <c r="N311" s="58">
        <f>'1.10a'!N311-'OLD TM1 value'!N311</f>
        <v>0</v>
      </c>
      <c r="O311" s="58">
        <f>'1.10a'!O311-'OLD TM1 value'!O311</f>
        <v>0</v>
      </c>
      <c r="P311" s="58">
        <f>'1.10a'!P311-'OLD TM1 value'!P311</f>
        <v>0</v>
      </c>
      <c r="Q311" s="60"/>
      <c r="R311" s="60"/>
    </row>
    <row r="312" spans="1:18" ht="6.75" customHeight="1" x14ac:dyDescent="0.25">
      <c r="A312" s="62"/>
      <c r="B312" s="63"/>
      <c r="C312" s="57"/>
      <c r="D312" s="58">
        <f>'1.10a'!D312-'OLD TM1 value'!D312</f>
        <v>0</v>
      </c>
      <c r="E312" s="58">
        <f>'1.10a'!E312-'OLD TM1 value'!E312</f>
        <v>0</v>
      </c>
      <c r="F312" s="58">
        <f>'1.10a'!F312-'OLD TM1 value'!F312</f>
        <v>0</v>
      </c>
      <c r="G312" s="58">
        <f>'1.10a'!G312-'OLD TM1 value'!G312</f>
        <v>0</v>
      </c>
      <c r="H312" s="58">
        <f>'1.10a'!H312-'OLD TM1 value'!H312</f>
        <v>0</v>
      </c>
      <c r="I312" s="58">
        <f>'1.10a'!I312-'OLD TM1 value'!I312</f>
        <v>0</v>
      </c>
      <c r="J312" s="58">
        <f>'1.10a'!J312-'OLD TM1 value'!J312</f>
        <v>0</v>
      </c>
      <c r="K312" s="58">
        <f>'1.10a'!K312-'OLD TM1 value'!K312</f>
        <v>0</v>
      </c>
      <c r="L312" s="58">
        <f>'1.10a'!L312-'OLD TM1 value'!L312</f>
        <v>0</v>
      </c>
      <c r="M312" s="58">
        <f>'1.10a'!M312-'OLD TM1 value'!M312</f>
        <v>0</v>
      </c>
      <c r="N312" s="58">
        <f>'1.10a'!N312-'OLD TM1 value'!N312</f>
        <v>0</v>
      </c>
      <c r="O312" s="58">
        <f>'1.10a'!O312-'OLD TM1 value'!O312</f>
        <v>0</v>
      </c>
      <c r="P312" s="58">
        <f>'1.10a'!P312-'OLD TM1 value'!P312</f>
        <v>0</v>
      </c>
      <c r="Q312" s="60"/>
      <c r="R312" s="60"/>
    </row>
    <row r="313" spans="1:18" ht="12.75" customHeight="1" x14ac:dyDescent="0.25">
      <c r="A313" s="62"/>
      <c r="B313" s="63"/>
      <c r="C313" s="57" t="s">
        <v>76</v>
      </c>
      <c r="D313" s="58">
        <f>'1.10a'!D313-'OLD TM1 value'!D313</f>
        <v>0</v>
      </c>
      <c r="E313" s="58">
        <f>'1.10a'!E313-'OLD TM1 value'!E313</f>
        <v>0</v>
      </c>
      <c r="F313" s="58">
        <f>'1.10a'!F313-'OLD TM1 value'!F313</f>
        <v>0</v>
      </c>
      <c r="G313" s="58">
        <f>'1.10a'!G313-'OLD TM1 value'!G313</f>
        <v>0</v>
      </c>
      <c r="H313" s="58">
        <f>'1.10a'!H313-'OLD TM1 value'!H313</f>
        <v>0</v>
      </c>
      <c r="I313" s="58">
        <f>'1.10a'!I313-'OLD TM1 value'!I313</f>
        <v>0</v>
      </c>
      <c r="J313" s="58">
        <f>'1.10a'!J313-'OLD TM1 value'!J313</f>
        <v>0</v>
      </c>
      <c r="K313" s="58">
        <f>'1.10a'!K313-'OLD TM1 value'!K313</f>
        <v>0</v>
      </c>
      <c r="L313" s="58">
        <f>'1.10a'!L313-'OLD TM1 value'!L313</f>
        <v>0</v>
      </c>
      <c r="M313" s="58">
        <f>'1.10a'!M313-'OLD TM1 value'!M313</f>
        <v>0</v>
      </c>
      <c r="N313" s="58">
        <f>'1.10a'!N313-'OLD TM1 value'!N313</f>
        <v>0</v>
      </c>
      <c r="O313" s="58">
        <f>'1.10a'!O313-'OLD TM1 value'!O313</f>
        <v>0</v>
      </c>
      <c r="P313" s="58">
        <f>'1.10a'!P313-'OLD TM1 value'!P313</f>
        <v>0</v>
      </c>
      <c r="Q313" s="60"/>
      <c r="R313" s="60"/>
    </row>
    <row r="314" spans="1:18" ht="12.75" customHeight="1" x14ac:dyDescent="0.25">
      <c r="A314" s="62"/>
      <c r="B314" s="63"/>
      <c r="C314" s="57" t="s">
        <v>83</v>
      </c>
      <c r="D314" s="58">
        <f>'1.10a'!D314-'OLD TM1 value'!D314</f>
        <v>0</v>
      </c>
      <c r="E314" s="58">
        <f>'1.10a'!E314-'OLD TM1 value'!E314</f>
        <v>0</v>
      </c>
      <c r="F314" s="58">
        <f>'1.10a'!F314-'OLD TM1 value'!F314</f>
        <v>0</v>
      </c>
      <c r="G314" s="58">
        <f>'1.10a'!G314-'OLD TM1 value'!G314</f>
        <v>0</v>
      </c>
      <c r="H314" s="58">
        <f>'1.10a'!H314-'OLD TM1 value'!H314</f>
        <v>0</v>
      </c>
      <c r="I314" s="58">
        <f>'1.10a'!I314-'OLD TM1 value'!I314</f>
        <v>0</v>
      </c>
      <c r="J314" s="58">
        <f>'1.10a'!J314-'OLD TM1 value'!J314</f>
        <v>0</v>
      </c>
      <c r="K314" s="58">
        <f>'1.10a'!K314-'OLD TM1 value'!K314</f>
        <v>0</v>
      </c>
      <c r="L314" s="58">
        <f>'1.10a'!L314-'OLD TM1 value'!L314</f>
        <v>0</v>
      </c>
      <c r="M314" s="58">
        <f>'1.10a'!M314-'OLD TM1 value'!M314</f>
        <v>0</v>
      </c>
      <c r="N314" s="58">
        <f>'1.10a'!N314-'OLD TM1 value'!N314</f>
        <v>0</v>
      </c>
      <c r="O314" s="58">
        <f>'1.10a'!O314-'OLD TM1 value'!O314</f>
        <v>0</v>
      </c>
      <c r="P314" s="58">
        <f>'1.10a'!P314-'OLD TM1 value'!P314</f>
        <v>0</v>
      </c>
      <c r="Q314" s="60"/>
      <c r="R314" s="60"/>
    </row>
    <row r="315" spans="1:18" ht="12.75" customHeight="1" x14ac:dyDescent="0.25">
      <c r="A315" s="62"/>
      <c r="B315" s="63"/>
      <c r="C315" s="61" t="s">
        <v>74</v>
      </c>
      <c r="D315" s="58">
        <f>'1.10a'!D315-'OLD TM1 value'!D315</f>
        <v>0</v>
      </c>
      <c r="E315" s="58">
        <f>'1.10a'!E315-'OLD TM1 value'!E315</f>
        <v>0</v>
      </c>
      <c r="F315" s="58">
        <f>'1.10a'!F315-'OLD TM1 value'!F315</f>
        <v>0</v>
      </c>
      <c r="G315" s="58">
        <f>'1.10a'!G315-'OLD TM1 value'!G315</f>
        <v>0</v>
      </c>
      <c r="H315" s="58">
        <f>'1.10a'!H315-'OLD TM1 value'!H315</f>
        <v>0</v>
      </c>
      <c r="I315" s="58">
        <f>'1.10a'!I315-'OLD TM1 value'!I315</f>
        <v>0</v>
      </c>
      <c r="J315" s="58">
        <f>'1.10a'!J315-'OLD TM1 value'!J315</f>
        <v>0</v>
      </c>
      <c r="K315" s="58">
        <f>'1.10a'!K315-'OLD TM1 value'!K315</f>
        <v>0</v>
      </c>
      <c r="L315" s="58">
        <f>'1.10a'!L315-'OLD TM1 value'!L315</f>
        <v>0</v>
      </c>
      <c r="M315" s="58">
        <f>'1.10a'!M315-'OLD TM1 value'!M315</f>
        <v>0</v>
      </c>
      <c r="N315" s="58">
        <f>'1.10a'!N315-'OLD TM1 value'!N315</f>
        <v>0</v>
      </c>
      <c r="O315" s="58">
        <f>'1.10a'!O315-'OLD TM1 value'!O315</f>
        <v>0</v>
      </c>
      <c r="P315" s="58">
        <f>'1.10a'!P315-'OLD TM1 value'!P315</f>
        <v>0</v>
      </c>
      <c r="Q315" s="60"/>
      <c r="R315" s="60"/>
    </row>
    <row r="316" spans="1:18" ht="12.75" customHeight="1" x14ac:dyDescent="0.25">
      <c r="A316" s="62"/>
      <c r="B316" s="63">
        <v>4</v>
      </c>
      <c r="C316" s="57" t="s">
        <v>75</v>
      </c>
      <c r="D316" s="58">
        <f>'1.10a'!D316-'OLD TM1 value'!D316</f>
        <v>0</v>
      </c>
      <c r="E316" s="58">
        <f>'1.10a'!E316-'OLD TM1 value'!E316</f>
        <v>0</v>
      </c>
      <c r="F316" s="58">
        <f>'1.10a'!F316-'OLD TM1 value'!F316</f>
        <v>0</v>
      </c>
      <c r="G316" s="58">
        <f>'1.10a'!G316-'OLD TM1 value'!G316</f>
        <v>0</v>
      </c>
      <c r="H316" s="58">
        <f>'1.10a'!H316-'OLD TM1 value'!H316</f>
        <v>0</v>
      </c>
      <c r="I316" s="58">
        <f>'1.10a'!I316-'OLD TM1 value'!I316</f>
        <v>0</v>
      </c>
      <c r="J316" s="58">
        <f>'1.10a'!J316-'OLD TM1 value'!J316</f>
        <v>0</v>
      </c>
      <c r="K316" s="58">
        <f>'1.10a'!K316-'OLD TM1 value'!K316</f>
        <v>0</v>
      </c>
      <c r="L316" s="58">
        <f>'1.10a'!L316-'OLD TM1 value'!L316</f>
        <v>0</v>
      </c>
      <c r="M316" s="58">
        <f>'1.10a'!M316-'OLD TM1 value'!M316</f>
        <v>0</v>
      </c>
      <c r="N316" s="58">
        <f>'1.10a'!N316-'OLD TM1 value'!N316</f>
        <v>0</v>
      </c>
      <c r="O316" s="58">
        <f>'1.10a'!O316-'OLD TM1 value'!O316</f>
        <v>0</v>
      </c>
      <c r="P316" s="58">
        <f>'1.10a'!P316-'OLD TM1 value'!P316</f>
        <v>0</v>
      </c>
      <c r="Q316" s="60"/>
      <c r="R316" s="60"/>
    </row>
    <row r="317" spans="1:18" ht="6.75" customHeight="1" x14ac:dyDescent="0.25">
      <c r="A317" s="62"/>
      <c r="B317" s="63"/>
      <c r="C317" s="57"/>
      <c r="D317" s="58">
        <f>'1.10a'!D317-'OLD TM1 value'!D317</f>
        <v>0</v>
      </c>
      <c r="E317" s="58">
        <f>'1.10a'!E317-'OLD TM1 value'!E317</f>
        <v>0</v>
      </c>
      <c r="F317" s="58">
        <f>'1.10a'!F317-'OLD TM1 value'!F317</f>
        <v>0</v>
      </c>
      <c r="G317" s="58">
        <f>'1.10a'!G317-'OLD TM1 value'!G317</f>
        <v>0</v>
      </c>
      <c r="H317" s="58">
        <f>'1.10a'!H317-'OLD TM1 value'!H317</f>
        <v>0</v>
      </c>
      <c r="I317" s="58">
        <f>'1.10a'!I317-'OLD TM1 value'!I317</f>
        <v>0</v>
      </c>
      <c r="J317" s="58">
        <f>'1.10a'!J317-'OLD TM1 value'!J317</f>
        <v>0</v>
      </c>
      <c r="K317" s="58">
        <f>'1.10a'!K317-'OLD TM1 value'!K317</f>
        <v>0</v>
      </c>
      <c r="L317" s="58">
        <f>'1.10a'!L317-'OLD TM1 value'!L317</f>
        <v>0</v>
      </c>
      <c r="M317" s="58">
        <f>'1.10a'!M317-'OLD TM1 value'!M317</f>
        <v>0</v>
      </c>
      <c r="N317" s="58">
        <f>'1.10a'!N317-'OLD TM1 value'!N317</f>
        <v>0</v>
      </c>
      <c r="O317" s="58">
        <f>'1.10a'!O317-'OLD TM1 value'!O317</f>
        <v>0</v>
      </c>
      <c r="P317" s="58">
        <f>'1.10a'!P317-'OLD TM1 value'!P317</f>
        <v>0</v>
      </c>
      <c r="Q317" s="60"/>
      <c r="R317" s="60"/>
    </row>
    <row r="318" spans="1:18" ht="12.75" customHeight="1" x14ac:dyDescent="0.25">
      <c r="A318" s="62"/>
      <c r="B318" s="63"/>
      <c r="C318" s="57" t="s">
        <v>76</v>
      </c>
      <c r="D318" s="58">
        <f>'1.10a'!D318-'OLD TM1 value'!D318</f>
        <v>0</v>
      </c>
      <c r="E318" s="58">
        <f>'1.10a'!E318-'OLD TM1 value'!E318</f>
        <v>0</v>
      </c>
      <c r="F318" s="58">
        <f>'1.10a'!F318-'OLD TM1 value'!F318</f>
        <v>0</v>
      </c>
      <c r="G318" s="58">
        <f>'1.10a'!G318-'OLD TM1 value'!G318</f>
        <v>0</v>
      </c>
      <c r="H318" s="58">
        <f>'1.10a'!H318-'OLD TM1 value'!H318</f>
        <v>0</v>
      </c>
      <c r="I318" s="58">
        <f>'1.10a'!I318-'OLD TM1 value'!I318</f>
        <v>0</v>
      </c>
      <c r="J318" s="58">
        <f>'1.10a'!J318-'OLD TM1 value'!J318</f>
        <v>0</v>
      </c>
      <c r="K318" s="58">
        <f>'1.10a'!K318-'OLD TM1 value'!K318</f>
        <v>0</v>
      </c>
      <c r="L318" s="58">
        <f>'1.10a'!L318-'OLD TM1 value'!L318</f>
        <v>0</v>
      </c>
      <c r="M318" s="58">
        <f>'1.10a'!M318-'OLD TM1 value'!M318</f>
        <v>0</v>
      </c>
      <c r="N318" s="58">
        <f>'1.10a'!N318-'OLD TM1 value'!N318</f>
        <v>0</v>
      </c>
      <c r="O318" s="58">
        <f>'1.10a'!O318-'OLD TM1 value'!O318</f>
        <v>0</v>
      </c>
      <c r="P318" s="58">
        <f>'1.10a'!P318-'OLD TM1 value'!P318</f>
        <v>0</v>
      </c>
      <c r="Q318" s="60"/>
      <c r="R318" s="60"/>
    </row>
    <row r="319" spans="1:18" ht="12.75" customHeight="1" x14ac:dyDescent="0.25">
      <c r="A319" s="62"/>
      <c r="B319" s="63"/>
      <c r="C319" s="57" t="s">
        <v>83</v>
      </c>
      <c r="D319" s="58">
        <f>'1.10a'!D319-'OLD TM1 value'!D319</f>
        <v>0</v>
      </c>
      <c r="E319" s="58">
        <f>'1.10a'!E319-'OLD TM1 value'!E319</f>
        <v>0</v>
      </c>
      <c r="F319" s="58">
        <f>'1.10a'!F319-'OLD TM1 value'!F319</f>
        <v>0</v>
      </c>
      <c r="G319" s="58">
        <f>'1.10a'!G319-'OLD TM1 value'!G319</f>
        <v>0</v>
      </c>
      <c r="H319" s="58">
        <f>'1.10a'!H319-'OLD TM1 value'!H319</f>
        <v>0</v>
      </c>
      <c r="I319" s="58">
        <f>'1.10a'!I319-'OLD TM1 value'!I319</f>
        <v>0</v>
      </c>
      <c r="J319" s="58">
        <f>'1.10a'!J319-'OLD TM1 value'!J319</f>
        <v>0</v>
      </c>
      <c r="K319" s="58">
        <f>'1.10a'!K319-'OLD TM1 value'!K319</f>
        <v>0</v>
      </c>
      <c r="L319" s="58">
        <f>'1.10a'!L319-'OLD TM1 value'!L319</f>
        <v>0</v>
      </c>
      <c r="M319" s="58">
        <f>'1.10a'!M319-'OLD TM1 value'!M319</f>
        <v>0</v>
      </c>
      <c r="N319" s="58">
        <f>'1.10a'!N319-'OLD TM1 value'!N319</f>
        <v>0</v>
      </c>
      <c r="O319" s="58">
        <f>'1.10a'!O319-'OLD TM1 value'!O319</f>
        <v>0</v>
      </c>
      <c r="P319" s="58">
        <f>'1.10a'!P319-'OLD TM1 value'!P319</f>
        <v>0</v>
      </c>
      <c r="Q319" s="60"/>
      <c r="R319" s="60"/>
    </row>
    <row r="320" spans="1:18" ht="12.75" customHeight="1" x14ac:dyDescent="0.25">
      <c r="A320" s="62"/>
      <c r="B320" s="63"/>
      <c r="C320" s="61" t="s">
        <v>74</v>
      </c>
      <c r="D320" s="58">
        <f>'1.10a'!D320-'OLD TM1 value'!D320</f>
        <v>0</v>
      </c>
      <c r="E320" s="58">
        <f>'1.10a'!E320-'OLD TM1 value'!E320</f>
        <v>0</v>
      </c>
      <c r="F320" s="58">
        <f>'1.10a'!F320-'OLD TM1 value'!F320</f>
        <v>0</v>
      </c>
      <c r="G320" s="58">
        <f>'1.10a'!G320-'OLD TM1 value'!G320</f>
        <v>0</v>
      </c>
      <c r="H320" s="58">
        <f>'1.10a'!H320-'OLD TM1 value'!H320</f>
        <v>0</v>
      </c>
      <c r="I320" s="58">
        <f>'1.10a'!I320-'OLD TM1 value'!I320</f>
        <v>0</v>
      </c>
      <c r="J320" s="58">
        <f>'1.10a'!J320-'OLD TM1 value'!J320</f>
        <v>0</v>
      </c>
      <c r="K320" s="58">
        <f>'1.10a'!K320-'OLD TM1 value'!K320</f>
        <v>0</v>
      </c>
      <c r="L320" s="58">
        <f>'1.10a'!L320-'OLD TM1 value'!L320</f>
        <v>0</v>
      </c>
      <c r="M320" s="58">
        <f>'1.10a'!M320-'OLD TM1 value'!M320</f>
        <v>0</v>
      </c>
      <c r="N320" s="58">
        <f>'1.10a'!N320-'OLD TM1 value'!N320</f>
        <v>0</v>
      </c>
      <c r="O320" s="58">
        <f>'1.10a'!O320-'OLD TM1 value'!O320</f>
        <v>0</v>
      </c>
      <c r="P320" s="58">
        <f>'1.10a'!P320-'OLD TM1 value'!P320</f>
        <v>0</v>
      </c>
      <c r="Q320" s="60"/>
      <c r="R320" s="60"/>
    </row>
    <row r="321" spans="1:18" ht="12.75" customHeight="1" x14ac:dyDescent="0.25">
      <c r="A321" s="62"/>
      <c r="B321" s="63">
        <v>5</v>
      </c>
      <c r="C321" s="57" t="s">
        <v>75</v>
      </c>
      <c r="D321" s="58">
        <f>'1.10a'!D321-'OLD TM1 value'!D321</f>
        <v>0</v>
      </c>
      <c r="E321" s="58">
        <f>'1.10a'!E321-'OLD TM1 value'!E321</f>
        <v>0</v>
      </c>
      <c r="F321" s="58">
        <f>'1.10a'!F321-'OLD TM1 value'!F321</f>
        <v>0</v>
      </c>
      <c r="G321" s="58">
        <f>'1.10a'!G321-'OLD TM1 value'!G321</f>
        <v>0</v>
      </c>
      <c r="H321" s="58">
        <f>'1.10a'!H321-'OLD TM1 value'!H321</f>
        <v>0</v>
      </c>
      <c r="I321" s="58">
        <f>'1.10a'!I321-'OLD TM1 value'!I321</f>
        <v>0</v>
      </c>
      <c r="J321" s="58">
        <f>'1.10a'!J321-'OLD TM1 value'!J321</f>
        <v>0</v>
      </c>
      <c r="K321" s="58">
        <f>'1.10a'!K321-'OLD TM1 value'!K321</f>
        <v>0</v>
      </c>
      <c r="L321" s="58">
        <f>'1.10a'!L321-'OLD TM1 value'!L321</f>
        <v>0</v>
      </c>
      <c r="M321" s="58">
        <f>'1.10a'!M321-'OLD TM1 value'!M321</f>
        <v>0</v>
      </c>
      <c r="N321" s="58">
        <f>'1.10a'!N321-'OLD TM1 value'!N321</f>
        <v>0</v>
      </c>
      <c r="O321" s="58">
        <f>'1.10a'!O321-'OLD TM1 value'!O321</f>
        <v>0</v>
      </c>
      <c r="P321" s="58">
        <f>'1.10a'!P321-'OLD TM1 value'!P321</f>
        <v>0</v>
      </c>
      <c r="Q321" s="60"/>
      <c r="R321" s="60"/>
    </row>
    <row r="322" spans="1:18" ht="6.75" customHeight="1" x14ac:dyDescent="0.25">
      <c r="A322" s="62"/>
      <c r="B322" s="63"/>
      <c r="C322" s="57"/>
      <c r="D322" s="58">
        <f>'1.10a'!D322-'OLD TM1 value'!D322</f>
        <v>0</v>
      </c>
      <c r="E322" s="58">
        <f>'1.10a'!E322-'OLD TM1 value'!E322</f>
        <v>0</v>
      </c>
      <c r="F322" s="58">
        <f>'1.10a'!F322-'OLD TM1 value'!F322</f>
        <v>0</v>
      </c>
      <c r="G322" s="58">
        <f>'1.10a'!G322-'OLD TM1 value'!G322</f>
        <v>0</v>
      </c>
      <c r="H322" s="58">
        <f>'1.10a'!H322-'OLD TM1 value'!H322</f>
        <v>0</v>
      </c>
      <c r="I322" s="58">
        <f>'1.10a'!I322-'OLD TM1 value'!I322</f>
        <v>0</v>
      </c>
      <c r="J322" s="58">
        <f>'1.10a'!J322-'OLD TM1 value'!J322</f>
        <v>0</v>
      </c>
      <c r="K322" s="58">
        <f>'1.10a'!K322-'OLD TM1 value'!K322</f>
        <v>0</v>
      </c>
      <c r="L322" s="58">
        <f>'1.10a'!L322-'OLD TM1 value'!L322</f>
        <v>0</v>
      </c>
      <c r="M322" s="58">
        <f>'1.10a'!M322-'OLD TM1 value'!M322</f>
        <v>0</v>
      </c>
      <c r="N322" s="58">
        <f>'1.10a'!N322-'OLD TM1 value'!N322</f>
        <v>0</v>
      </c>
      <c r="O322" s="58">
        <f>'1.10a'!O322-'OLD TM1 value'!O322</f>
        <v>0</v>
      </c>
      <c r="P322" s="58">
        <f>'1.10a'!P322-'OLD TM1 value'!P322</f>
        <v>0</v>
      </c>
      <c r="Q322" s="60"/>
      <c r="R322" s="60"/>
    </row>
    <row r="323" spans="1:18" ht="12.75" customHeight="1" x14ac:dyDescent="0.25">
      <c r="A323" s="62"/>
      <c r="B323" s="63"/>
      <c r="C323" s="57" t="s">
        <v>76</v>
      </c>
      <c r="D323" s="58">
        <f>'1.10a'!D323-'OLD TM1 value'!D323</f>
        <v>0</v>
      </c>
      <c r="E323" s="58">
        <f>'1.10a'!E323-'OLD TM1 value'!E323</f>
        <v>0</v>
      </c>
      <c r="F323" s="58">
        <f>'1.10a'!F323-'OLD TM1 value'!F323</f>
        <v>0</v>
      </c>
      <c r="G323" s="58">
        <f>'1.10a'!G323-'OLD TM1 value'!G323</f>
        <v>0</v>
      </c>
      <c r="H323" s="58">
        <f>'1.10a'!H323-'OLD TM1 value'!H323</f>
        <v>0</v>
      </c>
      <c r="I323" s="58">
        <f>'1.10a'!I323-'OLD TM1 value'!I323</f>
        <v>0</v>
      </c>
      <c r="J323" s="58">
        <f>'1.10a'!J323-'OLD TM1 value'!J323</f>
        <v>0</v>
      </c>
      <c r="K323" s="58">
        <f>'1.10a'!K323-'OLD TM1 value'!K323</f>
        <v>0</v>
      </c>
      <c r="L323" s="58">
        <f>'1.10a'!L323-'OLD TM1 value'!L323</f>
        <v>0</v>
      </c>
      <c r="M323" s="58">
        <f>'1.10a'!M323-'OLD TM1 value'!M323</f>
        <v>0</v>
      </c>
      <c r="N323" s="58">
        <f>'1.10a'!N323-'OLD TM1 value'!N323</f>
        <v>0</v>
      </c>
      <c r="O323" s="58">
        <f>'1.10a'!O323-'OLD TM1 value'!O323</f>
        <v>0</v>
      </c>
      <c r="P323" s="58">
        <f>'1.10a'!P323-'OLD TM1 value'!P323</f>
        <v>0</v>
      </c>
      <c r="Q323" s="60"/>
      <c r="R323" s="60"/>
    </row>
    <row r="324" spans="1:18" ht="12.75" customHeight="1" x14ac:dyDescent="0.25">
      <c r="A324" s="62"/>
      <c r="B324" s="63"/>
      <c r="C324" s="57" t="s">
        <v>83</v>
      </c>
      <c r="D324" s="58">
        <f>'1.10a'!D324-'OLD TM1 value'!D324</f>
        <v>0</v>
      </c>
      <c r="E324" s="58">
        <f>'1.10a'!E324-'OLD TM1 value'!E324</f>
        <v>0</v>
      </c>
      <c r="F324" s="58">
        <f>'1.10a'!F324-'OLD TM1 value'!F324</f>
        <v>0</v>
      </c>
      <c r="G324" s="58">
        <f>'1.10a'!G324-'OLD TM1 value'!G324</f>
        <v>0</v>
      </c>
      <c r="H324" s="58">
        <f>'1.10a'!H324-'OLD TM1 value'!H324</f>
        <v>0</v>
      </c>
      <c r="I324" s="58">
        <f>'1.10a'!I324-'OLD TM1 value'!I324</f>
        <v>0</v>
      </c>
      <c r="J324" s="58">
        <f>'1.10a'!J324-'OLD TM1 value'!J324</f>
        <v>0</v>
      </c>
      <c r="K324" s="58">
        <f>'1.10a'!K324-'OLD TM1 value'!K324</f>
        <v>0</v>
      </c>
      <c r="L324" s="58">
        <f>'1.10a'!L324-'OLD TM1 value'!L324</f>
        <v>0</v>
      </c>
      <c r="M324" s="58">
        <f>'1.10a'!M324-'OLD TM1 value'!M324</f>
        <v>0</v>
      </c>
      <c r="N324" s="58">
        <f>'1.10a'!N324-'OLD TM1 value'!N324</f>
        <v>0</v>
      </c>
      <c r="O324" s="58">
        <f>'1.10a'!O324-'OLD TM1 value'!O324</f>
        <v>0</v>
      </c>
      <c r="P324" s="58">
        <f>'1.10a'!P324-'OLD TM1 value'!P324</f>
        <v>0</v>
      </c>
      <c r="Q324" s="60"/>
      <c r="R324" s="60"/>
    </row>
    <row r="325" spans="1:18" ht="12.75" customHeight="1" x14ac:dyDescent="0.25">
      <c r="A325" s="62"/>
      <c r="B325" s="63"/>
      <c r="C325" s="61" t="s">
        <v>74</v>
      </c>
      <c r="D325" s="58">
        <f>'1.10a'!D325-'OLD TM1 value'!D325</f>
        <v>0</v>
      </c>
      <c r="E325" s="58">
        <f>'1.10a'!E325-'OLD TM1 value'!E325</f>
        <v>0</v>
      </c>
      <c r="F325" s="58">
        <f>'1.10a'!F325-'OLD TM1 value'!F325</f>
        <v>0</v>
      </c>
      <c r="G325" s="58">
        <f>'1.10a'!G325-'OLD TM1 value'!G325</f>
        <v>0</v>
      </c>
      <c r="H325" s="58">
        <f>'1.10a'!H325-'OLD TM1 value'!H325</f>
        <v>0</v>
      </c>
      <c r="I325" s="58">
        <f>'1.10a'!I325-'OLD TM1 value'!I325</f>
        <v>0</v>
      </c>
      <c r="J325" s="58">
        <f>'1.10a'!J325-'OLD TM1 value'!J325</f>
        <v>0</v>
      </c>
      <c r="K325" s="58">
        <f>'1.10a'!K325-'OLD TM1 value'!K325</f>
        <v>0</v>
      </c>
      <c r="L325" s="58">
        <f>'1.10a'!L325-'OLD TM1 value'!L325</f>
        <v>0</v>
      </c>
      <c r="M325" s="58">
        <f>'1.10a'!M325-'OLD TM1 value'!M325</f>
        <v>0</v>
      </c>
      <c r="N325" s="58">
        <f>'1.10a'!N325-'OLD TM1 value'!N325</f>
        <v>0</v>
      </c>
      <c r="O325" s="58">
        <f>'1.10a'!O325-'OLD TM1 value'!O325</f>
        <v>0</v>
      </c>
      <c r="P325" s="58">
        <f>'1.10a'!P325-'OLD TM1 value'!P325</f>
        <v>0</v>
      </c>
      <c r="Q325" s="60"/>
      <c r="R325" s="60"/>
    </row>
    <row r="326" spans="1:18" ht="12.75" customHeight="1" x14ac:dyDescent="0.25">
      <c r="A326" s="62"/>
      <c r="B326" s="63">
        <v>6</v>
      </c>
      <c r="C326" s="57" t="s">
        <v>75</v>
      </c>
      <c r="D326" s="58">
        <f>'1.10a'!D326-'OLD TM1 value'!D326</f>
        <v>0</v>
      </c>
      <c r="E326" s="58">
        <f>'1.10a'!E326-'OLD TM1 value'!E326</f>
        <v>0</v>
      </c>
      <c r="F326" s="58">
        <f>'1.10a'!F326-'OLD TM1 value'!F326</f>
        <v>0</v>
      </c>
      <c r="G326" s="58">
        <f>'1.10a'!G326-'OLD TM1 value'!G326</f>
        <v>0</v>
      </c>
      <c r="H326" s="58">
        <f>'1.10a'!H326-'OLD TM1 value'!H326</f>
        <v>0</v>
      </c>
      <c r="I326" s="58">
        <f>'1.10a'!I326-'OLD TM1 value'!I326</f>
        <v>0</v>
      </c>
      <c r="J326" s="58">
        <f>'1.10a'!J326-'OLD TM1 value'!J326</f>
        <v>0</v>
      </c>
      <c r="K326" s="58">
        <f>'1.10a'!K326-'OLD TM1 value'!K326</f>
        <v>0</v>
      </c>
      <c r="L326" s="58">
        <f>'1.10a'!L326-'OLD TM1 value'!L326</f>
        <v>0</v>
      </c>
      <c r="M326" s="58">
        <f>'1.10a'!M326-'OLD TM1 value'!M326</f>
        <v>0</v>
      </c>
      <c r="N326" s="58">
        <f>'1.10a'!N326-'OLD TM1 value'!N326</f>
        <v>0</v>
      </c>
      <c r="O326" s="58">
        <f>'1.10a'!O326-'OLD TM1 value'!O326</f>
        <v>0</v>
      </c>
      <c r="P326" s="58">
        <f>'1.10a'!P326-'OLD TM1 value'!P326</f>
        <v>0</v>
      </c>
      <c r="Q326" s="60"/>
      <c r="R326" s="60"/>
    </row>
    <row r="327" spans="1:18" ht="6.75" customHeight="1" x14ac:dyDescent="0.25">
      <c r="A327" s="62"/>
      <c r="B327" s="63"/>
      <c r="C327" s="57"/>
      <c r="D327" s="58">
        <f>'1.10a'!D327-'OLD TM1 value'!D327</f>
        <v>0</v>
      </c>
      <c r="E327" s="58">
        <f>'1.10a'!E327-'OLD TM1 value'!E327</f>
        <v>0</v>
      </c>
      <c r="F327" s="58">
        <f>'1.10a'!F327-'OLD TM1 value'!F327</f>
        <v>0</v>
      </c>
      <c r="G327" s="58">
        <f>'1.10a'!G327-'OLD TM1 value'!G327</f>
        <v>0</v>
      </c>
      <c r="H327" s="58">
        <f>'1.10a'!H327-'OLD TM1 value'!H327</f>
        <v>0</v>
      </c>
      <c r="I327" s="58">
        <f>'1.10a'!I327-'OLD TM1 value'!I327</f>
        <v>0</v>
      </c>
      <c r="J327" s="58">
        <f>'1.10a'!J327-'OLD TM1 value'!J327</f>
        <v>0</v>
      </c>
      <c r="K327" s="58">
        <f>'1.10a'!K327-'OLD TM1 value'!K327</f>
        <v>0</v>
      </c>
      <c r="L327" s="58">
        <f>'1.10a'!L327-'OLD TM1 value'!L327</f>
        <v>0</v>
      </c>
      <c r="M327" s="58">
        <f>'1.10a'!M327-'OLD TM1 value'!M327</f>
        <v>0</v>
      </c>
      <c r="N327" s="58">
        <f>'1.10a'!N327-'OLD TM1 value'!N327</f>
        <v>0</v>
      </c>
      <c r="O327" s="58">
        <f>'1.10a'!O327-'OLD TM1 value'!O327</f>
        <v>0</v>
      </c>
      <c r="P327" s="58">
        <f>'1.10a'!P327-'OLD TM1 value'!P327</f>
        <v>0</v>
      </c>
      <c r="Q327" s="60"/>
      <c r="R327" s="60"/>
    </row>
    <row r="328" spans="1:18" ht="12.75" customHeight="1" x14ac:dyDescent="0.25">
      <c r="A328" s="62"/>
      <c r="B328" s="63"/>
      <c r="C328" s="57" t="s">
        <v>76</v>
      </c>
      <c r="D328" s="58">
        <f>'1.10a'!D328-'OLD TM1 value'!D328</f>
        <v>0</v>
      </c>
      <c r="E328" s="58">
        <f>'1.10a'!E328-'OLD TM1 value'!E328</f>
        <v>0</v>
      </c>
      <c r="F328" s="58">
        <f>'1.10a'!F328-'OLD TM1 value'!F328</f>
        <v>0</v>
      </c>
      <c r="G328" s="58">
        <f>'1.10a'!G328-'OLD TM1 value'!G328</f>
        <v>0</v>
      </c>
      <c r="H328" s="58">
        <f>'1.10a'!H328-'OLD TM1 value'!H328</f>
        <v>0</v>
      </c>
      <c r="I328" s="58">
        <f>'1.10a'!I328-'OLD TM1 value'!I328</f>
        <v>0</v>
      </c>
      <c r="J328" s="58">
        <f>'1.10a'!J328-'OLD TM1 value'!J328</f>
        <v>0</v>
      </c>
      <c r="K328" s="58">
        <f>'1.10a'!K328-'OLD TM1 value'!K328</f>
        <v>0</v>
      </c>
      <c r="L328" s="58">
        <f>'1.10a'!L328-'OLD TM1 value'!L328</f>
        <v>0</v>
      </c>
      <c r="M328" s="58">
        <f>'1.10a'!M328-'OLD TM1 value'!M328</f>
        <v>0</v>
      </c>
      <c r="N328" s="58">
        <f>'1.10a'!N328-'OLD TM1 value'!N328</f>
        <v>0</v>
      </c>
      <c r="O328" s="58">
        <f>'1.10a'!O328-'OLD TM1 value'!O328</f>
        <v>0</v>
      </c>
      <c r="P328" s="58">
        <f>'1.10a'!P328-'OLD TM1 value'!P328</f>
        <v>0</v>
      </c>
      <c r="Q328" s="60"/>
      <c r="R328" s="60"/>
    </row>
    <row r="329" spans="1:18" ht="12.75" customHeight="1" x14ac:dyDescent="0.25">
      <c r="A329" s="62"/>
      <c r="B329" s="63"/>
      <c r="C329" s="57" t="s">
        <v>83</v>
      </c>
      <c r="D329" s="58">
        <f>'1.10a'!D329-'OLD TM1 value'!D329</f>
        <v>0</v>
      </c>
      <c r="E329" s="58">
        <f>'1.10a'!E329-'OLD TM1 value'!E329</f>
        <v>0</v>
      </c>
      <c r="F329" s="58">
        <f>'1.10a'!F329-'OLD TM1 value'!F329</f>
        <v>0</v>
      </c>
      <c r="G329" s="58">
        <f>'1.10a'!G329-'OLD TM1 value'!G329</f>
        <v>0</v>
      </c>
      <c r="H329" s="58">
        <f>'1.10a'!H329-'OLD TM1 value'!H329</f>
        <v>0</v>
      </c>
      <c r="I329" s="58">
        <f>'1.10a'!I329-'OLD TM1 value'!I329</f>
        <v>0</v>
      </c>
      <c r="J329" s="58">
        <f>'1.10a'!J329-'OLD TM1 value'!J329</f>
        <v>0</v>
      </c>
      <c r="K329" s="58">
        <f>'1.10a'!K329-'OLD TM1 value'!K329</f>
        <v>0</v>
      </c>
      <c r="L329" s="58">
        <f>'1.10a'!L329-'OLD TM1 value'!L329</f>
        <v>0</v>
      </c>
      <c r="M329" s="58">
        <f>'1.10a'!M329-'OLD TM1 value'!M329</f>
        <v>0</v>
      </c>
      <c r="N329" s="58">
        <f>'1.10a'!N329-'OLD TM1 value'!N329</f>
        <v>0</v>
      </c>
      <c r="O329" s="58">
        <f>'1.10a'!O329-'OLD TM1 value'!O329</f>
        <v>0</v>
      </c>
      <c r="P329" s="58">
        <f>'1.10a'!P329-'OLD TM1 value'!P329</f>
        <v>0</v>
      </c>
      <c r="Q329" s="60"/>
      <c r="R329" s="60"/>
    </row>
    <row r="330" spans="1:18" ht="12.75" customHeight="1" x14ac:dyDescent="0.25">
      <c r="A330" s="62"/>
      <c r="B330" s="63"/>
      <c r="C330" s="61" t="s">
        <v>74</v>
      </c>
      <c r="D330" s="58">
        <f>'1.10a'!D330-'OLD TM1 value'!D330</f>
        <v>0</v>
      </c>
      <c r="E330" s="58">
        <f>'1.10a'!E330-'OLD TM1 value'!E330</f>
        <v>0</v>
      </c>
      <c r="F330" s="58">
        <f>'1.10a'!F330-'OLD TM1 value'!F330</f>
        <v>0</v>
      </c>
      <c r="G330" s="58">
        <f>'1.10a'!G330-'OLD TM1 value'!G330</f>
        <v>0</v>
      </c>
      <c r="H330" s="58">
        <f>'1.10a'!H330-'OLD TM1 value'!H330</f>
        <v>0</v>
      </c>
      <c r="I330" s="58">
        <f>'1.10a'!I330-'OLD TM1 value'!I330</f>
        <v>0</v>
      </c>
      <c r="J330" s="58">
        <f>'1.10a'!J330-'OLD TM1 value'!J330</f>
        <v>0</v>
      </c>
      <c r="K330" s="58">
        <f>'1.10a'!K330-'OLD TM1 value'!K330</f>
        <v>0</v>
      </c>
      <c r="L330" s="58">
        <f>'1.10a'!L330-'OLD TM1 value'!L330</f>
        <v>0</v>
      </c>
      <c r="M330" s="58">
        <f>'1.10a'!M330-'OLD TM1 value'!M330</f>
        <v>0</v>
      </c>
      <c r="N330" s="58">
        <f>'1.10a'!N330-'OLD TM1 value'!N330</f>
        <v>0</v>
      </c>
      <c r="O330" s="58">
        <f>'1.10a'!O330-'OLD TM1 value'!O330</f>
        <v>0</v>
      </c>
      <c r="P330" s="58">
        <f>'1.10a'!P330-'OLD TM1 value'!P330</f>
        <v>0</v>
      </c>
      <c r="Q330" s="60"/>
      <c r="R330" s="60"/>
    </row>
    <row r="331" spans="1:18" ht="12.75" customHeight="1" x14ac:dyDescent="0.25">
      <c r="A331" s="62"/>
      <c r="B331" s="63">
        <v>7</v>
      </c>
      <c r="C331" s="57" t="s">
        <v>75</v>
      </c>
      <c r="D331" s="58">
        <f>'1.10a'!D331-'OLD TM1 value'!D331</f>
        <v>0</v>
      </c>
      <c r="E331" s="58">
        <f>'1.10a'!E331-'OLD TM1 value'!E331</f>
        <v>0</v>
      </c>
      <c r="F331" s="58">
        <f>'1.10a'!F331-'OLD TM1 value'!F331</f>
        <v>0</v>
      </c>
      <c r="G331" s="58">
        <f>'1.10a'!G331-'OLD TM1 value'!G331</f>
        <v>0</v>
      </c>
      <c r="H331" s="58">
        <f>'1.10a'!H331-'OLD TM1 value'!H331</f>
        <v>0</v>
      </c>
      <c r="I331" s="58">
        <f>'1.10a'!I331-'OLD TM1 value'!I331</f>
        <v>0</v>
      </c>
      <c r="J331" s="58">
        <f>'1.10a'!J331-'OLD TM1 value'!J331</f>
        <v>0</v>
      </c>
      <c r="K331" s="58">
        <f>'1.10a'!K331-'OLD TM1 value'!K331</f>
        <v>0</v>
      </c>
      <c r="L331" s="58">
        <f>'1.10a'!L331-'OLD TM1 value'!L331</f>
        <v>0</v>
      </c>
      <c r="M331" s="58">
        <f>'1.10a'!M331-'OLD TM1 value'!M331</f>
        <v>0</v>
      </c>
      <c r="N331" s="58">
        <f>'1.10a'!N331-'OLD TM1 value'!N331</f>
        <v>0</v>
      </c>
      <c r="O331" s="58">
        <f>'1.10a'!O331-'OLD TM1 value'!O331</f>
        <v>0</v>
      </c>
      <c r="P331" s="58">
        <f>'1.10a'!P331-'OLD TM1 value'!P331</f>
        <v>0</v>
      </c>
      <c r="Q331" s="60"/>
      <c r="R331" s="60"/>
    </row>
    <row r="332" spans="1:18" ht="6.75" customHeight="1" x14ac:dyDescent="0.25">
      <c r="A332" s="62"/>
      <c r="B332" s="63"/>
      <c r="C332" s="57"/>
      <c r="D332" s="58">
        <f>'1.10a'!D332-'OLD TM1 value'!D332</f>
        <v>0</v>
      </c>
      <c r="E332" s="58">
        <f>'1.10a'!E332-'OLD TM1 value'!E332</f>
        <v>0</v>
      </c>
      <c r="F332" s="58">
        <f>'1.10a'!F332-'OLD TM1 value'!F332</f>
        <v>0</v>
      </c>
      <c r="G332" s="58">
        <f>'1.10a'!G332-'OLD TM1 value'!G332</f>
        <v>0</v>
      </c>
      <c r="H332" s="58">
        <f>'1.10a'!H332-'OLD TM1 value'!H332</f>
        <v>0</v>
      </c>
      <c r="I332" s="58">
        <f>'1.10a'!I332-'OLD TM1 value'!I332</f>
        <v>0</v>
      </c>
      <c r="J332" s="58">
        <f>'1.10a'!J332-'OLD TM1 value'!J332</f>
        <v>0</v>
      </c>
      <c r="K332" s="58">
        <f>'1.10a'!K332-'OLD TM1 value'!K332</f>
        <v>0</v>
      </c>
      <c r="L332" s="58">
        <f>'1.10a'!L332-'OLD TM1 value'!L332</f>
        <v>0</v>
      </c>
      <c r="M332" s="58">
        <f>'1.10a'!M332-'OLD TM1 value'!M332</f>
        <v>0</v>
      </c>
      <c r="N332" s="58">
        <f>'1.10a'!N332-'OLD TM1 value'!N332</f>
        <v>0</v>
      </c>
      <c r="O332" s="58">
        <f>'1.10a'!O332-'OLD TM1 value'!O332</f>
        <v>0</v>
      </c>
      <c r="P332" s="58">
        <f>'1.10a'!P332-'OLD TM1 value'!P332</f>
        <v>0</v>
      </c>
      <c r="Q332" s="60"/>
      <c r="R332" s="60"/>
    </row>
    <row r="333" spans="1:18" ht="12.75" customHeight="1" x14ac:dyDescent="0.25">
      <c r="A333" s="62"/>
      <c r="B333" s="63"/>
      <c r="C333" s="57" t="s">
        <v>76</v>
      </c>
      <c r="D333" s="58">
        <f>'1.10a'!D333-'OLD TM1 value'!D333</f>
        <v>0</v>
      </c>
      <c r="E333" s="58">
        <f>'1.10a'!E333-'OLD TM1 value'!E333</f>
        <v>0</v>
      </c>
      <c r="F333" s="58">
        <f>'1.10a'!F333-'OLD TM1 value'!F333</f>
        <v>0</v>
      </c>
      <c r="G333" s="58">
        <f>'1.10a'!G333-'OLD TM1 value'!G333</f>
        <v>0</v>
      </c>
      <c r="H333" s="58">
        <f>'1.10a'!H333-'OLD TM1 value'!H333</f>
        <v>0</v>
      </c>
      <c r="I333" s="58">
        <f>'1.10a'!I333-'OLD TM1 value'!I333</f>
        <v>0</v>
      </c>
      <c r="J333" s="58">
        <f>'1.10a'!J333-'OLD TM1 value'!J333</f>
        <v>0</v>
      </c>
      <c r="K333" s="58">
        <f>'1.10a'!K333-'OLD TM1 value'!K333</f>
        <v>0</v>
      </c>
      <c r="L333" s="58">
        <f>'1.10a'!L333-'OLD TM1 value'!L333</f>
        <v>0</v>
      </c>
      <c r="M333" s="58">
        <f>'1.10a'!M333-'OLD TM1 value'!M333</f>
        <v>0</v>
      </c>
      <c r="N333" s="58">
        <f>'1.10a'!N333-'OLD TM1 value'!N333</f>
        <v>0</v>
      </c>
      <c r="O333" s="58">
        <f>'1.10a'!O333-'OLD TM1 value'!O333</f>
        <v>0</v>
      </c>
      <c r="P333" s="58">
        <f>'1.10a'!P333-'OLD TM1 value'!P333</f>
        <v>0</v>
      </c>
      <c r="Q333" s="60"/>
      <c r="R333" s="60"/>
    </row>
    <row r="334" spans="1:18" ht="12.75" customHeight="1" x14ac:dyDescent="0.25">
      <c r="A334" s="62"/>
      <c r="B334" s="63"/>
      <c r="C334" s="57" t="s">
        <v>83</v>
      </c>
      <c r="D334" s="58">
        <f>'1.10a'!D334-'OLD TM1 value'!D334</f>
        <v>0</v>
      </c>
      <c r="E334" s="58">
        <f>'1.10a'!E334-'OLD TM1 value'!E334</f>
        <v>0</v>
      </c>
      <c r="F334" s="58">
        <f>'1.10a'!F334-'OLD TM1 value'!F334</f>
        <v>0</v>
      </c>
      <c r="G334" s="58">
        <f>'1.10a'!G334-'OLD TM1 value'!G334</f>
        <v>0</v>
      </c>
      <c r="H334" s="58">
        <f>'1.10a'!H334-'OLD TM1 value'!H334</f>
        <v>0</v>
      </c>
      <c r="I334" s="58">
        <f>'1.10a'!I334-'OLD TM1 value'!I334</f>
        <v>0</v>
      </c>
      <c r="J334" s="58">
        <f>'1.10a'!J334-'OLD TM1 value'!J334</f>
        <v>0</v>
      </c>
      <c r="K334" s="58">
        <f>'1.10a'!K334-'OLD TM1 value'!K334</f>
        <v>0</v>
      </c>
      <c r="L334" s="58">
        <f>'1.10a'!L334-'OLD TM1 value'!L334</f>
        <v>0</v>
      </c>
      <c r="M334" s="58">
        <f>'1.10a'!M334-'OLD TM1 value'!M334</f>
        <v>0</v>
      </c>
      <c r="N334" s="58">
        <f>'1.10a'!N334-'OLD TM1 value'!N334</f>
        <v>0</v>
      </c>
      <c r="O334" s="58">
        <f>'1.10a'!O334-'OLD TM1 value'!O334</f>
        <v>0</v>
      </c>
      <c r="P334" s="58">
        <f>'1.10a'!P334-'OLD TM1 value'!P334</f>
        <v>0</v>
      </c>
      <c r="Q334" s="60"/>
      <c r="R334" s="60"/>
    </row>
    <row r="335" spans="1:18" ht="12.75" customHeight="1" x14ac:dyDescent="0.25">
      <c r="A335" s="62"/>
      <c r="B335" s="63"/>
      <c r="C335" s="61" t="s">
        <v>74</v>
      </c>
      <c r="D335" s="58">
        <f>'1.10a'!D335-'OLD TM1 value'!D335</f>
        <v>0</v>
      </c>
      <c r="E335" s="58">
        <f>'1.10a'!E335-'OLD TM1 value'!E335</f>
        <v>0</v>
      </c>
      <c r="F335" s="58">
        <f>'1.10a'!F335-'OLD TM1 value'!F335</f>
        <v>0</v>
      </c>
      <c r="G335" s="58">
        <f>'1.10a'!G335-'OLD TM1 value'!G335</f>
        <v>0</v>
      </c>
      <c r="H335" s="58">
        <f>'1.10a'!H335-'OLD TM1 value'!H335</f>
        <v>0</v>
      </c>
      <c r="I335" s="58">
        <f>'1.10a'!I335-'OLD TM1 value'!I335</f>
        <v>0</v>
      </c>
      <c r="J335" s="58">
        <f>'1.10a'!J335-'OLD TM1 value'!J335</f>
        <v>0</v>
      </c>
      <c r="K335" s="58">
        <f>'1.10a'!K335-'OLD TM1 value'!K335</f>
        <v>0</v>
      </c>
      <c r="L335" s="58">
        <f>'1.10a'!L335-'OLD TM1 value'!L335</f>
        <v>0</v>
      </c>
      <c r="M335" s="58">
        <f>'1.10a'!M335-'OLD TM1 value'!M335</f>
        <v>0</v>
      </c>
      <c r="N335" s="58">
        <f>'1.10a'!N335-'OLD TM1 value'!N335</f>
        <v>0</v>
      </c>
      <c r="O335" s="58">
        <f>'1.10a'!O335-'OLD TM1 value'!O335</f>
        <v>0</v>
      </c>
      <c r="P335" s="58">
        <f>'1.10a'!P335-'OLD TM1 value'!P335</f>
        <v>0</v>
      </c>
      <c r="Q335" s="60"/>
      <c r="R335" s="60"/>
    </row>
    <row r="336" spans="1:18" ht="12.75" customHeight="1" x14ac:dyDescent="0.25">
      <c r="B336" s="63">
        <v>8</v>
      </c>
      <c r="C336" s="57" t="s">
        <v>75</v>
      </c>
      <c r="D336" s="58">
        <f>'1.10a'!D336-'OLD TM1 value'!D336</f>
        <v>0</v>
      </c>
      <c r="E336" s="58">
        <f>'1.10a'!E336-'OLD TM1 value'!E336</f>
        <v>0</v>
      </c>
      <c r="F336" s="58">
        <f>'1.10a'!F336-'OLD TM1 value'!F336</f>
        <v>0</v>
      </c>
      <c r="G336" s="58">
        <f>'1.10a'!G336-'OLD TM1 value'!G336</f>
        <v>0</v>
      </c>
      <c r="H336" s="58">
        <f>'1.10a'!H336-'OLD TM1 value'!H336</f>
        <v>0</v>
      </c>
      <c r="I336" s="58">
        <f>'1.10a'!I336-'OLD TM1 value'!I336</f>
        <v>0</v>
      </c>
      <c r="J336" s="58">
        <f>'1.10a'!J336-'OLD TM1 value'!J336</f>
        <v>0</v>
      </c>
      <c r="K336" s="58">
        <f>'1.10a'!K336-'OLD TM1 value'!K336</f>
        <v>0</v>
      </c>
      <c r="L336" s="58">
        <f>'1.10a'!L336-'OLD TM1 value'!L336</f>
        <v>0</v>
      </c>
      <c r="M336" s="58">
        <f>'1.10a'!M336-'OLD TM1 value'!M336</f>
        <v>0</v>
      </c>
      <c r="N336" s="58">
        <f>'1.10a'!N336-'OLD TM1 value'!N336</f>
        <v>0</v>
      </c>
      <c r="O336" s="58">
        <f>'1.10a'!O336-'OLD TM1 value'!O336</f>
        <v>0</v>
      </c>
      <c r="P336" s="58">
        <f>'1.10a'!P336-'OLD TM1 value'!P336</f>
        <v>0</v>
      </c>
      <c r="Q336" s="60"/>
      <c r="R336" s="60"/>
    </row>
    <row r="337" spans="1:18" ht="6.75" customHeight="1" x14ac:dyDescent="0.25">
      <c r="A337" s="62"/>
      <c r="B337" s="63"/>
      <c r="C337" s="57"/>
      <c r="D337" s="58">
        <f>'1.10a'!D337-'OLD TM1 value'!D337</f>
        <v>0</v>
      </c>
      <c r="E337" s="58">
        <f>'1.10a'!E337-'OLD TM1 value'!E337</f>
        <v>0</v>
      </c>
      <c r="F337" s="58">
        <f>'1.10a'!F337-'OLD TM1 value'!F337</f>
        <v>0</v>
      </c>
      <c r="G337" s="58">
        <f>'1.10a'!G337-'OLD TM1 value'!G337</f>
        <v>0</v>
      </c>
      <c r="H337" s="58">
        <f>'1.10a'!H337-'OLD TM1 value'!H337</f>
        <v>0</v>
      </c>
      <c r="I337" s="58">
        <f>'1.10a'!I337-'OLD TM1 value'!I337</f>
        <v>0</v>
      </c>
      <c r="J337" s="58">
        <f>'1.10a'!J337-'OLD TM1 value'!J337</f>
        <v>0</v>
      </c>
      <c r="K337" s="58">
        <f>'1.10a'!K337-'OLD TM1 value'!K337</f>
        <v>0</v>
      </c>
      <c r="L337" s="58">
        <f>'1.10a'!L337-'OLD TM1 value'!L337</f>
        <v>0</v>
      </c>
      <c r="M337" s="58">
        <f>'1.10a'!M337-'OLD TM1 value'!M337</f>
        <v>0</v>
      </c>
      <c r="N337" s="58">
        <f>'1.10a'!N337-'OLD TM1 value'!N337</f>
        <v>0</v>
      </c>
      <c r="O337" s="58">
        <f>'1.10a'!O337-'OLD TM1 value'!O337</f>
        <v>0</v>
      </c>
      <c r="P337" s="58">
        <f>'1.10a'!P337-'OLD TM1 value'!P337</f>
        <v>0</v>
      </c>
      <c r="Q337" s="60"/>
      <c r="R337" s="60"/>
    </row>
    <row r="338" spans="1:18" ht="12.75" customHeight="1" x14ac:dyDescent="0.25">
      <c r="A338" s="62"/>
      <c r="B338" s="63"/>
      <c r="C338" s="57" t="s">
        <v>76</v>
      </c>
      <c r="D338" s="58">
        <f>'1.10a'!D338-'OLD TM1 value'!D338</f>
        <v>0</v>
      </c>
      <c r="E338" s="58">
        <f>'1.10a'!E338-'OLD TM1 value'!E338</f>
        <v>0</v>
      </c>
      <c r="F338" s="58">
        <f>'1.10a'!F338-'OLD TM1 value'!F338</f>
        <v>0</v>
      </c>
      <c r="G338" s="58">
        <f>'1.10a'!G338-'OLD TM1 value'!G338</f>
        <v>0</v>
      </c>
      <c r="H338" s="58">
        <f>'1.10a'!H338-'OLD TM1 value'!H338</f>
        <v>0</v>
      </c>
      <c r="I338" s="58">
        <f>'1.10a'!I338-'OLD TM1 value'!I338</f>
        <v>0</v>
      </c>
      <c r="J338" s="58">
        <f>'1.10a'!J338-'OLD TM1 value'!J338</f>
        <v>0</v>
      </c>
      <c r="K338" s="58">
        <f>'1.10a'!K338-'OLD TM1 value'!K338</f>
        <v>0</v>
      </c>
      <c r="L338" s="58">
        <f>'1.10a'!L338-'OLD TM1 value'!L338</f>
        <v>0</v>
      </c>
      <c r="M338" s="58">
        <f>'1.10a'!M338-'OLD TM1 value'!M338</f>
        <v>0</v>
      </c>
      <c r="N338" s="58">
        <f>'1.10a'!N338-'OLD TM1 value'!N338</f>
        <v>0</v>
      </c>
      <c r="O338" s="58">
        <f>'1.10a'!O338-'OLD TM1 value'!O338</f>
        <v>0</v>
      </c>
      <c r="P338" s="58">
        <f>'1.10a'!P338-'OLD TM1 value'!P338</f>
        <v>0</v>
      </c>
      <c r="Q338" s="60"/>
      <c r="R338" s="60"/>
    </row>
    <row r="339" spans="1:18" ht="12.75" customHeight="1" x14ac:dyDescent="0.25">
      <c r="A339" s="62"/>
      <c r="B339" s="63"/>
      <c r="C339" s="57" t="s">
        <v>83</v>
      </c>
      <c r="D339" s="58">
        <f>'1.10a'!D339-'OLD TM1 value'!D339</f>
        <v>0</v>
      </c>
      <c r="E339" s="58">
        <f>'1.10a'!E339-'OLD TM1 value'!E339</f>
        <v>0</v>
      </c>
      <c r="F339" s="58">
        <f>'1.10a'!F339-'OLD TM1 value'!F339</f>
        <v>0</v>
      </c>
      <c r="G339" s="58">
        <f>'1.10a'!G339-'OLD TM1 value'!G339</f>
        <v>0</v>
      </c>
      <c r="H339" s="58">
        <f>'1.10a'!H339-'OLD TM1 value'!H339</f>
        <v>0</v>
      </c>
      <c r="I339" s="58">
        <f>'1.10a'!I339-'OLD TM1 value'!I339</f>
        <v>0</v>
      </c>
      <c r="J339" s="58">
        <f>'1.10a'!J339-'OLD TM1 value'!J339</f>
        <v>0</v>
      </c>
      <c r="K339" s="58">
        <f>'1.10a'!K339-'OLD TM1 value'!K339</f>
        <v>0</v>
      </c>
      <c r="L339" s="58">
        <f>'1.10a'!L339-'OLD TM1 value'!L339</f>
        <v>0</v>
      </c>
      <c r="M339" s="58">
        <f>'1.10a'!M339-'OLD TM1 value'!M339</f>
        <v>0</v>
      </c>
      <c r="N339" s="58">
        <f>'1.10a'!N339-'OLD TM1 value'!N339</f>
        <v>0</v>
      </c>
      <c r="O339" s="58">
        <f>'1.10a'!O339-'OLD TM1 value'!O339</f>
        <v>0</v>
      </c>
      <c r="P339" s="58">
        <f>'1.10a'!P339-'OLD TM1 value'!P339</f>
        <v>0</v>
      </c>
      <c r="Q339" s="60"/>
      <c r="R339" s="60"/>
    </row>
    <row r="340" spans="1:18" ht="12.75" customHeight="1" x14ac:dyDescent="0.25">
      <c r="A340" s="62"/>
      <c r="B340" s="63"/>
      <c r="C340" s="61" t="s">
        <v>74</v>
      </c>
      <c r="D340" s="58">
        <f>'1.10a'!D340-'OLD TM1 value'!D340</f>
        <v>0</v>
      </c>
      <c r="E340" s="58">
        <f>'1.10a'!E340-'OLD TM1 value'!E340</f>
        <v>0</v>
      </c>
      <c r="F340" s="58">
        <f>'1.10a'!F340-'OLD TM1 value'!F340</f>
        <v>0</v>
      </c>
      <c r="G340" s="58">
        <f>'1.10a'!G340-'OLD TM1 value'!G340</f>
        <v>0</v>
      </c>
      <c r="H340" s="58">
        <f>'1.10a'!H340-'OLD TM1 value'!H340</f>
        <v>0</v>
      </c>
      <c r="I340" s="58">
        <f>'1.10a'!I340-'OLD TM1 value'!I340</f>
        <v>0</v>
      </c>
      <c r="J340" s="58">
        <f>'1.10a'!J340-'OLD TM1 value'!J340</f>
        <v>0</v>
      </c>
      <c r="K340" s="58">
        <f>'1.10a'!K340-'OLD TM1 value'!K340</f>
        <v>0</v>
      </c>
      <c r="L340" s="58">
        <f>'1.10a'!L340-'OLD TM1 value'!L340</f>
        <v>0</v>
      </c>
      <c r="M340" s="58">
        <f>'1.10a'!M340-'OLD TM1 value'!M340</f>
        <v>0</v>
      </c>
      <c r="N340" s="58">
        <f>'1.10a'!N340-'OLD TM1 value'!N340</f>
        <v>0</v>
      </c>
      <c r="O340" s="58">
        <f>'1.10a'!O340-'OLD TM1 value'!O340</f>
        <v>0</v>
      </c>
      <c r="P340" s="58">
        <f>'1.10a'!P340-'OLD TM1 value'!P340</f>
        <v>0</v>
      </c>
      <c r="Q340" s="60"/>
      <c r="R340" s="60"/>
    </row>
    <row r="341" spans="1:18" ht="12.75" customHeight="1" x14ac:dyDescent="0.25">
      <c r="B341" s="63">
        <v>9</v>
      </c>
      <c r="C341" s="57" t="s">
        <v>75</v>
      </c>
      <c r="D341" s="58">
        <f>'1.10a'!D341-'OLD TM1 value'!D341</f>
        <v>0</v>
      </c>
      <c r="E341" s="58">
        <f>'1.10a'!E341-'OLD TM1 value'!E341</f>
        <v>0</v>
      </c>
      <c r="F341" s="58">
        <f>'1.10a'!F341-'OLD TM1 value'!F341</f>
        <v>0</v>
      </c>
      <c r="G341" s="58">
        <f>'1.10a'!G341-'OLD TM1 value'!G341</f>
        <v>0</v>
      </c>
      <c r="H341" s="58">
        <f>'1.10a'!H341-'OLD TM1 value'!H341</f>
        <v>0</v>
      </c>
      <c r="I341" s="58">
        <f>'1.10a'!I341-'OLD TM1 value'!I341</f>
        <v>0</v>
      </c>
      <c r="J341" s="58">
        <f>'1.10a'!J341-'OLD TM1 value'!J341</f>
        <v>0</v>
      </c>
      <c r="K341" s="58">
        <f>'1.10a'!K341-'OLD TM1 value'!K341</f>
        <v>0</v>
      </c>
      <c r="L341" s="58">
        <f>'1.10a'!L341-'OLD TM1 value'!L341</f>
        <v>0</v>
      </c>
      <c r="M341" s="58">
        <f>'1.10a'!M341-'OLD TM1 value'!M341</f>
        <v>0</v>
      </c>
      <c r="N341" s="58">
        <f>'1.10a'!N341-'OLD TM1 value'!N341</f>
        <v>0</v>
      </c>
      <c r="O341" s="58">
        <f>'1.10a'!O341-'OLD TM1 value'!O341</f>
        <v>0</v>
      </c>
      <c r="P341" s="58">
        <f>'1.10a'!P341-'OLD TM1 value'!P341</f>
        <v>0</v>
      </c>
      <c r="Q341" s="60"/>
      <c r="R341" s="60"/>
    </row>
    <row r="342" spans="1:18" ht="6.75" customHeight="1" x14ac:dyDescent="0.25">
      <c r="A342" s="62"/>
      <c r="B342" s="63"/>
      <c r="C342" s="57"/>
      <c r="D342" s="58">
        <f>'1.10a'!D342-'OLD TM1 value'!D342</f>
        <v>0</v>
      </c>
      <c r="E342" s="58">
        <f>'1.10a'!E342-'OLD TM1 value'!E342</f>
        <v>0</v>
      </c>
      <c r="F342" s="58">
        <f>'1.10a'!F342-'OLD TM1 value'!F342</f>
        <v>0</v>
      </c>
      <c r="G342" s="58">
        <f>'1.10a'!G342-'OLD TM1 value'!G342</f>
        <v>0</v>
      </c>
      <c r="H342" s="58">
        <f>'1.10a'!H342-'OLD TM1 value'!H342</f>
        <v>0</v>
      </c>
      <c r="I342" s="58">
        <f>'1.10a'!I342-'OLD TM1 value'!I342</f>
        <v>0</v>
      </c>
      <c r="J342" s="58">
        <f>'1.10a'!J342-'OLD TM1 value'!J342</f>
        <v>0</v>
      </c>
      <c r="K342" s="58">
        <f>'1.10a'!K342-'OLD TM1 value'!K342</f>
        <v>0</v>
      </c>
      <c r="L342" s="58">
        <f>'1.10a'!L342-'OLD TM1 value'!L342</f>
        <v>0</v>
      </c>
      <c r="M342" s="58">
        <f>'1.10a'!M342-'OLD TM1 value'!M342</f>
        <v>0</v>
      </c>
      <c r="N342" s="58">
        <f>'1.10a'!N342-'OLD TM1 value'!N342</f>
        <v>0</v>
      </c>
      <c r="O342" s="58">
        <f>'1.10a'!O342-'OLD TM1 value'!O342</f>
        <v>0</v>
      </c>
      <c r="P342" s="58">
        <f>'1.10a'!P342-'OLD TM1 value'!P342</f>
        <v>0</v>
      </c>
      <c r="Q342" s="60"/>
      <c r="R342" s="60"/>
    </row>
    <row r="343" spans="1:18" ht="12.75" customHeight="1" x14ac:dyDescent="0.25">
      <c r="A343" s="62"/>
      <c r="B343" s="63"/>
      <c r="C343" s="57" t="s">
        <v>76</v>
      </c>
      <c r="D343" s="58">
        <f>'1.10a'!D343-'OLD TM1 value'!D343</f>
        <v>0</v>
      </c>
      <c r="E343" s="58">
        <f>'1.10a'!E343-'OLD TM1 value'!E343</f>
        <v>0</v>
      </c>
      <c r="F343" s="58">
        <f>'1.10a'!F343-'OLD TM1 value'!F343</f>
        <v>0</v>
      </c>
      <c r="G343" s="58">
        <f>'1.10a'!G343-'OLD TM1 value'!G343</f>
        <v>0</v>
      </c>
      <c r="H343" s="58">
        <f>'1.10a'!H343-'OLD TM1 value'!H343</f>
        <v>0</v>
      </c>
      <c r="I343" s="58">
        <f>'1.10a'!I343-'OLD TM1 value'!I343</f>
        <v>0</v>
      </c>
      <c r="J343" s="58">
        <f>'1.10a'!J343-'OLD TM1 value'!J343</f>
        <v>0</v>
      </c>
      <c r="K343" s="58">
        <f>'1.10a'!K343-'OLD TM1 value'!K343</f>
        <v>0</v>
      </c>
      <c r="L343" s="58">
        <f>'1.10a'!L343-'OLD TM1 value'!L343</f>
        <v>0</v>
      </c>
      <c r="M343" s="58">
        <f>'1.10a'!M343-'OLD TM1 value'!M343</f>
        <v>0</v>
      </c>
      <c r="N343" s="58">
        <f>'1.10a'!N343-'OLD TM1 value'!N343</f>
        <v>0</v>
      </c>
      <c r="O343" s="58">
        <f>'1.10a'!O343-'OLD TM1 value'!O343</f>
        <v>0</v>
      </c>
      <c r="P343" s="58">
        <f>'1.10a'!P343-'OLD TM1 value'!P343</f>
        <v>0</v>
      </c>
      <c r="Q343" s="60"/>
      <c r="R343" s="60"/>
    </row>
    <row r="344" spans="1:18" ht="12.75" customHeight="1" x14ac:dyDescent="0.25">
      <c r="A344" s="62"/>
      <c r="B344" s="63"/>
      <c r="C344" s="57" t="s">
        <v>83</v>
      </c>
      <c r="D344" s="58">
        <f>'1.10a'!D344-'OLD TM1 value'!D344</f>
        <v>0</v>
      </c>
      <c r="E344" s="58">
        <f>'1.10a'!E344-'OLD TM1 value'!E344</f>
        <v>0</v>
      </c>
      <c r="F344" s="58">
        <f>'1.10a'!F344-'OLD TM1 value'!F344</f>
        <v>0</v>
      </c>
      <c r="G344" s="58">
        <f>'1.10a'!G344-'OLD TM1 value'!G344</f>
        <v>0</v>
      </c>
      <c r="H344" s="58">
        <f>'1.10a'!H344-'OLD TM1 value'!H344</f>
        <v>0</v>
      </c>
      <c r="I344" s="58">
        <f>'1.10a'!I344-'OLD TM1 value'!I344</f>
        <v>0</v>
      </c>
      <c r="J344" s="58">
        <f>'1.10a'!J344-'OLD TM1 value'!J344</f>
        <v>0</v>
      </c>
      <c r="K344" s="58">
        <f>'1.10a'!K344-'OLD TM1 value'!K344</f>
        <v>0</v>
      </c>
      <c r="L344" s="58">
        <f>'1.10a'!L344-'OLD TM1 value'!L344</f>
        <v>0</v>
      </c>
      <c r="M344" s="58">
        <f>'1.10a'!M344-'OLD TM1 value'!M344</f>
        <v>0</v>
      </c>
      <c r="N344" s="58">
        <f>'1.10a'!N344-'OLD TM1 value'!N344</f>
        <v>0</v>
      </c>
      <c r="O344" s="58">
        <f>'1.10a'!O344-'OLD TM1 value'!O344</f>
        <v>0</v>
      </c>
      <c r="P344" s="58">
        <f>'1.10a'!P344-'OLD TM1 value'!P344</f>
        <v>0</v>
      </c>
      <c r="Q344" s="60"/>
      <c r="R344" s="60"/>
    </row>
    <row r="345" spans="1:18" ht="12.75" customHeight="1" x14ac:dyDescent="0.25">
      <c r="A345" s="62"/>
      <c r="B345" s="63"/>
      <c r="C345" s="61" t="s">
        <v>74</v>
      </c>
      <c r="D345" s="58">
        <f>'1.10a'!D345-'OLD TM1 value'!D345</f>
        <v>0</v>
      </c>
      <c r="E345" s="58">
        <f>'1.10a'!E345-'OLD TM1 value'!E345</f>
        <v>0</v>
      </c>
      <c r="F345" s="58">
        <f>'1.10a'!F345-'OLD TM1 value'!F345</f>
        <v>0</v>
      </c>
      <c r="G345" s="58">
        <f>'1.10a'!G345-'OLD TM1 value'!G345</f>
        <v>0</v>
      </c>
      <c r="H345" s="58">
        <f>'1.10a'!H345-'OLD TM1 value'!H345</f>
        <v>0</v>
      </c>
      <c r="I345" s="58">
        <f>'1.10a'!I345-'OLD TM1 value'!I345</f>
        <v>0</v>
      </c>
      <c r="J345" s="58">
        <f>'1.10a'!J345-'OLD TM1 value'!J345</f>
        <v>0</v>
      </c>
      <c r="K345" s="58">
        <f>'1.10a'!K345-'OLD TM1 value'!K345</f>
        <v>0</v>
      </c>
      <c r="L345" s="58">
        <f>'1.10a'!L345-'OLD TM1 value'!L345</f>
        <v>0</v>
      </c>
      <c r="M345" s="58">
        <f>'1.10a'!M345-'OLD TM1 value'!M345</f>
        <v>0</v>
      </c>
      <c r="N345" s="58">
        <f>'1.10a'!N345-'OLD TM1 value'!N345</f>
        <v>0</v>
      </c>
      <c r="O345" s="58">
        <f>'1.10a'!O345-'OLD TM1 value'!O345</f>
        <v>0</v>
      </c>
      <c r="P345" s="58">
        <f>'1.10a'!P345-'OLD TM1 value'!P345</f>
        <v>0</v>
      </c>
      <c r="Q345" s="60"/>
      <c r="R345" s="60"/>
    </row>
    <row r="346" spans="1:18" ht="12.75" customHeight="1" x14ac:dyDescent="0.25">
      <c r="B346" s="63">
        <v>10</v>
      </c>
      <c r="C346" s="57" t="s">
        <v>75</v>
      </c>
      <c r="D346" s="58">
        <f>'1.10a'!D346-'OLD TM1 value'!D346</f>
        <v>0</v>
      </c>
      <c r="E346" s="58">
        <f>'1.10a'!E346-'OLD TM1 value'!E346</f>
        <v>0</v>
      </c>
      <c r="F346" s="58">
        <f>'1.10a'!F346-'OLD TM1 value'!F346</f>
        <v>0</v>
      </c>
      <c r="G346" s="58">
        <f>'1.10a'!G346-'OLD TM1 value'!G346</f>
        <v>0</v>
      </c>
      <c r="H346" s="58">
        <f>'1.10a'!H346-'OLD TM1 value'!H346</f>
        <v>0</v>
      </c>
      <c r="I346" s="58">
        <f>'1.10a'!I346-'OLD TM1 value'!I346</f>
        <v>0</v>
      </c>
      <c r="J346" s="58">
        <f>'1.10a'!J346-'OLD TM1 value'!J346</f>
        <v>0</v>
      </c>
      <c r="K346" s="58">
        <f>'1.10a'!K346-'OLD TM1 value'!K346</f>
        <v>0</v>
      </c>
      <c r="L346" s="58">
        <f>'1.10a'!L346-'OLD TM1 value'!L346</f>
        <v>0</v>
      </c>
      <c r="M346" s="58">
        <f>'1.10a'!M346-'OLD TM1 value'!M346</f>
        <v>0</v>
      </c>
      <c r="N346" s="58">
        <f>'1.10a'!N346-'OLD TM1 value'!N346</f>
        <v>0</v>
      </c>
      <c r="O346" s="58">
        <f>'1.10a'!O346-'OLD TM1 value'!O346</f>
        <v>0</v>
      </c>
      <c r="P346" s="58">
        <f>'1.10a'!P346-'OLD TM1 value'!P346</f>
        <v>0</v>
      </c>
      <c r="Q346" s="60"/>
      <c r="R346" s="60"/>
    </row>
    <row r="347" spans="1:18" ht="6.75" customHeight="1" x14ac:dyDescent="0.25">
      <c r="A347" s="62"/>
      <c r="B347" s="63"/>
      <c r="C347" s="57"/>
      <c r="D347" s="58">
        <f>'1.10a'!D347-'OLD TM1 value'!D347</f>
        <v>0</v>
      </c>
      <c r="E347" s="58">
        <f>'1.10a'!E347-'OLD TM1 value'!E347</f>
        <v>0</v>
      </c>
      <c r="F347" s="58">
        <f>'1.10a'!F347-'OLD TM1 value'!F347</f>
        <v>0</v>
      </c>
      <c r="G347" s="58">
        <f>'1.10a'!G347-'OLD TM1 value'!G347</f>
        <v>0</v>
      </c>
      <c r="H347" s="58">
        <f>'1.10a'!H347-'OLD TM1 value'!H347</f>
        <v>0</v>
      </c>
      <c r="I347" s="58">
        <f>'1.10a'!I347-'OLD TM1 value'!I347</f>
        <v>0</v>
      </c>
      <c r="J347" s="58">
        <f>'1.10a'!J347-'OLD TM1 value'!J347</f>
        <v>0</v>
      </c>
      <c r="K347" s="58">
        <f>'1.10a'!K347-'OLD TM1 value'!K347</f>
        <v>0</v>
      </c>
      <c r="L347" s="58">
        <f>'1.10a'!L347-'OLD TM1 value'!L347</f>
        <v>0</v>
      </c>
      <c r="M347" s="58">
        <f>'1.10a'!M347-'OLD TM1 value'!M347</f>
        <v>0</v>
      </c>
      <c r="N347" s="58">
        <f>'1.10a'!N347-'OLD TM1 value'!N347</f>
        <v>0</v>
      </c>
      <c r="O347" s="58">
        <f>'1.10a'!O347-'OLD TM1 value'!O347</f>
        <v>0</v>
      </c>
      <c r="P347" s="58">
        <f>'1.10a'!P347-'OLD TM1 value'!P347</f>
        <v>0</v>
      </c>
      <c r="Q347" s="60"/>
      <c r="R347" s="60"/>
    </row>
    <row r="348" spans="1:18" ht="12.75" customHeight="1" x14ac:dyDescent="0.25">
      <c r="A348" s="62"/>
      <c r="B348" s="63"/>
      <c r="C348" s="57" t="s">
        <v>76</v>
      </c>
      <c r="D348" s="58">
        <f>'1.10a'!D348-'OLD TM1 value'!D348</f>
        <v>0</v>
      </c>
      <c r="E348" s="58">
        <f>'1.10a'!E348-'OLD TM1 value'!E348</f>
        <v>0</v>
      </c>
      <c r="F348" s="58">
        <f>'1.10a'!F348-'OLD TM1 value'!F348</f>
        <v>0</v>
      </c>
      <c r="G348" s="58">
        <f>'1.10a'!G348-'OLD TM1 value'!G348</f>
        <v>0</v>
      </c>
      <c r="H348" s="58">
        <f>'1.10a'!H348-'OLD TM1 value'!H348</f>
        <v>0</v>
      </c>
      <c r="I348" s="58">
        <f>'1.10a'!I348-'OLD TM1 value'!I348</f>
        <v>0</v>
      </c>
      <c r="J348" s="58">
        <f>'1.10a'!J348-'OLD TM1 value'!J348</f>
        <v>0</v>
      </c>
      <c r="K348" s="58">
        <f>'1.10a'!K348-'OLD TM1 value'!K348</f>
        <v>0</v>
      </c>
      <c r="L348" s="58">
        <f>'1.10a'!L348-'OLD TM1 value'!L348</f>
        <v>0</v>
      </c>
      <c r="M348" s="58">
        <f>'1.10a'!M348-'OLD TM1 value'!M348</f>
        <v>0</v>
      </c>
      <c r="N348" s="58">
        <f>'1.10a'!N348-'OLD TM1 value'!N348</f>
        <v>0</v>
      </c>
      <c r="O348" s="58">
        <f>'1.10a'!O348-'OLD TM1 value'!O348</f>
        <v>0</v>
      </c>
      <c r="P348" s="58">
        <f>'1.10a'!P348-'OLD TM1 value'!P348</f>
        <v>0</v>
      </c>
      <c r="Q348" s="60"/>
      <c r="R348" s="60"/>
    </row>
    <row r="349" spans="1:18" ht="12.75" customHeight="1" x14ac:dyDescent="0.25">
      <c r="A349" s="62"/>
      <c r="B349" s="63"/>
      <c r="C349" s="57" t="s">
        <v>83</v>
      </c>
      <c r="D349" s="58">
        <f>'1.10a'!D349-'OLD TM1 value'!D349</f>
        <v>0</v>
      </c>
      <c r="E349" s="58">
        <f>'1.10a'!E349-'OLD TM1 value'!E349</f>
        <v>0</v>
      </c>
      <c r="F349" s="58">
        <f>'1.10a'!F349-'OLD TM1 value'!F349</f>
        <v>0</v>
      </c>
      <c r="G349" s="58">
        <f>'1.10a'!G349-'OLD TM1 value'!G349</f>
        <v>0</v>
      </c>
      <c r="H349" s="58">
        <f>'1.10a'!H349-'OLD TM1 value'!H349</f>
        <v>0</v>
      </c>
      <c r="I349" s="58">
        <f>'1.10a'!I349-'OLD TM1 value'!I349</f>
        <v>0</v>
      </c>
      <c r="J349" s="58">
        <f>'1.10a'!J349-'OLD TM1 value'!J349</f>
        <v>0</v>
      </c>
      <c r="K349" s="58">
        <f>'1.10a'!K349-'OLD TM1 value'!K349</f>
        <v>0</v>
      </c>
      <c r="L349" s="58">
        <f>'1.10a'!L349-'OLD TM1 value'!L349</f>
        <v>0</v>
      </c>
      <c r="M349" s="58">
        <f>'1.10a'!M349-'OLD TM1 value'!M349</f>
        <v>0</v>
      </c>
      <c r="N349" s="58">
        <f>'1.10a'!N349-'OLD TM1 value'!N349</f>
        <v>0</v>
      </c>
      <c r="O349" s="58">
        <f>'1.10a'!O349-'OLD TM1 value'!O349</f>
        <v>0</v>
      </c>
      <c r="P349" s="58">
        <f>'1.10a'!P349-'OLD TM1 value'!P349</f>
        <v>0</v>
      </c>
      <c r="Q349" s="60"/>
      <c r="R349" s="60"/>
    </row>
    <row r="350" spans="1:18" ht="12.75" customHeight="1" x14ac:dyDescent="0.25">
      <c r="A350" s="62"/>
      <c r="B350" s="63"/>
      <c r="C350" s="61" t="s">
        <v>74</v>
      </c>
      <c r="D350" s="58">
        <f>'1.10a'!D350-'OLD TM1 value'!D350</f>
        <v>0</v>
      </c>
      <c r="E350" s="58">
        <f>'1.10a'!E350-'OLD TM1 value'!E350</f>
        <v>0</v>
      </c>
      <c r="F350" s="58">
        <f>'1.10a'!F350-'OLD TM1 value'!F350</f>
        <v>0</v>
      </c>
      <c r="G350" s="58">
        <f>'1.10a'!G350-'OLD TM1 value'!G350</f>
        <v>0</v>
      </c>
      <c r="H350" s="58">
        <f>'1.10a'!H350-'OLD TM1 value'!H350</f>
        <v>0</v>
      </c>
      <c r="I350" s="58">
        <f>'1.10a'!I350-'OLD TM1 value'!I350</f>
        <v>0</v>
      </c>
      <c r="J350" s="58">
        <f>'1.10a'!J350-'OLD TM1 value'!J350</f>
        <v>0</v>
      </c>
      <c r="K350" s="58">
        <f>'1.10a'!K350-'OLD TM1 value'!K350</f>
        <v>0</v>
      </c>
      <c r="L350" s="58">
        <f>'1.10a'!L350-'OLD TM1 value'!L350</f>
        <v>0</v>
      </c>
      <c r="M350" s="58">
        <f>'1.10a'!M350-'OLD TM1 value'!M350</f>
        <v>0</v>
      </c>
      <c r="N350" s="58">
        <f>'1.10a'!N350-'OLD TM1 value'!N350</f>
        <v>0</v>
      </c>
      <c r="O350" s="58">
        <f>'1.10a'!O350-'OLD TM1 value'!O350</f>
        <v>0</v>
      </c>
      <c r="P350" s="58">
        <f>'1.10a'!P350-'OLD TM1 value'!P350</f>
        <v>0</v>
      </c>
      <c r="Q350" s="60"/>
      <c r="R350" s="60"/>
    </row>
    <row r="351" spans="1:18" ht="12.75" customHeight="1" x14ac:dyDescent="0.25">
      <c r="B351" s="63">
        <v>11</v>
      </c>
      <c r="C351" s="57" t="s">
        <v>75</v>
      </c>
      <c r="D351" s="58">
        <f>'1.10a'!D351-'OLD TM1 value'!D351</f>
        <v>0</v>
      </c>
      <c r="E351" s="58">
        <f>'1.10a'!E351-'OLD TM1 value'!E351</f>
        <v>0</v>
      </c>
      <c r="F351" s="58">
        <f>'1.10a'!F351-'OLD TM1 value'!F351</f>
        <v>0</v>
      </c>
      <c r="G351" s="58">
        <f>'1.10a'!G351-'OLD TM1 value'!G351</f>
        <v>0</v>
      </c>
      <c r="H351" s="58">
        <f>'1.10a'!H351-'OLD TM1 value'!H351</f>
        <v>0</v>
      </c>
      <c r="I351" s="58">
        <f>'1.10a'!I351-'OLD TM1 value'!I351</f>
        <v>0</v>
      </c>
      <c r="J351" s="58">
        <f>'1.10a'!J351-'OLD TM1 value'!J351</f>
        <v>0</v>
      </c>
      <c r="K351" s="58">
        <f>'1.10a'!K351-'OLD TM1 value'!K351</f>
        <v>0</v>
      </c>
      <c r="L351" s="58">
        <f>'1.10a'!L351-'OLD TM1 value'!L351</f>
        <v>0</v>
      </c>
      <c r="M351" s="58">
        <f>'1.10a'!M351-'OLD TM1 value'!M351</f>
        <v>0</v>
      </c>
      <c r="N351" s="58">
        <f>'1.10a'!N351-'OLD TM1 value'!N351</f>
        <v>0</v>
      </c>
      <c r="O351" s="58">
        <f>'1.10a'!O351-'OLD TM1 value'!O351</f>
        <v>0</v>
      </c>
      <c r="P351" s="58">
        <f>'1.10a'!P351-'OLD TM1 value'!P351</f>
        <v>0</v>
      </c>
      <c r="Q351" s="60"/>
      <c r="R351" s="60"/>
    </row>
    <row r="352" spans="1:18" ht="6.75" customHeight="1" x14ac:dyDescent="0.25">
      <c r="A352" s="62"/>
      <c r="B352" s="63"/>
      <c r="C352" s="57"/>
      <c r="D352" s="58">
        <f>'1.10a'!D352-'OLD TM1 value'!D352</f>
        <v>0</v>
      </c>
      <c r="E352" s="58">
        <f>'1.10a'!E352-'OLD TM1 value'!E352</f>
        <v>0</v>
      </c>
      <c r="F352" s="58">
        <f>'1.10a'!F352-'OLD TM1 value'!F352</f>
        <v>0</v>
      </c>
      <c r="G352" s="58">
        <f>'1.10a'!G352-'OLD TM1 value'!G352</f>
        <v>0</v>
      </c>
      <c r="H352" s="58">
        <f>'1.10a'!H352-'OLD TM1 value'!H352</f>
        <v>0</v>
      </c>
      <c r="I352" s="58">
        <f>'1.10a'!I352-'OLD TM1 value'!I352</f>
        <v>0</v>
      </c>
      <c r="J352" s="58">
        <f>'1.10a'!J352-'OLD TM1 value'!J352</f>
        <v>0</v>
      </c>
      <c r="K352" s="58">
        <f>'1.10a'!K352-'OLD TM1 value'!K352</f>
        <v>0</v>
      </c>
      <c r="L352" s="58">
        <f>'1.10a'!L352-'OLD TM1 value'!L352</f>
        <v>0</v>
      </c>
      <c r="M352" s="58">
        <f>'1.10a'!M352-'OLD TM1 value'!M352</f>
        <v>0</v>
      </c>
      <c r="N352" s="58">
        <f>'1.10a'!N352-'OLD TM1 value'!N352</f>
        <v>0</v>
      </c>
      <c r="O352" s="58">
        <f>'1.10a'!O352-'OLD TM1 value'!O352</f>
        <v>0</v>
      </c>
      <c r="P352" s="58">
        <f>'1.10a'!P352-'OLD TM1 value'!P352</f>
        <v>0</v>
      </c>
      <c r="Q352" s="60"/>
      <c r="R352" s="60"/>
    </row>
    <row r="353" spans="1:18" ht="12.75" customHeight="1" x14ac:dyDescent="0.25">
      <c r="A353" s="62"/>
      <c r="B353" s="63"/>
      <c r="C353" s="57" t="s">
        <v>76</v>
      </c>
      <c r="D353" s="58">
        <f>'1.10a'!D353-'OLD TM1 value'!D353</f>
        <v>0</v>
      </c>
      <c r="E353" s="58">
        <f>'1.10a'!E353-'OLD TM1 value'!E353</f>
        <v>0</v>
      </c>
      <c r="F353" s="58">
        <f>'1.10a'!F353-'OLD TM1 value'!F353</f>
        <v>0</v>
      </c>
      <c r="G353" s="58">
        <f>'1.10a'!G353-'OLD TM1 value'!G353</f>
        <v>0</v>
      </c>
      <c r="H353" s="58">
        <f>'1.10a'!H353-'OLD TM1 value'!H353</f>
        <v>0</v>
      </c>
      <c r="I353" s="58">
        <f>'1.10a'!I353-'OLD TM1 value'!I353</f>
        <v>0</v>
      </c>
      <c r="J353" s="58">
        <f>'1.10a'!J353-'OLD TM1 value'!J353</f>
        <v>0</v>
      </c>
      <c r="K353" s="58">
        <f>'1.10a'!K353-'OLD TM1 value'!K353</f>
        <v>0</v>
      </c>
      <c r="L353" s="58">
        <f>'1.10a'!L353-'OLD TM1 value'!L353</f>
        <v>0</v>
      </c>
      <c r="M353" s="58">
        <f>'1.10a'!M353-'OLD TM1 value'!M353</f>
        <v>0</v>
      </c>
      <c r="N353" s="58">
        <f>'1.10a'!N353-'OLD TM1 value'!N353</f>
        <v>0</v>
      </c>
      <c r="O353" s="58">
        <f>'1.10a'!O353-'OLD TM1 value'!O353</f>
        <v>0</v>
      </c>
      <c r="P353" s="58">
        <f>'1.10a'!P353-'OLD TM1 value'!P353</f>
        <v>0</v>
      </c>
      <c r="Q353" s="60"/>
      <c r="R353" s="60"/>
    </row>
    <row r="354" spans="1:18" ht="12.75" customHeight="1" x14ac:dyDescent="0.25">
      <c r="A354" s="62"/>
      <c r="B354" s="63"/>
      <c r="C354" s="57" t="s">
        <v>83</v>
      </c>
      <c r="D354" s="58">
        <f>'1.10a'!D354-'OLD TM1 value'!D354</f>
        <v>0</v>
      </c>
      <c r="E354" s="58">
        <f>'1.10a'!E354-'OLD TM1 value'!E354</f>
        <v>0</v>
      </c>
      <c r="F354" s="58">
        <f>'1.10a'!F354-'OLD TM1 value'!F354</f>
        <v>0</v>
      </c>
      <c r="G354" s="58">
        <f>'1.10a'!G354-'OLD TM1 value'!G354</f>
        <v>0</v>
      </c>
      <c r="H354" s="58">
        <f>'1.10a'!H354-'OLD TM1 value'!H354</f>
        <v>0</v>
      </c>
      <c r="I354" s="58">
        <f>'1.10a'!I354-'OLD TM1 value'!I354</f>
        <v>0</v>
      </c>
      <c r="J354" s="58">
        <f>'1.10a'!J354-'OLD TM1 value'!J354</f>
        <v>0</v>
      </c>
      <c r="K354" s="58">
        <f>'1.10a'!K354-'OLD TM1 value'!K354</f>
        <v>0</v>
      </c>
      <c r="L354" s="58">
        <f>'1.10a'!L354-'OLD TM1 value'!L354</f>
        <v>0</v>
      </c>
      <c r="M354" s="58">
        <f>'1.10a'!M354-'OLD TM1 value'!M354</f>
        <v>0</v>
      </c>
      <c r="N354" s="58">
        <f>'1.10a'!N354-'OLD TM1 value'!N354</f>
        <v>0</v>
      </c>
      <c r="O354" s="58">
        <f>'1.10a'!O354-'OLD TM1 value'!O354</f>
        <v>0</v>
      </c>
      <c r="P354" s="58">
        <f>'1.10a'!P354-'OLD TM1 value'!P354</f>
        <v>0</v>
      </c>
      <c r="Q354" s="60"/>
      <c r="R354" s="60"/>
    </row>
    <row r="355" spans="1:18" ht="12.75" customHeight="1" x14ac:dyDescent="0.25">
      <c r="A355" s="62"/>
      <c r="B355" s="63"/>
      <c r="C355" s="61" t="s">
        <v>74</v>
      </c>
      <c r="D355" s="58">
        <f>'1.10a'!D355-'OLD TM1 value'!D355</f>
        <v>0</v>
      </c>
      <c r="E355" s="58">
        <f>'1.10a'!E355-'OLD TM1 value'!E355</f>
        <v>0</v>
      </c>
      <c r="F355" s="58">
        <f>'1.10a'!F355-'OLD TM1 value'!F355</f>
        <v>0</v>
      </c>
      <c r="G355" s="58">
        <f>'1.10a'!G355-'OLD TM1 value'!G355</f>
        <v>0</v>
      </c>
      <c r="H355" s="58">
        <f>'1.10a'!H355-'OLD TM1 value'!H355</f>
        <v>0</v>
      </c>
      <c r="I355" s="58">
        <f>'1.10a'!I355-'OLD TM1 value'!I355</f>
        <v>0</v>
      </c>
      <c r="J355" s="58">
        <f>'1.10a'!J355-'OLD TM1 value'!J355</f>
        <v>0</v>
      </c>
      <c r="K355" s="58">
        <f>'1.10a'!K355-'OLD TM1 value'!K355</f>
        <v>0</v>
      </c>
      <c r="L355" s="58">
        <f>'1.10a'!L355-'OLD TM1 value'!L355</f>
        <v>0</v>
      </c>
      <c r="M355" s="58">
        <f>'1.10a'!M355-'OLD TM1 value'!M355</f>
        <v>0</v>
      </c>
      <c r="N355" s="58">
        <f>'1.10a'!N355-'OLD TM1 value'!N355</f>
        <v>0</v>
      </c>
      <c r="O355" s="58">
        <f>'1.10a'!O355-'OLD TM1 value'!O355</f>
        <v>0</v>
      </c>
      <c r="P355" s="58">
        <f>'1.10a'!P355-'OLD TM1 value'!P355</f>
        <v>0</v>
      </c>
      <c r="Q355" s="60"/>
      <c r="R355" s="60"/>
    </row>
    <row r="356" spans="1:18" ht="12.75" customHeight="1" x14ac:dyDescent="0.25">
      <c r="A356" s="62">
        <v>2011</v>
      </c>
      <c r="B356" s="63">
        <v>12</v>
      </c>
      <c r="C356" s="57" t="s">
        <v>75</v>
      </c>
      <c r="D356" s="58">
        <f>'1.10a'!D356-'OLD TM1 value'!D356</f>
        <v>0</v>
      </c>
      <c r="E356" s="58">
        <f>'1.10a'!E356-'OLD TM1 value'!E356</f>
        <v>0</v>
      </c>
      <c r="F356" s="58">
        <f>'1.10a'!F356-'OLD TM1 value'!F356</f>
        <v>0</v>
      </c>
      <c r="G356" s="58">
        <f>'1.10a'!G356-'OLD TM1 value'!G356</f>
        <v>0</v>
      </c>
      <c r="H356" s="58">
        <f>'1.10a'!H356-'OLD TM1 value'!H356</f>
        <v>0</v>
      </c>
      <c r="I356" s="58">
        <f>'1.10a'!I356-'OLD TM1 value'!I356</f>
        <v>0</v>
      </c>
      <c r="J356" s="58">
        <f>'1.10a'!J356-'OLD TM1 value'!J356</f>
        <v>0</v>
      </c>
      <c r="K356" s="58">
        <f>'1.10a'!K356-'OLD TM1 value'!K356</f>
        <v>0</v>
      </c>
      <c r="L356" s="58">
        <f>'1.10a'!L356-'OLD TM1 value'!L356</f>
        <v>0</v>
      </c>
      <c r="M356" s="58">
        <f>'1.10a'!M356-'OLD TM1 value'!M356</f>
        <v>0</v>
      </c>
      <c r="N356" s="58">
        <f>'1.10a'!N356-'OLD TM1 value'!N356</f>
        <v>0</v>
      </c>
      <c r="O356" s="58">
        <f>'1.10a'!O356-'OLD TM1 value'!O356</f>
        <v>0</v>
      </c>
      <c r="P356" s="58">
        <f>'1.10a'!P356-'OLD TM1 value'!P356</f>
        <v>0</v>
      </c>
      <c r="Q356" s="60"/>
      <c r="R356" s="60"/>
    </row>
    <row r="357" spans="1:18" ht="6.75" customHeight="1" x14ac:dyDescent="0.25">
      <c r="A357" s="62"/>
      <c r="B357" s="63"/>
      <c r="C357" s="57"/>
      <c r="D357" s="58">
        <f>'1.10a'!D357-'OLD TM1 value'!D357</f>
        <v>0</v>
      </c>
      <c r="E357" s="58">
        <f>'1.10a'!E357-'OLD TM1 value'!E357</f>
        <v>0</v>
      </c>
      <c r="F357" s="58">
        <f>'1.10a'!F357-'OLD TM1 value'!F357</f>
        <v>0</v>
      </c>
      <c r="G357" s="58">
        <f>'1.10a'!G357-'OLD TM1 value'!G357</f>
        <v>0</v>
      </c>
      <c r="H357" s="58">
        <f>'1.10a'!H357-'OLD TM1 value'!H357</f>
        <v>0</v>
      </c>
      <c r="I357" s="58">
        <f>'1.10a'!I357-'OLD TM1 value'!I357</f>
        <v>0</v>
      </c>
      <c r="J357" s="58">
        <f>'1.10a'!J357-'OLD TM1 value'!J357</f>
        <v>0</v>
      </c>
      <c r="K357" s="58">
        <f>'1.10a'!K357-'OLD TM1 value'!K357</f>
        <v>0</v>
      </c>
      <c r="L357" s="58">
        <f>'1.10a'!L357-'OLD TM1 value'!L357</f>
        <v>0</v>
      </c>
      <c r="M357" s="58">
        <f>'1.10a'!M357-'OLD TM1 value'!M357</f>
        <v>0</v>
      </c>
      <c r="N357" s="58">
        <f>'1.10a'!N357-'OLD TM1 value'!N357</f>
        <v>0</v>
      </c>
      <c r="O357" s="58">
        <f>'1.10a'!O357-'OLD TM1 value'!O357</f>
        <v>0</v>
      </c>
      <c r="P357" s="58">
        <f>'1.10a'!P357-'OLD TM1 value'!P357</f>
        <v>0</v>
      </c>
      <c r="Q357" s="60"/>
      <c r="R357" s="60"/>
    </row>
    <row r="358" spans="1:18" ht="12.75" customHeight="1" x14ac:dyDescent="0.25">
      <c r="A358" s="62"/>
      <c r="B358" s="63"/>
      <c r="C358" s="57" t="s">
        <v>76</v>
      </c>
      <c r="D358" s="58">
        <f>'1.10a'!D358-'OLD TM1 value'!D358</f>
        <v>0</v>
      </c>
      <c r="E358" s="58">
        <f>'1.10a'!E358-'OLD TM1 value'!E358</f>
        <v>0</v>
      </c>
      <c r="F358" s="58">
        <f>'1.10a'!F358-'OLD TM1 value'!F358</f>
        <v>0</v>
      </c>
      <c r="G358" s="58">
        <f>'1.10a'!G358-'OLD TM1 value'!G358</f>
        <v>0</v>
      </c>
      <c r="H358" s="58">
        <f>'1.10a'!H358-'OLD TM1 value'!H358</f>
        <v>0</v>
      </c>
      <c r="I358" s="58">
        <f>'1.10a'!I358-'OLD TM1 value'!I358</f>
        <v>0</v>
      </c>
      <c r="J358" s="58">
        <f>'1.10a'!J358-'OLD TM1 value'!J358</f>
        <v>0</v>
      </c>
      <c r="K358" s="58">
        <f>'1.10a'!K358-'OLD TM1 value'!K358</f>
        <v>0</v>
      </c>
      <c r="L358" s="58">
        <f>'1.10a'!L358-'OLD TM1 value'!L358</f>
        <v>0</v>
      </c>
      <c r="M358" s="58">
        <f>'1.10a'!M358-'OLD TM1 value'!M358</f>
        <v>0</v>
      </c>
      <c r="N358" s="58">
        <f>'1.10a'!N358-'OLD TM1 value'!N358</f>
        <v>0</v>
      </c>
      <c r="O358" s="58">
        <f>'1.10a'!O358-'OLD TM1 value'!O358</f>
        <v>0</v>
      </c>
      <c r="P358" s="58">
        <f>'1.10a'!P358-'OLD TM1 value'!P358</f>
        <v>0</v>
      </c>
      <c r="Q358" s="60"/>
      <c r="R358" s="60"/>
    </row>
    <row r="359" spans="1:18" ht="12.75" customHeight="1" x14ac:dyDescent="0.25">
      <c r="A359" s="62"/>
      <c r="B359" s="63"/>
      <c r="C359" s="57" t="s">
        <v>83</v>
      </c>
      <c r="D359" s="58">
        <f>'1.10a'!D359-'OLD TM1 value'!D359</f>
        <v>0</v>
      </c>
      <c r="E359" s="58">
        <f>'1.10a'!E359-'OLD TM1 value'!E359</f>
        <v>0</v>
      </c>
      <c r="F359" s="58">
        <f>'1.10a'!F359-'OLD TM1 value'!F359</f>
        <v>0</v>
      </c>
      <c r="G359" s="58">
        <f>'1.10a'!G359-'OLD TM1 value'!G359</f>
        <v>0</v>
      </c>
      <c r="H359" s="58">
        <f>'1.10a'!H359-'OLD TM1 value'!H359</f>
        <v>0</v>
      </c>
      <c r="I359" s="58">
        <f>'1.10a'!I359-'OLD TM1 value'!I359</f>
        <v>0</v>
      </c>
      <c r="J359" s="58">
        <f>'1.10a'!J359-'OLD TM1 value'!J359</f>
        <v>0</v>
      </c>
      <c r="K359" s="58">
        <f>'1.10a'!K359-'OLD TM1 value'!K359</f>
        <v>0</v>
      </c>
      <c r="L359" s="58">
        <f>'1.10a'!L359-'OLD TM1 value'!L359</f>
        <v>0</v>
      </c>
      <c r="M359" s="58">
        <f>'1.10a'!M359-'OLD TM1 value'!M359</f>
        <v>0</v>
      </c>
      <c r="N359" s="58">
        <f>'1.10a'!N359-'OLD TM1 value'!N359</f>
        <v>0</v>
      </c>
      <c r="O359" s="58">
        <f>'1.10a'!O359-'OLD TM1 value'!O359</f>
        <v>0</v>
      </c>
      <c r="P359" s="58">
        <f>'1.10a'!P359-'OLD TM1 value'!P359</f>
        <v>0</v>
      </c>
      <c r="Q359" s="60"/>
      <c r="R359" s="60"/>
    </row>
    <row r="360" spans="1:18" ht="12.75" customHeight="1" x14ac:dyDescent="0.25">
      <c r="A360" s="62"/>
      <c r="B360" s="63"/>
      <c r="C360" s="61" t="s">
        <v>74</v>
      </c>
      <c r="D360" s="58">
        <f>'1.10a'!D360-'OLD TM1 value'!D360</f>
        <v>0</v>
      </c>
      <c r="E360" s="58">
        <f>'1.10a'!E360-'OLD TM1 value'!E360</f>
        <v>0</v>
      </c>
      <c r="F360" s="58">
        <f>'1.10a'!F360-'OLD TM1 value'!F360</f>
        <v>0</v>
      </c>
      <c r="G360" s="58">
        <f>'1.10a'!G360-'OLD TM1 value'!G360</f>
        <v>0</v>
      </c>
      <c r="H360" s="58">
        <f>'1.10a'!H360-'OLD TM1 value'!H360</f>
        <v>0</v>
      </c>
      <c r="I360" s="58">
        <f>'1.10a'!I360-'OLD TM1 value'!I360</f>
        <v>0</v>
      </c>
      <c r="J360" s="58">
        <f>'1.10a'!J360-'OLD TM1 value'!J360</f>
        <v>0</v>
      </c>
      <c r="K360" s="58">
        <f>'1.10a'!K360-'OLD TM1 value'!K360</f>
        <v>0</v>
      </c>
      <c r="L360" s="58">
        <f>'1.10a'!L360-'OLD TM1 value'!L360</f>
        <v>0</v>
      </c>
      <c r="M360" s="58">
        <f>'1.10a'!M360-'OLD TM1 value'!M360</f>
        <v>0</v>
      </c>
      <c r="N360" s="58">
        <f>'1.10a'!N360-'OLD TM1 value'!N360</f>
        <v>0</v>
      </c>
      <c r="O360" s="58">
        <f>'1.10a'!O360-'OLD TM1 value'!O360</f>
        <v>0</v>
      </c>
      <c r="P360" s="58">
        <f>'1.10a'!P360-'OLD TM1 value'!P360</f>
        <v>0</v>
      </c>
      <c r="Q360" s="60"/>
      <c r="R360" s="60"/>
    </row>
    <row r="361" spans="1:18" ht="12.75" customHeight="1" x14ac:dyDescent="0.25">
      <c r="A361" s="62">
        <v>2012</v>
      </c>
      <c r="B361" s="63">
        <v>1</v>
      </c>
      <c r="C361" s="57" t="s">
        <v>75</v>
      </c>
      <c r="D361" s="58">
        <f>'1.10a'!D361-'OLD TM1 value'!D361</f>
        <v>0</v>
      </c>
      <c r="E361" s="58">
        <f>'1.10a'!E361-'OLD TM1 value'!E361</f>
        <v>0</v>
      </c>
      <c r="F361" s="58">
        <f>'1.10a'!F361-'OLD TM1 value'!F361</f>
        <v>0</v>
      </c>
      <c r="G361" s="58">
        <f>'1.10a'!G361-'OLD TM1 value'!G361</f>
        <v>0</v>
      </c>
      <c r="H361" s="58">
        <f>'1.10a'!H361-'OLD TM1 value'!H361</f>
        <v>0</v>
      </c>
      <c r="I361" s="58">
        <f>'1.10a'!I361-'OLD TM1 value'!I361</f>
        <v>0</v>
      </c>
      <c r="J361" s="58">
        <f>'1.10a'!J361-'OLD TM1 value'!J361</f>
        <v>0</v>
      </c>
      <c r="K361" s="58">
        <f>'1.10a'!K361-'OLD TM1 value'!K361</f>
        <v>0</v>
      </c>
      <c r="L361" s="58">
        <f>'1.10a'!L361-'OLD TM1 value'!L361</f>
        <v>0</v>
      </c>
      <c r="M361" s="58">
        <f>'1.10a'!M361-'OLD TM1 value'!M361</f>
        <v>0</v>
      </c>
      <c r="N361" s="58">
        <f>'1.10a'!N361-'OLD TM1 value'!N361</f>
        <v>0</v>
      </c>
      <c r="O361" s="58">
        <f>'1.10a'!O361-'OLD TM1 value'!O361</f>
        <v>0</v>
      </c>
      <c r="P361" s="58">
        <f>'1.10a'!P361-'OLD TM1 value'!P361</f>
        <v>0</v>
      </c>
      <c r="Q361" s="60"/>
      <c r="R361" s="60"/>
    </row>
    <row r="362" spans="1:18" ht="6.75" customHeight="1" x14ac:dyDescent="0.25">
      <c r="A362" s="62"/>
      <c r="B362" s="63"/>
      <c r="C362" s="57"/>
      <c r="D362" s="58">
        <f>'1.10a'!D362-'OLD TM1 value'!D362</f>
        <v>0</v>
      </c>
      <c r="E362" s="58">
        <f>'1.10a'!E362-'OLD TM1 value'!E362</f>
        <v>0</v>
      </c>
      <c r="F362" s="58">
        <f>'1.10a'!F362-'OLD TM1 value'!F362</f>
        <v>0</v>
      </c>
      <c r="G362" s="58">
        <f>'1.10a'!G362-'OLD TM1 value'!G362</f>
        <v>0</v>
      </c>
      <c r="H362" s="58">
        <f>'1.10a'!H362-'OLD TM1 value'!H362</f>
        <v>0</v>
      </c>
      <c r="I362" s="58">
        <f>'1.10a'!I362-'OLD TM1 value'!I362</f>
        <v>0</v>
      </c>
      <c r="J362" s="58">
        <f>'1.10a'!J362-'OLD TM1 value'!J362</f>
        <v>0</v>
      </c>
      <c r="K362" s="58">
        <f>'1.10a'!K362-'OLD TM1 value'!K362</f>
        <v>0</v>
      </c>
      <c r="L362" s="58">
        <f>'1.10a'!L362-'OLD TM1 value'!L362</f>
        <v>0</v>
      </c>
      <c r="M362" s="58">
        <f>'1.10a'!M362-'OLD TM1 value'!M362</f>
        <v>0</v>
      </c>
      <c r="N362" s="58">
        <f>'1.10a'!N362-'OLD TM1 value'!N362</f>
        <v>0</v>
      </c>
      <c r="O362" s="58">
        <f>'1.10a'!O362-'OLD TM1 value'!O362</f>
        <v>0</v>
      </c>
      <c r="P362" s="58">
        <f>'1.10a'!P362-'OLD TM1 value'!P362</f>
        <v>0</v>
      </c>
      <c r="Q362" s="60"/>
      <c r="R362" s="60"/>
    </row>
    <row r="363" spans="1:18" ht="12.75" customHeight="1" x14ac:dyDescent="0.25">
      <c r="A363" s="62"/>
      <c r="B363" s="63"/>
      <c r="C363" s="57" t="s">
        <v>76</v>
      </c>
      <c r="D363" s="58">
        <f>'1.10a'!D363-'OLD TM1 value'!D363</f>
        <v>-168.63799999999992</v>
      </c>
      <c r="E363" s="58">
        <f>'1.10a'!E363-'OLD TM1 value'!E363</f>
        <v>66.636999999999716</v>
      </c>
      <c r="F363" s="58">
        <f>'1.10a'!F363-'OLD TM1 value'!F363</f>
        <v>63.867000000000189</v>
      </c>
      <c r="G363" s="58">
        <f>'1.10a'!G363-'OLD TM1 value'!G363</f>
        <v>61.090000000000146</v>
      </c>
      <c r="H363" s="58">
        <f>'1.10a'!H363-'OLD TM1 value'!H363</f>
        <v>-3.706000000000131</v>
      </c>
      <c r="I363" s="58">
        <f>'1.10a'!I363-'OLD TM1 value'!I363</f>
        <v>94.863000000000028</v>
      </c>
      <c r="J363" s="58">
        <f>'1.10a'!J363-'OLD TM1 value'!J363</f>
        <v>16.464999999999918</v>
      </c>
      <c r="K363" s="58">
        <f>'1.10a'!K363-'OLD TM1 value'!K363</f>
        <v>-5.3269999999999982</v>
      </c>
      <c r="L363" s="58">
        <f>'1.10a'!L363-'OLD TM1 value'!L363</f>
        <v>0</v>
      </c>
      <c r="M363" s="58">
        <f>'1.10a'!M363-'OLD TM1 value'!M363</f>
        <v>325.5300000000002</v>
      </c>
      <c r="N363" s="58">
        <f>'1.10a'!N363-'OLD TM1 value'!N363</f>
        <v>-79.078999999999724</v>
      </c>
      <c r="O363" s="58">
        <f>'1.10a'!O363-'OLD TM1 value'!O363</f>
        <v>-301.19599999999991</v>
      </c>
      <c r="P363" s="58">
        <f>'1.10a'!P363-'OLD TM1 value'!P363</f>
        <v>6.6390000000028522</v>
      </c>
      <c r="Q363" s="60"/>
      <c r="R363" s="60"/>
    </row>
    <row r="364" spans="1:18" ht="12.75" customHeight="1" x14ac:dyDescent="0.25">
      <c r="A364" s="62"/>
      <c r="B364" s="63"/>
      <c r="C364" s="57" t="s">
        <v>83</v>
      </c>
      <c r="D364" s="58">
        <f>'1.10a'!D364-'OLD TM1 value'!D364</f>
        <v>0</v>
      </c>
      <c r="E364" s="58">
        <f>'1.10a'!E364-'OLD TM1 value'!E364</f>
        <v>4.3399999999996908</v>
      </c>
      <c r="F364" s="58">
        <f>'1.10a'!F364-'OLD TM1 value'!F364</f>
        <v>1.0019999999999527</v>
      </c>
      <c r="G364" s="58">
        <f>'1.10a'!G364-'OLD TM1 value'!G364</f>
        <v>30.403999999999996</v>
      </c>
      <c r="H364" s="58">
        <f>'1.10a'!H364-'OLD TM1 value'!H364</f>
        <v>152.31500000000005</v>
      </c>
      <c r="I364" s="58">
        <f>'1.10a'!I364-'OLD TM1 value'!I364</f>
        <v>51.141999999999996</v>
      </c>
      <c r="J364" s="58">
        <f>'1.10a'!J364-'OLD TM1 value'!J364</f>
        <v>38.713999999999942</v>
      </c>
      <c r="K364" s="58">
        <f>'1.10a'!K364-'OLD TM1 value'!K364</f>
        <v>-0.12000000000000455</v>
      </c>
      <c r="L364" s="58">
        <f>'1.10a'!L364-'OLD TM1 value'!L364</f>
        <v>0</v>
      </c>
      <c r="M364" s="58">
        <f>'1.10a'!M364-'OLD TM1 value'!M364</f>
        <v>0</v>
      </c>
      <c r="N364" s="58">
        <f>'1.10a'!N364-'OLD TM1 value'!N364</f>
        <v>-28.079000000000178</v>
      </c>
      <c r="O364" s="58">
        <f>'1.10a'!O364-'OLD TM1 value'!O364</f>
        <v>-4.6000000000000227</v>
      </c>
      <c r="P364" s="58">
        <f>'1.10a'!P364-'OLD TM1 value'!P364</f>
        <v>244.11599999999999</v>
      </c>
      <c r="Q364" s="60"/>
      <c r="R364" s="60"/>
    </row>
    <row r="365" spans="1:18" ht="12.75" customHeight="1" x14ac:dyDescent="0.25">
      <c r="A365" s="62"/>
      <c r="B365" s="63"/>
      <c r="C365" s="61" t="s">
        <v>74</v>
      </c>
      <c r="D365" s="58">
        <f>'1.10a'!D365-'OLD TM1 value'!D365</f>
        <v>0</v>
      </c>
      <c r="E365" s="58">
        <f>'1.10a'!E365-'OLD TM1 value'!E365</f>
        <v>0</v>
      </c>
      <c r="F365" s="58">
        <f>'1.10a'!F365-'OLD TM1 value'!F365</f>
        <v>0</v>
      </c>
      <c r="G365" s="58">
        <f>'1.10a'!G365-'OLD TM1 value'!G365</f>
        <v>0</v>
      </c>
      <c r="H365" s="58">
        <f>'1.10a'!H365-'OLD TM1 value'!H365</f>
        <v>0</v>
      </c>
      <c r="I365" s="58">
        <f>'1.10a'!I365-'OLD TM1 value'!I365</f>
        <v>0</v>
      </c>
      <c r="J365" s="58">
        <f>'1.10a'!J365-'OLD TM1 value'!J365</f>
        <v>0</v>
      </c>
      <c r="K365" s="58">
        <f>'1.10a'!K365-'OLD TM1 value'!K365</f>
        <v>0</v>
      </c>
      <c r="L365" s="58">
        <f>'1.10a'!L365-'OLD TM1 value'!L365</f>
        <v>0</v>
      </c>
      <c r="M365" s="58">
        <f>'1.10a'!M365-'OLD TM1 value'!M365</f>
        <v>0</v>
      </c>
      <c r="N365" s="58">
        <f>'1.10a'!N365-'OLD TM1 value'!N365</f>
        <v>0</v>
      </c>
      <c r="O365" s="58">
        <f>'1.10a'!O365-'OLD TM1 value'!O365</f>
        <v>0</v>
      </c>
      <c r="P365" s="58">
        <f>'1.10a'!P365-'OLD TM1 value'!P365</f>
        <v>0</v>
      </c>
      <c r="Q365" s="60"/>
      <c r="R365" s="60"/>
    </row>
    <row r="366" spans="1:18" ht="12.75" customHeight="1" x14ac:dyDescent="0.25">
      <c r="B366" s="63">
        <v>2</v>
      </c>
      <c r="C366" s="57" t="s">
        <v>75</v>
      </c>
      <c r="D366" s="58">
        <f>'1.10a'!D366-'OLD TM1 value'!D366</f>
        <v>-168.63799999999992</v>
      </c>
      <c r="E366" s="58">
        <f>'1.10a'!E366-'OLD TM1 value'!E366</f>
        <v>70.976999999999862</v>
      </c>
      <c r="F366" s="58">
        <f>'1.10a'!F366-'OLD TM1 value'!F366</f>
        <v>64.868999999999687</v>
      </c>
      <c r="G366" s="58">
        <f>'1.10a'!G366-'OLD TM1 value'!G366</f>
        <v>91.494000000000597</v>
      </c>
      <c r="H366" s="58">
        <f>'1.10a'!H366-'OLD TM1 value'!H366</f>
        <v>148.60900000000038</v>
      </c>
      <c r="I366" s="58">
        <f>'1.10a'!I366-'OLD TM1 value'!I366</f>
        <v>146.00500000000005</v>
      </c>
      <c r="J366" s="58">
        <f>'1.10a'!J366-'OLD TM1 value'!J366</f>
        <v>55.179000000000087</v>
      </c>
      <c r="K366" s="58">
        <f>'1.10a'!K366-'OLD TM1 value'!K366</f>
        <v>-5.4470000000001164</v>
      </c>
      <c r="L366" s="58">
        <f>'1.10a'!L366-'OLD TM1 value'!L366</f>
        <v>0</v>
      </c>
      <c r="M366" s="58">
        <f>'1.10a'!M366-'OLD TM1 value'!M366</f>
        <v>325.5300000000002</v>
      </c>
      <c r="N366" s="58">
        <f>'1.10a'!N366-'OLD TM1 value'!N366</f>
        <v>-107.15799999999945</v>
      </c>
      <c r="O366" s="58">
        <f>'1.10a'!O366-'OLD TM1 value'!O366</f>
        <v>-305.79600000000028</v>
      </c>
      <c r="P366" s="58">
        <f>'1.10a'!P366-'OLD TM1 value'!P366</f>
        <v>250.75499999999738</v>
      </c>
      <c r="Q366" s="60"/>
      <c r="R366" s="60"/>
    </row>
    <row r="367" spans="1:18" ht="6.75" customHeight="1" x14ac:dyDescent="0.25">
      <c r="A367" s="62"/>
      <c r="B367" s="63"/>
      <c r="C367" s="57"/>
      <c r="D367" s="58">
        <f>'1.10a'!D367-'OLD TM1 value'!D367</f>
        <v>0</v>
      </c>
      <c r="E367" s="58">
        <f>'1.10a'!E367-'OLD TM1 value'!E367</f>
        <v>0</v>
      </c>
      <c r="F367" s="58">
        <f>'1.10a'!F367-'OLD TM1 value'!F367</f>
        <v>0</v>
      </c>
      <c r="G367" s="58">
        <f>'1.10a'!G367-'OLD TM1 value'!G367</f>
        <v>0</v>
      </c>
      <c r="H367" s="58">
        <f>'1.10a'!H367-'OLD TM1 value'!H367</f>
        <v>0</v>
      </c>
      <c r="I367" s="58">
        <f>'1.10a'!I367-'OLD TM1 value'!I367</f>
        <v>0</v>
      </c>
      <c r="J367" s="58">
        <f>'1.10a'!J367-'OLD TM1 value'!J367</f>
        <v>0</v>
      </c>
      <c r="K367" s="58">
        <f>'1.10a'!K367-'OLD TM1 value'!K367</f>
        <v>0</v>
      </c>
      <c r="L367" s="58">
        <f>'1.10a'!L367-'OLD TM1 value'!L367</f>
        <v>0</v>
      </c>
      <c r="M367" s="58">
        <f>'1.10a'!M367-'OLD TM1 value'!M367</f>
        <v>0</v>
      </c>
      <c r="N367" s="58">
        <f>'1.10a'!N367-'OLD TM1 value'!N367</f>
        <v>0</v>
      </c>
      <c r="O367" s="58">
        <f>'1.10a'!O367-'OLD TM1 value'!O367</f>
        <v>0</v>
      </c>
      <c r="P367" s="58">
        <f>'1.10a'!P367-'OLD TM1 value'!P367</f>
        <v>0</v>
      </c>
      <c r="Q367" s="60"/>
      <c r="R367" s="60"/>
    </row>
    <row r="368" spans="1:18" ht="12.75" customHeight="1" x14ac:dyDescent="0.25">
      <c r="A368" s="62"/>
      <c r="B368" s="63"/>
      <c r="C368" s="57" t="s">
        <v>76</v>
      </c>
      <c r="D368" s="58">
        <f>'1.10a'!D368-'OLD TM1 value'!D368</f>
        <v>98.226999999999862</v>
      </c>
      <c r="E368" s="58">
        <f>'1.10a'!E368-'OLD TM1 value'!E368</f>
        <v>125.96399999999994</v>
      </c>
      <c r="F368" s="58">
        <f>'1.10a'!F368-'OLD TM1 value'!F368</f>
        <v>115.32099999999991</v>
      </c>
      <c r="G368" s="58">
        <f>'1.10a'!G368-'OLD TM1 value'!G368</f>
        <v>183.1869999999999</v>
      </c>
      <c r="H368" s="58">
        <f>'1.10a'!H368-'OLD TM1 value'!H368</f>
        <v>33.764000000001033</v>
      </c>
      <c r="I368" s="58">
        <f>'1.10a'!I368-'OLD TM1 value'!I368</f>
        <v>82.74799999999999</v>
      </c>
      <c r="J368" s="58">
        <f>'1.10a'!J368-'OLD TM1 value'!J368</f>
        <v>29.044999999999845</v>
      </c>
      <c r="K368" s="58">
        <f>'1.10a'!K368-'OLD TM1 value'!K368</f>
        <v>-0.60799999999994725</v>
      </c>
      <c r="L368" s="58">
        <f>'1.10a'!L368-'OLD TM1 value'!L368</f>
        <v>6.8000000000000005E-2</v>
      </c>
      <c r="M368" s="58">
        <f>'1.10a'!M368-'OLD TM1 value'!M368</f>
        <v>402.34999999999991</v>
      </c>
      <c r="N368" s="58">
        <f>'1.10a'!N368-'OLD TM1 value'!N368</f>
        <v>-311.11199999999917</v>
      </c>
      <c r="O368" s="58">
        <f>'1.10a'!O368-'OLD TM1 value'!O368</f>
        <v>-304.94000000000051</v>
      </c>
      <c r="P368" s="58">
        <f>'1.10a'!P368-'OLD TM1 value'!P368</f>
        <v>338.6929999999993</v>
      </c>
      <c r="Q368" s="60"/>
      <c r="R368" s="60"/>
    </row>
    <row r="369" spans="1:18" ht="12.75" customHeight="1" x14ac:dyDescent="0.25">
      <c r="A369" s="62"/>
      <c r="B369" s="63"/>
      <c r="C369" s="57" t="s">
        <v>83</v>
      </c>
      <c r="D369" s="58">
        <f>'1.10a'!D369-'OLD TM1 value'!D369</f>
        <v>0</v>
      </c>
      <c r="E369" s="58">
        <f>'1.10a'!E369-'OLD TM1 value'!E369</f>
        <v>12.130000000000109</v>
      </c>
      <c r="F369" s="58">
        <f>'1.10a'!F369-'OLD TM1 value'!F369</f>
        <v>10.121999999999844</v>
      </c>
      <c r="G369" s="58">
        <f>'1.10a'!G369-'OLD TM1 value'!G369</f>
        <v>55.467999999999847</v>
      </c>
      <c r="H369" s="58">
        <f>'1.10a'!H369-'OLD TM1 value'!H369</f>
        <v>16.201999999999998</v>
      </c>
      <c r="I369" s="58">
        <f>'1.10a'!I369-'OLD TM1 value'!I369</f>
        <v>27.638999999999982</v>
      </c>
      <c r="J369" s="58">
        <f>'1.10a'!J369-'OLD TM1 value'!J369</f>
        <v>51.941000000000031</v>
      </c>
      <c r="K369" s="58">
        <f>'1.10a'!K369-'OLD TM1 value'!K369</f>
        <v>-0.43500000000000227</v>
      </c>
      <c r="L369" s="58">
        <f>'1.10a'!L369-'OLD TM1 value'!L369</f>
        <v>0</v>
      </c>
      <c r="M369" s="58">
        <f>'1.10a'!M369-'OLD TM1 value'!M369</f>
        <v>53.75</v>
      </c>
      <c r="N369" s="58">
        <f>'1.10a'!N369-'OLD TM1 value'!N369</f>
        <v>143.67100000000028</v>
      </c>
      <c r="O369" s="58">
        <f>'1.10a'!O369-'OLD TM1 value'!O369</f>
        <v>94.114999999999782</v>
      </c>
      <c r="P369" s="58">
        <f>'1.10a'!P369-'OLD TM1 value'!P369</f>
        <v>454.48099999999977</v>
      </c>
      <c r="Q369" s="60"/>
      <c r="R369" s="60"/>
    </row>
    <row r="370" spans="1:18" ht="12.75" customHeight="1" x14ac:dyDescent="0.25">
      <c r="A370" s="62"/>
      <c r="B370" s="63"/>
      <c r="C370" s="61" t="s">
        <v>74</v>
      </c>
      <c r="D370" s="58">
        <f>'1.10a'!D370-'OLD TM1 value'!D370</f>
        <v>0</v>
      </c>
      <c r="E370" s="58">
        <f>'1.10a'!E370-'OLD TM1 value'!E370</f>
        <v>0</v>
      </c>
      <c r="F370" s="58">
        <f>'1.10a'!F370-'OLD TM1 value'!F370</f>
        <v>0</v>
      </c>
      <c r="G370" s="58">
        <f>'1.10a'!G370-'OLD TM1 value'!G370</f>
        <v>0</v>
      </c>
      <c r="H370" s="58">
        <f>'1.10a'!H370-'OLD TM1 value'!H370</f>
        <v>0</v>
      </c>
      <c r="I370" s="58">
        <f>'1.10a'!I370-'OLD TM1 value'!I370</f>
        <v>0</v>
      </c>
      <c r="J370" s="58">
        <f>'1.10a'!J370-'OLD TM1 value'!J370</f>
        <v>0</v>
      </c>
      <c r="K370" s="58">
        <f>'1.10a'!K370-'OLD TM1 value'!K370</f>
        <v>0</v>
      </c>
      <c r="L370" s="58">
        <f>'1.10a'!L370-'OLD TM1 value'!L370</f>
        <v>0</v>
      </c>
      <c r="M370" s="58">
        <f>'1.10a'!M370-'OLD TM1 value'!M370</f>
        <v>0</v>
      </c>
      <c r="N370" s="58">
        <f>'1.10a'!N370-'OLD TM1 value'!N370</f>
        <v>0</v>
      </c>
      <c r="O370" s="58">
        <f>'1.10a'!O370-'OLD TM1 value'!O370</f>
        <v>0</v>
      </c>
      <c r="P370" s="58">
        <f>'1.10a'!P370-'OLD TM1 value'!P370</f>
        <v>0</v>
      </c>
      <c r="Q370" s="60"/>
      <c r="R370" s="60"/>
    </row>
    <row r="371" spans="1:18" ht="12.75" customHeight="1" x14ac:dyDescent="0.25">
      <c r="A371" s="62">
        <v>2012</v>
      </c>
      <c r="B371" s="63">
        <v>3</v>
      </c>
      <c r="C371" s="57" t="s">
        <v>75</v>
      </c>
      <c r="D371" s="58">
        <f>'1.10a'!D371-'OLD TM1 value'!D371</f>
        <v>98.226999999999862</v>
      </c>
      <c r="E371" s="58">
        <f>'1.10a'!E371-'OLD TM1 value'!E371</f>
        <v>138.09399999999914</v>
      </c>
      <c r="F371" s="58">
        <f>'1.10a'!F371-'OLD TM1 value'!F371</f>
        <v>125.44300000000021</v>
      </c>
      <c r="G371" s="58">
        <f>'1.10a'!G371-'OLD TM1 value'!G371</f>
        <v>238.65499999999884</v>
      </c>
      <c r="H371" s="58">
        <f>'1.10a'!H371-'OLD TM1 value'!H371</f>
        <v>49.966000000000349</v>
      </c>
      <c r="I371" s="58">
        <f>'1.10a'!I371-'OLD TM1 value'!I371</f>
        <v>110.387</v>
      </c>
      <c r="J371" s="58">
        <f>'1.10a'!J371-'OLD TM1 value'!J371</f>
        <v>80.986000000000331</v>
      </c>
      <c r="K371" s="58">
        <f>'1.10a'!K371-'OLD TM1 value'!K371</f>
        <v>-1.0430000000001201</v>
      </c>
      <c r="L371" s="58">
        <f>'1.10a'!L371-'OLD TM1 value'!L371</f>
        <v>6.800000000000006E-2</v>
      </c>
      <c r="M371" s="58">
        <f>'1.10a'!M371-'OLD TM1 value'!M371</f>
        <v>456.09999999999991</v>
      </c>
      <c r="N371" s="58">
        <f>'1.10a'!N371-'OLD TM1 value'!N371</f>
        <v>-167.44100000000253</v>
      </c>
      <c r="O371" s="58">
        <f>'1.10a'!O371-'OLD TM1 value'!O371</f>
        <v>-210.82500000000073</v>
      </c>
      <c r="P371" s="58">
        <f>'1.10a'!P371-'OLD TM1 value'!P371</f>
        <v>793.17399999999907</v>
      </c>
      <c r="Q371" s="60"/>
      <c r="R371" s="60"/>
    </row>
    <row r="372" spans="1:18" ht="6.75" customHeight="1" x14ac:dyDescent="0.25">
      <c r="A372" s="62"/>
      <c r="B372" s="63"/>
      <c r="C372" s="57"/>
      <c r="D372" s="58">
        <f>'1.10a'!D372-'OLD TM1 value'!D372</f>
        <v>0</v>
      </c>
      <c r="E372" s="58">
        <f>'1.10a'!E372-'OLD TM1 value'!E372</f>
        <v>0</v>
      </c>
      <c r="F372" s="58">
        <f>'1.10a'!F372-'OLD TM1 value'!F372</f>
        <v>0</v>
      </c>
      <c r="G372" s="58">
        <f>'1.10a'!G372-'OLD TM1 value'!G372</f>
        <v>0</v>
      </c>
      <c r="H372" s="58">
        <f>'1.10a'!H372-'OLD TM1 value'!H372</f>
        <v>0</v>
      </c>
      <c r="I372" s="58">
        <f>'1.10a'!I372-'OLD TM1 value'!I372</f>
        <v>0</v>
      </c>
      <c r="J372" s="58">
        <f>'1.10a'!J372-'OLD TM1 value'!J372</f>
        <v>0</v>
      </c>
      <c r="K372" s="58">
        <f>'1.10a'!K372-'OLD TM1 value'!K372</f>
        <v>0</v>
      </c>
      <c r="L372" s="58">
        <f>'1.10a'!L372-'OLD TM1 value'!L372</f>
        <v>0</v>
      </c>
      <c r="M372" s="58">
        <f>'1.10a'!M372-'OLD TM1 value'!M372</f>
        <v>0</v>
      </c>
      <c r="N372" s="58">
        <f>'1.10a'!N372-'OLD TM1 value'!N372</f>
        <v>0</v>
      </c>
      <c r="O372" s="58">
        <f>'1.10a'!O372-'OLD TM1 value'!O372</f>
        <v>0</v>
      </c>
      <c r="P372" s="58">
        <f>'1.10a'!P372-'OLD TM1 value'!P372</f>
        <v>0</v>
      </c>
      <c r="Q372" s="60"/>
      <c r="R372" s="60"/>
    </row>
    <row r="373" spans="1:18" ht="12.75" customHeight="1" x14ac:dyDescent="0.25">
      <c r="A373" s="62"/>
      <c r="B373" s="63"/>
      <c r="C373" s="57" t="s">
        <v>76</v>
      </c>
      <c r="D373" s="58">
        <f>'1.10a'!D373-'OLD TM1 value'!D373</f>
        <v>23.597999999999956</v>
      </c>
      <c r="E373" s="58">
        <f>'1.10a'!E373-'OLD TM1 value'!E373</f>
        <v>111.72900000000027</v>
      </c>
      <c r="F373" s="58">
        <f>'1.10a'!F373-'OLD TM1 value'!F373</f>
        <v>98.588999999999942</v>
      </c>
      <c r="G373" s="58">
        <f>'1.10a'!G373-'OLD TM1 value'!G373</f>
        <v>206.54199999999946</v>
      </c>
      <c r="H373" s="58">
        <f>'1.10a'!H373-'OLD TM1 value'!H373</f>
        <v>-7.4180000000005748</v>
      </c>
      <c r="I373" s="58">
        <f>'1.10a'!I373-'OLD TM1 value'!I373</f>
        <v>130.649</v>
      </c>
      <c r="J373" s="58">
        <f>'1.10a'!J373-'OLD TM1 value'!J373</f>
        <v>20.185999999999922</v>
      </c>
      <c r="K373" s="58">
        <f>'1.10a'!K373-'OLD TM1 value'!K373</f>
        <v>6.200000000012551E-2</v>
      </c>
      <c r="L373" s="58">
        <f>'1.10a'!L373-'OLD TM1 value'!L373</f>
        <v>0</v>
      </c>
      <c r="M373" s="58">
        <f>'1.10a'!M373-'OLD TM1 value'!M373</f>
        <v>19.619999999999891</v>
      </c>
      <c r="N373" s="58">
        <f>'1.10a'!N373-'OLD TM1 value'!N373</f>
        <v>-145.88200000000143</v>
      </c>
      <c r="O373" s="58">
        <f>'1.10a'!O373-'OLD TM1 value'!O373</f>
        <v>119.96199999999953</v>
      </c>
      <c r="P373" s="58">
        <f>'1.10a'!P373-'OLD TM1 value'!P373</f>
        <v>479.04799999999523</v>
      </c>
      <c r="Q373" s="60"/>
      <c r="R373" s="60"/>
    </row>
    <row r="374" spans="1:18" ht="12.75" customHeight="1" x14ac:dyDescent="0.25">
      <c r="A374" s="62"/>
      <c r="B374" s="63"/>
      <c r="C374" s="57" t="s">
        <v>83</v>
      </c>
      <c r="D374" s="58">
        <f>'1.10a'!D374-'OLD TM1 value'!D374</f>
        <v>0</v>
      </c>
      <c r="E374" s="58">
        <f>'1.10a'!E374-'OLD TM1 value'!E374</f>
        <v>16.293999999999869</v>
      </c>
      <c r="F374" s="58">
        <f>'1.10a'!F374-'OLD TM1 value'!F374</f>
        <v>15.043999999999869</v>
      </c>
      <c r="G374" s="58">
        <f>'1.10a'!G374-'OLD TM1 value'!G374</f>
        <v>73.033999999999651</v>
      </c>
      <c r="H374" s="58">
        <f>'1.10a'!H374-'OLD TM1 value'!H374</f>
        <v>6.7750000000000909</v>
      </c>
      <c r="I374" s="58">
        <f>'1.10a'!I374-'OLD TM1 value'!I374</f>
        <v>39.789999999999992</v>
      </c>
      <c r="J374" s="58">
        <f>'1.10a'!J374-'OLD TM1 value'!J374</f>
        <v>57.225999999999885</v>
      </c>
      <c r="K374" s="58">
        <f>'1.10a'!K374-'OLD TM1 value'!K374</f>
        <v>0.36299999999999955</v>
      </c>
      <c r="L374" s="58">
        <f>'1.10a'!L374-'OLD TM1 value'!L374</f>
        <v>0</v>
      </c>
      <c r="M374" s="58">
        <f>'1.10a'!M374-'OLD TM1 value'!M374</f>
        <v>-11.539999999999964</v>
      </c>
      <c r="N374" s="58">
        <f>'1.10a'!N374-'OLD TM1 value'!N374</f>
        <v>698.28200000000015</v>
      </c>
      <c r="O374" s="58">
        <f>'1.10a'!O374-'OLD TM1 value'!O374</f>
        <v>0.44899999999984175</v>
      </c>
      <c r="P374" s="58">
        <f>'1.10a'!P374-'OLD TM1 value'!P374</f>
        <v>880.67299999999886</v>
      </c>
      <c r="Q374" s="60"/>
      <c r="R374" s="60"/>
    </row>
    <row r="375" spans="1:18" ht="12.75" customHeight="1" x14ac:dyDescent="0.25">
      <c r="A375" s="62"/>
      <c r="B375" s="63"/>
      <c r="C375" s="61" t="s">
        <v>74</v>
      </c>
      <c r="D375" s="58">
        <f>'1.10a'!D375-'OLD TM1 value'!D375</f>
        <v>0</v>
      </c>
      <c r="E375" s="58">
        <f>'1.10a'!E375-'OLD TM1 value'!E375</f>
        <v>0</v>
      </c>
      <c r="F375" s="58">
        <f>'1.10a'!F375-'OLD TM1 value'!F375</f>
        <v>0</v>
      </c>
      <c r="G375" s="58">
        <f>'1.10a'!G375-'OLD TM1 value'!G375</f>
        <v>0</v>
      </c>
      <c r="H375" s="58">
        <f>'1.10a'!H375-'OLD TM1 value'!H375</f>
        <v>0</v>
      </c>
      <c r="I375" s="58">
        <f>'1.10a'!I375-'OLD TM1 value'!I375</f>
        <v>0</v>
      </c>
      <c r="J375" s="58">
        <f>'1.10a'!J375-'OLD TM1 value'!J375</f>
        <v>0</v>
      </c>
      <c r="K375" s="58">
        <f>'1.10a'!K375-'OLD TM1 value'!K375</f>
        <v>0</v>
      </c>
      <c r="L375" s="58">
        <f>'1.10a'!L375-'OLD TM1 value'!L375</f>
        <v>0</v>
      </c>
      <c r="M375" s="58">
        <f>'1.10a'!M375-'OLD TM1 value'!M375</f>
        <v>0</v>
      </c>
      <c r="N375" s="58">
        <f>'1.10a'!N375-'OLD TM1 value'!N375</f>
        <v>0</v>
      </c>
      <c r="O375" s="58">
        <f>'1.10a'!O375-'OLD TM1 value'!O375</f>
        <v>0</v>
      </c>
      <c r="P375" s="58">
        <f>'1.10a'!P375-'OLD TM1 value'!P375</f>
        <v>0</v>
      </c>
      <c r="Q375" s="60"/>
      <c r="R375" s="60"/>
    </row>
    <row r="376" spans="1:18" ht="12.75" customHeight="1" x14ac:dyDescent="0.25">
      <c r="B376" s="63">
        <v>4</v>
      </c>
      <c r="C376" s="57" t="s">
        <v>75</v>
      </c>
      <c r="D376" s="58">
        <f>'1.10a'!D376-'OLD TM1 value'!D376</f>
        <v>23.597999999999956</v>
      </c>
      <c r="E376" s="58">
        <f>'1.10a'!E376-'OLD TM1 value'!E376</f>
        <v>128.02300000000014</v>
      </c>
      <c r="F376" s="58">
        <f>'1.10a'!F376-'OLD TM1 value'!F376</f>
        <v>113.63299999999981</v>
      </c>
      <c r="G376" s="58">
        <f>'1.10a'!G376-'OLD TM1 value'!G376</f>
        <v>279.57600000000093</v>
      </c>
      <c r="H376" s="58">
        <f>'1.10a'!H376-'OLD TM1 value'!H376</f>
        <v>-0.6430000000000291</v>
      </c>
      <c r="I376" s="58">
        <f>'1.10a'!I376-'OLD TM1 value'!I376</f>
        <v>170.43900000000002</v>
      </c>
      <c r="J376" s="58">
        <f>'1.10a'!J376-'OLD TM1 value'!J376</f>
        <v>77.411999999999807</v>
      </c>
      <c r="K376" s="58">
        <f>'1.10a'!K376-'OLD TM1 value'!K376</f>
        <v>0.42499999999995453</v>
      </c>
      <c r="L376" s="58">
        <f>'1.10a'!L376-'OLD TM1 value'!L376</f>
        <v>0</v>
      </c>
      <c r="M376" s="58">
        <f>'1.10a'!M376-'OLD TM1 value'!M376</f>
        <v>8.0799999999999272</v>
      </c>
      <c r="N376" s="58">
        <f>'1.10a'!N376-'OLD TM1 value'!N376</f>
        <v>552.39999999999964</v>
      </c>
      <c r="O376" s="58">
        <f>'1.10a'!O376-'OLD TM1 value'!O376</f>
        <v>120.41100000000006</v>
      </c>
      <c r="P376" s="58">
        <f>'1.10a'!P376-'OLD TM1 value'!P376</f>
        <v>1359.721000000005</v>
      </c>
      <c r="Q376" s="60"/>
      <c r="R376" s="60"/>
    </row>
    <row r="377" spans="1:18" ht="6.75" customHeight="1" x14ac:dyDescent="0.25">
      <c r="A377" s="62"/>
      <c r="B377" s="63"/>
      <c r="C377" s="57"/>
      <c r="D377" s="58">
        <f>'1.10a'!D377-'OLD TM1 value'!D377</f>
        <v>0</v>
      </c>
      <c r="E377" s="58">
        <f>'1.10a'!E377-'OLD TM1 value'!E377</f>
        <v>0</v>
      </c>
      <c r="F377" s="58">
        <f>'1.10a'!F377-'OLD TM1 value'!F377</f>
        <v>0</v>
      </c>
      <c r="G377" s="58">
        <f>'1.10a'!G377-'OLD TM1 value'!G377</f>
        <v>0</v>
      </c>
      <c r="H377" s="58">
        <f>'1.10a'!H377-'OLD TM1 value'!H377</f>
        <v>0</v>
      </c>
      <c r="I377" s="58">
        <f>'1.10a'!I377-'OLD TM1 value'!I377</f>
        <v>0</v>
      </c>
      <c r="J377" s="58">
        <f>'1.10a'!J377-'OLD TM1 value'!J377</f>
        <v>0</v>
      </c>
      <c r="K377" s="58">
        <f>'1.10a'!K377-'OLD TM1 value'!K377</f>
        <v>0</v>
      </c>
      <c r="L377" s="58">
        <f>'1.10a'!L377-'OLD TM1 value'!L377</f>
        <v>0</v>
      </c>
      <c r="M377" s="58">
        <f>'1.10a'!M377-'OLD TM1 value'!M377</f>
        <v>0</v>
      </c>
      <c r="N377" s="58">
        <f>'1.10a'!N377-'OLD TM1 value'!N377</f>
        <v>0</v>
      </c>
      <c r="O377" s="58">
        <f>'1.10a'!O377-'OLD TM1 value'!O377</f>
        <v>0</v>
      </c>
      <c r="P377" s="58">
        <f>'1.10a'!P377-'OLD TM1 value'!P377</f>
        <v>0</v>
      </c>
      <c r="Q377" s="60"/>
      <c r="R377" s="60"/>
    </row>
    <row r="378" spans="1:18" ht="12.75" customHeight="1" x14ac:dyDescent="0.25">
      <c r="A378" s="62"/>
      <c r="B378" s="63"/>
      <c r="C378" s="57" t="s">
        <v>76</v>
      </c>
      <c r="D378" s="58">
        <f>'1.10a'!D378-'OLD TM1 value'!D378</f>
        <v>110.375</v>
      </c>
      <c r="E378" s="58">
        <f>'1.10a'!E378-'OLD TM1 value'!E378</f>
        <v>170.55699999999979</v>
      </c>
      <c r="F378" s="58">
        <f>'1.10a'!F378-'OLD TM1 value'!F378</f>
        <v>144.34399999999914</v>
      </c>
      <c r="G378" s="58">
        <f>'1.10a'!G378-'OLD TM1 value'!G378</f>
        <v>224.55199999999968</v>
      </c>
      <c r="H378" s="58">
        <f>'1.10a'!H378-'OLD TM1 value'!H378</f>
        <v>38.4399999999996</v>
      </c>
      <c r="I378" s="58">
        <f>'1.10a'!I378-'OLD TM1 value'!I378</f>
        <v>193.94200000000001</v>
      </c>
      <c r="J378" s="58">
        <f>'1.10a'!J378-'OLD TM1 value'!J378</f>
        <v>32.250999999999976</v>
      </c>
      <c r="K378" s="58">
        <f>'1.10a'!K378-'OLD TM1 value'!K378</f>
        <v>-5.1050000000000182</v>
      </c>
      <c r="L378" s="58">
        <f>'1.10a'!L378-'OLD TM1 value'!L378</f>
        <v>0</v>
      </c>
      <c r="M378" s="58">
        <f>'1.10a'!M378-'OLD TM1 value'!M378</f>
        <v>150.41300000000001</v>
      </c>
      <c r="N378" s="58">
        <f>'1.10a'!N378-'OLD TM1 value'!N378</f>
        <v>-54.944000000001324</v>
      </c>
      <c r="O378" s="58">
        <f>'1.10a'!O378-'OLD TM1 value'!O378</f>
        <v>-181.89300000000003</v>
      </c>
      <c r="P378" s="58">
        <f>'1.10a'!P378-'OLD TM1 value'!P378</f>
        <v>678.58800000000338</v>
      </c>
      <c r="Q378" s="60"/>
      <c r="R378" s="60"/>
    </row>
    <row r="379" spans="1:18" ht="12.75" customHeight="1" x14ac:dyDescent="0.25">
      <c r="A379" s="62"/>
      <c r="B379" s="63"/>
      <c r="C379" s="57" t="s">
        <v>83</v>
      </c>
      <c r="D379" s="58">
        <f>'1.10a'!D379-'OLD TM1 value'!D379</f>
        <v>99.288999999999987</v>
      </c>
      <c r="E379" s="58">
        <f>'1.10a'!E379-'OLD TM1 value'!E379</f>
        <v>30.942999999999756</v>
      </c>
      <c r="F379" s="58">
        <f>'1.10a'!F379-'OLD TM1 value'!F379</f>
        <v>27.547999999999774</v>
      </c>
      <c r="G379" s="58">
        <f>'1.10a'!G379-'OLD TM1 value'!G379</f>
        <v>127.58199999999943</v>
      </c>
      <c r="H379" s="58">
        <f>'1.10a'!H379-'OLD TM1 value'!H379</f>
        <v>389.23900000000003</v>
      </c>
      <c r="I379" s="58">
        <f>'1.10a'!I379-'OLD TM1 value'!I379</f>
        <v>67.577999999999975</v>
      </c>
      <c r="J379" s="58">
        <f>'1.10a'!J379-'OLD TM1 value'!J379</f>
        <v>147.83500000000004</v>
      </c>
      <c r="K379" s="58">
        <f>'1.10a'!K379-'OLD TM1 value'!K379</f>
        <v>-1.6089999999999804</v>
      </c>
      <c r="L379" s="58">
        <f>'1.10a'!L379-'OLD TM1 value'!L379</f>
        <v>0</v>
      </c>
      <c r="M379" s="58">
        <f>'1.10a'!M379-'OLD TM1 value'!M379</f>
        <v>-290.7</v>
      </c>
      <c r="N379" s="58">
        <f>'1.10a'!N379-'OLD TM1 value'!N379</f>
        <v>-77.251000000000204</v>
      </c>
      <c r="O379" s="58">
        <f>'1.10a'!O379-'OLD TM1 value'!O379</f>
        <v>17.599999999999909</v>
      </c>
      <c r="P379" s="58">
        <f>'1.10a'!P379-'OLD TM1 value'!P379</f>
        <v>510.50599999999758</v>
      </c>
      <c r="Q379" s="60"/>
      <c r="R379" s="60"/>
    </row>
    <row r="380" spans="1:18" ht="12.75" customHeight="1" x14ac:dyDescent="0.25">
      <c r="A380" s="62"/>
      <c r="B380" s="63"/>
      <c r="C380" s="61" t="s">
        <v>74</v>
      </c>
      <c r="D380" s="58">
        <f>'1.10a'!D380-'OLD TM1 value'!D380</f>
        <v>0</v>
      </c>
      <c r="E380" s="58">
        <f>'1.10a'!E380-'OLD TM1 value'!E380</f>
        <v>0</v>
      </c>
      <c r="F380" s="58">
        <f>'1.10a'!F380-'OLD TM1 value'!F380</f>
        <v>0</v>
      </c>
      <c r="G380" s="58">
        <f>'1.10a'!G380-'OLD TM1 value'!G380</f>
        <v>0</v>
      </c>
      <c r="H380" s="58">
        <f>'1.10a'!H380-'OLD TM1 value'!H380</f>
        <v>0</v>
      </c>
      <c r="I380" s="58">
        <f>'1.10a'!I380-'OLD TM1 value'!I380</f>
        <v>0</v>
      </c>
      <c r="J380" s="58">
        <f>'1.10a'!J380-'OLD TM1 value'!J380</f>
        <v>0</v>
      </c>
      <c r="K380" s="58">
        <f>'1.10a'!K380-'OLD TM1 value'!K380</f>
        <v>0</v>
      </c>
      <c r="L380" s="58">
        <f>'1.10a'!L380-'OLD TM1 value'!L380</f>
        <v>0</v>
      </c>
      <c r="M380" s="58">
        <f>'1.10a'!M380-'OLD TM1 value'!M380</f>
        <v>0</v>
      </c>
      <c r="N380" s="58">
        <f>'1.10a'!N380-'OLD TM1 value'!N380</f>
        <v>0</v>
      </c>
      <c r="O380" s="58">
        <f>'1.10a'!O380-'OLD TM1 value'!O380</f>
        <v>0</v>
      </c>
      <c r="P380" s="58">
        <f>'1.10a'!P380-'OLD TM1 value'!P380</f>
        <v>0</v>
      </c>
      <c r="Q380" s="60"/>
      <c r="R380" s="60"/>
    </row>
    <row r="381" spans="1:18" ht="12.75" customHeight="1" x14ac:dyDescent="0.25">
      <c r="B381" s="63">
        <v>5</v>
      </c>
      <c r="C381" s="57" t="s">
        <v>75</v>
      </c>
      <c r="D381" s="58">
        <f>'1.10a'!D381-'OLD TM1 value'!D381</f>
        <v>209.66399999999976</v>
      </c>
      <c r="E381" s="58">
        <f>'1.10a'!E381-'OLD TM1 value'!E381</f>
        <v>201.5</v>
      </c>
      <c r="F381" s="58">
        <f>'1.10a'!F381-'OLD TM1 value'!F381</f>
        <v>171.89199999999983</v>
      </c>
      <c r="G381" s="58">
        <f>'1.10a'!G381-'OLD TM1 value'!G381</f>
        <v>352.13400000000183</v>
      </c>
      <c r="H381" s="58">
        <f>'1.10a'!H381-'OLD TM1 value'!H381</f>
        <v>427.67900000000009</v>
      </c>
      <c r="I381" s="58">
        <f>'1.10a'!I381-'OLD TM1 value'!I381</f>
        <v>261.52</v>
      </c>
      <c r="J381" s="58">
        <f>'1.10a'!J381-'OLD TM1 value'!J381</f>
        <v>180.08600000000024</v>
      </c>
      <c r="K381" s="58">
        <f>'1.10a'!K381-'OLD TM1 value'!K381</f>
        <v>-6.7140000000001692</v>
      </c>
      <c r="L381" s="58">
        <f>'1.10a'!L381-'OLD TM1 value'!L381</f>
        <v>0</v>
      </c>
      <c r="M381" s="58">
        <f>'1.10a'!M381-'OLD TM1 value'!M381</f>
        <v>-140.28699999999981</v>
      </c>
      <c r="N381" s="58">
        <f>'1.10a'!N381-'OLD TM1 value'!N381</f>
        <v>-132.19499999999971</v>
      </c>
      <c r="O381" s="58">
        <f>'1.10a'!O381-'OLD TM1 value'!O381</f>
        <v>-164.29299999999967</v>
      </c>
      <c r="P381" s="58">
        <f>'1.10a'!P381-'OLD TM1 value'!P381</f>
        <v>1189.0940000000119</v>
      </c>
      <c r="Q381" s="60"/>
      <c r="R381" s="60"/>
    </row>
    <row r="382" spans="1:18" ht="6.75" customHeight="1" x14ac:dyDescent="0.25">
      <c r="A382" s="62"/>
      <c r="B382" s="63"/>
      <c r="C382" s="57"/>
      <c r="D382" s="58">
        <f>'1.10a'!D382-'OLD TM1 value'!D382</f>
        <v>0</v>
      </c>
      <c r="E382" s="58">
        <f>'1.10a'!E382-'OLD TM1 value'!E382</f>
        <v>0</v>
      </c>
      <c r="F382" s="58">
        <f>'1.10a'!F382-'OLD TM1 value'!F382</f>
        <v>0</v>
      </c>
      <c r="G382" s="58">
        <f>'1.10a'!G382-'OLD TM1 value'!G382</f>
        <v>0</v>
      </c>
      <c r="H382" s="58">
        <f>'1.10a'!H382-'OLD TM1 value'!H382</f>
        <v>0</v>
      </c>
      <c r="I382" s="58">
        <f>'1.10a'!I382-'OLD TM1 value'!I382</f>
        <v>0</v>
      </c>
      <c r="J382" s="58">
        <f>'1.10a'!J382-'OLD TM1 value'!J382</f>
        <v>0</v>
      </c>
      <c r="K382" s="58">
        <f>'1.10a'!K382-'OLD TM1 value'!K382</f>
        <v>0</v>
      </c>
      <c r="L382" s="58">
        <f>'1.10a'!L382-'OLD TM1 value'!L382</f>
        <v>0</v>
      </c>
      <c r="M382" s="58">
        <f>'1.10a'!M382-'OLD TM1 value'!M382</f>
        <v>0</v>
      </c>
      <c r="N382" s="58">
        <f>'1.10a'!N382-'OLD TM1 value'!N382</f>
        <v>0</v>
      </c>
      <c r="O382" s="58">
        <f>'1.10a'!O382-'OLD TM1 value'!O382</f>
        <v>0</v>
      </c>
      <c r="P382" s="58">
        <f>'1.10a'!P382-'OLD TM1 value'!P382</f>
        <v>0</v>
      </c>
      <c r="Q382" s="60"/>
      <c r="R382" s="60"/>
    </row>
    <row r="383" spans="1:18" ht="12.75" customHeight="1" x14ac:dyDescent="0.25">
      <c r="A383" s="62"/>
      <c r="B383" s="63"/>
      <c r="C383" s="57" t="s">
        <v>76</v>
      </c>
      <c r="D383" s="58">
        <f>'1.10a'!D383-'OLD TM1 value'!D383</f>
        <v>71.804000000000087</v>
      </c>
      <c r="E383" s="58">
        <f>'1.10a'!E383-'OLD TM1 value'!E383</f>
        <v>111.1880000000001</v>
      </c>
      <c r="F383" s="58">
        <f>'1.10a'!F383-'OLD TM1 value'!F383</f>
        <v>94.666000000000167</v>
      </c>
      <c r="G383" s="58">
        <f>'1.10a'!G383-'OLD TM1 value'!G383</f>
        <v>172.28300000000127</v>
      </c>
      <c r="H383" s="58">
        <f>'1.10a'!H383-'OLD TM1 value'!H383</f>
        <v>-11.644999999999527</v>
      </c>
      <c r="I383" s="58">
        <f>'1.10a'!I383-'OLD TM1 value'!I383</f>
        <v>102.43400000000003</v>
      </c>
      <c r="J383" s="58">
        <f>'1.10a'!J383-'OLD TM1 value'!J383</f>
        <v>23.942999999999984</v>
      </c>
      <c r="K383" s="58">
        <f>'1.10a'!K383-'OLD TM1 value'!K383</f>
        <v>-9.94399999999996</v>
      </c>
      <c r="L383" s="58">
        <f>'1.10a'!L383-'OLD TM1 value'!L383</f>
        <v>54</v>
      </c>
      <c r="M383" s="58">
        <f>'1.10a'!M383-'OLD TM1 value'!M383</f>
        <v>2.0670000000000073</v>
      </c>
      <c r="N383" s="58">
        <f>'1.10a'!N383-'OLD TM1 value'!N383</f>
        <v>-311.92500000000109</v>
      </c>
      <c r="O383" s="58">
        <f>'1.10a'!O383-'OLD TM1 value'!O383</f>
        <v>545.22699999999895</v>
      </c>
      <c r="P383" s="58">
        <f>'1.10a'!P383-'OLD TM1 value'!P383</f>
        <v>749.4320000000007</v>
      </c>
      <c r="Q383" s="60"/>
      <c r="R383" s="60"/>
    </row>
    <row r="384" spans="1:18" ht="12.75" customHeight="1" x14ac:dyDescent="0.25">
      <c r="A384" s="62"/>
      <c r="B384" s="63"/>
      <c r="C384" s="57" t="s">
        <v>83</v>
      </c>
      <c r="D384" s="58">
        <f>'1.10a'!D384-'OLD TM1 value'!D384</f>
        <v>-86.038000000000011</v>
      </c>
      <c r="E384" s="58">
        <f>'1.10a'!E384-'OLD TM1 value'!E384</f>
        <v>11.378000000000156</v>
      </c>
      <c r="F384" s="58">
        <f>'1.10a'!F384-'OLD TM1 value'!F384</f>
        <v>11.378000000000156</v>
      </c>
      <c r="G384" s="58">
        <f>'1.10a'!G384-'OLD TM1 value'!G384</f>
        <v>57.728000000000065</v>
      </c>
      <c r="H384" s="58">
        <f>'1.10a'!H384-'OLD TM1 value'!H384</f>
        <v>4.6479999999999109</v>
      </c>
      <c r="I384" s="58">
        <f>'1.10a'!I384-'OLD TM1 value'!I384</f>
        <v>43.342000000000006</v>
      </c>
      <c r="J384" s="58">
        <f>'1.10a'!J384-'OLD TM1 value'!J384</f>
        <v>117.40899999999988</v>
      </c>
      <c r="K384" s="58">
        <f>'1.10a'!K384-'OLD TM1 value'!K384</f>
        <v>-3.5949999999999989</v>
      </c>
      <c r="L384" s="58">
        <f>'1.10a'!L384-'OLD TM1 value'!L384</f>
        <v>0</v>
      </c>
      <c r="M384" s="58">
        <f>'1.10a'!M384-'OLD TM1 value'!M384</f>
        <v>157.59999999999991</v>
      </c>
      <c r="N384" s="58">
        <f>'1.10a'!N384-'OLD TM1 value'!N384</f>
        <v>-86.559000000000196</v>
      </c>
      <c r="O384" s="58">
        <f>'1.10a'!O384-'OLD TM1 value'!O384</f>
        <v>1</v>
      </c>
      <c r="P384" s="58">
        <f>'1.10a'!P384-'OLD TM1 value'!P384</f>
        <v>216.91300000000047</v>
      </c>
      <c r="Q384" s="60"/>
      <c r="R384" s="60"/>
    </row>
    <row r="385" spans="1:18" ht="12.75" customHeight="1" x14ac:dyDescent="0.25">
      <c r="A385" s="62"/>
      <c r="B385" s="63"/>
      <c r="C385" s="61" t="s">
        <v>74</v>
      </c>
      <c r="D385" s="58">
        <f>'1.10a'!D385-'OLD TM1 value'!D385</f>
        <v>0</v>
      </c>
      <c r="E385" s="58">
        <f>'1.10a'!E385-'OLD TM1 value'!E385</f>
        <v>0</v>
      </c>
      <c r="F385" s="58">
        <f>'1.10a'!F385-'OLD TM1 value'!F385</f>
        <v>0</v>
      </c>
      <c r="G385" s="58">
        <f>'1.10a'!G385-'OLD TM1 value'!G385</f>
        <v>0</v>
      </c>
      <c r="H385" s="58">
        <f>'1.10a'!H385-'OLD TM1 value'!H385</f>
        <v>0</v>
      </c>
      <c r="I385" s="58">
        <f>'1.10a'!I385-'OLD TM1 value'!I385</f>
        <v>0</v>
      </c>
      <c r="J385" s="58">
        <f>'1.10a'!J385-'OLD TM1 value'!J385</f>
        <v>0</v>
      </c>
      <c r="K385" s="58">
        <f>'1.10a'!K385-'OLD TM1 value'!K385</f>
        <v>0</v>
      </c>
      <c r="L385" s="58">
        <f>'1.10a'!L385-'OLD TM1 value'!L385</f>
        <v>0</v>
      </c>
      <c r="M385" s="58">
        <f>'1.10a'!M385-'OLD TM1 value'!M385</f>
        <v>0</v>
      </c>
      <c r="N385" s="58">
        <f>'1.10a'!N385-'OLD TM1 value'!N385</f>
        <v>0</v>
      </c>
      <c r="O385" s="58">
        <f>'1.10a'!O385-'OLD TM1 value'!O385</f>
        <v>0</v>
      </c>
      <c r="P385" s="58">
        <f>'1.10a'!P385-'OLD TM1 value'!P385</f>
        <v>0</v>
      </c>
      <c r="Q385" s="60"/>
      <c r="R385" s="60"/>
    </row>
    <row r="386" spans="1:18" ht="12.75" customHeight="1" x14ac:dyDescent="0.25">
      <c r="B386" s="63">
        <v>6</v>
      </c>
      <c r="C386" s="57" t="s">
        <v>75</v>
      </c>
      <c r="D386" s="58">
        <f>'1.10a'!D386-'OLD TM1 value'!D386</f>
        <v>-14.233999999999924</v>
      </c>
      <c r="E386" s="58">
        <f>'1.10a'!E386-'OLD TM1 value'!E386</f>
        <v>122.56599999999889</v>
      </c>
      <c r="F386" s="58">
        <f>'1.10a'!F386-'OLD TM1 value'!F386</f>
        <v>106.04399999999987</v>
      </c>
      <c r="G386" s="58">
        <f>'1.10a'!G386-'OLD TM1 value'!G386</f>
        <v>230.0109999999986</v>
      </c>
      <c r="H386" s="58">
        <f>'1.10a'!H386-'OLD TM1 value'!H386</f>
        <v>-6.9970000000012078</v>
      </c>
      <c r="I386" s="58">
        <f>'1.10a'!I386-'OLD TM1 value'!I386</f>
        <v>145.77600000000001</v>
      </c>
      <c r="J386" s="58">
        <f>'1.10a'!J386-'OLD TM1 value'!J386</f>
        <v>141.35199999999986</v>
      </c>
      <c r="K386" s="58">
        <f>'1.10a'!K386-'OLD TM1 value'!K386</f>
        <v>-13.538999999999987</v>
      </c>
      <c r="L386" s="58">
        <f>'1.10a'!L386-'OLD TM1 value'!L386</f>
        <v>54</v>
      </c>
      <c r="M386" s="58">
        <f>'1.10a'!M386-'OLD TM1 value'!M386</f>
        <v>159.66699999999946</v>
      </c>
      <c r="N386" s="58">
        <f>'1.10a'!N386-'OLD TM1 value'!N386</f>
        <v>-398.4840000000022</v>
      </c>
      <c r="O386" s="58">
        <f>'1.10a'!O386-'OLD TM1 value'!O386</f>
        <v>546.22699999999895</v>
      </c>
      <c r="P386" s="58">
        <f>'1.10a'!P386-'OLD TM1 value'!P386</f>
        <v>966.34500000000116</v>
      </c>
      <c r="Q386" s="60"/>
      <c r="R386" s="60"/>
    </row>
    <row r="387" spans="1:18" ht="6.75" customHeight="1" x14ac:dyDescent="0.25">
      <c r="A387" s="62"/>
      <c r="B387" s="63"/>
      <c r="C387" s="57"/>
      <c r="D387" s="58">
        <f>'1.10a'!D387-'OLD TM1 value'!D387</f>
        <v>0</v>
      </c>
      <c r="E387" s="58">
        <f>'1.10a'!E387-'OLD TM1 value'!E387</f>
        <v>0</v>
      </c>
      <c r="F387" s="58">
        <f>'1.10a'!F387-'OLD TM1 value'!F387</f>
        <v>0</v>
      </c>
      <c r="G387" s="58">
        <f>'1.10a'!G387-'OLD TM1 value'!G387</f>
        <v>0</v>
      </c>
      <c r="H387" s="58">
        <f>'1.10a'!H387-'OLD TM1 value'!H387</f>
        <v>0</v>
      </c>
      <c r="I387" s="58">
        <f>'1.10a'!I387-'OLD TM1 value'!I387</f>
        <v>0</v>
      </c>
      <c r="J387" s="58">
        <f>'1.10a'!J387-'OLD TM1 value'!J387</f>
        <v>0</v>
      </c>
      <c r="K387" s="58">
        <f>'1.10a'!K387-'OLD TM1 value'!K387</f>
        <v>0</v>
      </c>
      <c r="L387" s="58">
        <f>'1.10a'!L387-'OLD TM1 value'!L387</f>
        <v>0</v>
      </c>
      <c r="M387" s="58">
        <f>'1.10a'!M387-'OLD TM1 value'!M387</f>
        <v>0</v>
      </c>
      <c r="N387" s="58">
        <f>'1.10a'!N387-'OLD TM1 value'!N387</f>
        <v>0</v>
      </c>
      <c r="O387" s="58">
        <f>'1.10a'!O387-'OLD TM1 value'!O387</f>
        <v>0</v>
      </c>
      <c r="P387" s="58">
        <f>'1.10a'!P387-'OLD TM1 value'!P387</f>
        <v>0</v>
      </c>
      <c r="Q387" s="60"/>
      <c r="R387" s="60"/>
    </row>
    <row r="388" spans="1:18" ht="12.75" customHeight="1" x14ac:dyDescent="0.25">
      <c r="A388" s="62"/>
      <c r="B388" s="63"/>
      <c r="C388" s="57" t="s">
        <v>76</v>
      </c>
      <c r="D388" s="58">
        <f>'1.10a'!D388-'OLD TM1 value'!D388</f>
        <v>170.65000000000009</v>
      </c>
      <c r="E388" s="58">
        <f>'1.10a'!E388-'OLD TM1 value'!E388</f>
        <v>65.97400000000016</v>
      </c>
      <c r="F388" s="58">
        <f>'1.10a'!F388-'OLD TM1 value'!F388</f>
        <v>85.587999999999738</v>
      </c>
      <c r="G388" s="58">
        <f>'1.10a'!G388-'OLD TM1 value'!G388</f>
        <v>214.35900000000038</v>
      </c>
      <c r="H388" s="58">
        <f>'1.10a'!H388-'OLD TM1 value'!H388</f>
        <v>19.769000000000233</v>
      </c>
      <c r="I388" s="58">
        <f>'1.10a'!I388-'OLD TM1 value'!I388</f>
        <v>111.767</v>
      </c>
      <c r="J388" s="58">
        <f>'1.10a'!J388-'OLD TM1 value'!J388</f>
        <v>21.398999999999887</v>
      </c>
      <c r="K388" s="58">
        <f>'1.10a'!K388-'OLD TM1 value'!K388</f>
        <v>-9.6959999999999127</v>
      </c>
      <c r="L388" s="58">
        <f>'1.10a'!L388-'OLD TM1 value'!L388</f>
        <v>0</v>
      </c>
      <c r="M388" s="58">
        <f>'1.10a'!M388-'OLD TM1 value'!M388</f>
        <v>-86.850000000000136</v>
      </c>
      <c r="N388" s="58">
        <f>'1.10a'!N388-'OLD TM1 value'!N388</f>
        <v>-781.15300000000025</v>
      </c>
      <c r="O388" s="58">
        <f>'1.10a'!O388-'OLD TM1 value'!O388</f>
        <v>44.027999999999793</v>
      </c>
      <c r="P388" s="58">
        <f>'1.10a'!P388-'OLD TM1 value'!P388</f>
        <v>-229.75299999999697</v>
      </c>
      <c r="Q388" s="60"/>
      <c r="R388" s="60"/>
    </row>
    <row r="389" spans="1:18" ht="12.75" customHeight="1" x14ac:dyDescent="0.25">
      <c r="A389" s="62"/>
      <c r="B389" s="63"/>
      <c r="C389" s="57" t="s">
        <v>83</v>
      </c>
      <c r="D389" s="58">
        <f>'1.10a'!D389-'OLD TM1 value'!D389</f>
        <v>-9.9999999999909051E-2</v>
      </c>
      <c r="E389" s="58">
        <f>'1.10a'!E389-'OLD TM1 value'!E389</f>
        <v>-4.399000000000342</v>
      </c>
      <c r="F389" s="58">
        <f>'1.10a'!F389-'OLD TM1 value'!F389</f>
        <v>4.5729999999998654</v>
      </c>
      <c r="G389" s="58">
        <f>'1.10a'!G389-'OLD TM1 value'!G389</f>
        <v>60.782000000000153</v>
      </c>
      <c r="H389" s="58">
        <f>'1.10a'!H389-'OLD TM1 value'!H389</f>
        <v>21.199999999999818</v>
      </c>
      <c r="I389" s="58">
        <f>'1.10a'!I389-'OLD TM1 value'!I389</f>
        <v>398.30900000000003</v>
      </c>
      <c r="J389" s="58">
        <f>'1.10a'!J389-'OLD TM1 value'!J389</f>
        <v>85.045000000000073</v>
      </c>
      <c r="K389" s="58">
        <f>'1.10a'!K389-'OLD TM1 value'!K389</f>
        <v>-0.99100000000004229</v>
      </c>
      <c r="L389" s="58">
        <f>'1.10a'!L389-'OLD TM1 value'!L389</f>
        <v>5.1979999999999995</v>
      </c>
      <c r="M389" s="58">
        <f>'1.10a'!M389-'OLD TM1 value'!M389</f>
        <v>-27.434999999999945</v>
      </c>
      <c r="N389" s="58">
        <f>'1.10a'!N389-'OLD TM1 value'!N389</f>
        <v>-247.94599999999991</v>
      </c>
      <c r="O389" s="58">
        <f>'1.10a'!O389-'OLD TM1 value'!O389</f>
        <v>245.19999999999993</v>
      </c>
      <c r="P389" s="58">
        <f>'1.10a'!P389-'OLD TM1 value'!P389</f>
        <v>534.86299999999756</v>
      </c>
      <c r="Q389" s="60"/>
      <c r="R389" s="60"/>
    </row>
    <row r="390" spans="1:18" ht="12.75" customHeight="1" x14ac:dyDescent="0.25">
      <c r="A390" s="62"/>
      <c r="B390" s="63"/>
      <c r="C390" s="61" t="s">
        <v>74</v>
      </c>
      <c r="D390" s="58">
        <f>'1.10a'!D390-'OLD TM1 value'!D390</f>
        <v>0</v>
      </c>
      <c r="E390" s="58">
        <f>'1.10a'!E390-'OLD TM1 value'!E390</f>
        <v>0</v>
      </c>
      <c r="F390" s="58">
        <f>'1.10a'!F390-'OLD TM1 value'!F390</f>
        <v>0</v>
      </c>
      <c r="G390" s="58">
        <f>'1.10a'!G390-'OLD TM1 value'!G390</f>
        <v>0</v>
      </c>
      <c r="H390" s="58">
        <f>'1.10a'!H390-'OLD TM1 value'!H390</f>
        <v>0</v>
      </c>
      <c r="I390" s="58">
        <f>'1.10a'!I390-'OLD TM1 value'!I390</f>
        <v>0</v>
      </c>
      <c r="J390" s="58">
        <f>'1.10a'!J390-'OLD TM1 value'!J390</f>
        <v>0</v>
      </c>
      <c r="K390" s="58">
        <f>'1.10a'!K390-'OLD TM1 value'!K390</f>
        <v>0</v>
      </c>
      <c r="L390" s="58">
        <f>'1.10a'!L390-'OLD TM1 value'!L390</f>
        <v>0</v>
      </c>
      <c r="M390" s="58">
        <f>'1.10a'!M390-'OLD TM1 value'!M390</f>
        <v>0</v>
      </c>
      <c r="N390" s="58">
        <f>'1.10a'!N390-'OLD TM1 value'!N390</f>
        <v>0</v>
      </c>
      <c r="O390" s="58">
        <f>'1.10a'!O390-'OLD TM1 value'!O390</f>
        <v>0</v>
      </c>
      <c r="P390" s="58">
        <f>'1.10a'!P390-'OLD TM1 value'!P390</f>
        <v>0</v>
      </c>
      <c r="Q390" s="60"/>
      <c r="R390" s="60"/>
    </row>
    <row r="391" spans="1:18" ht="12.75" customHeight="1" x14ac:dyDescent="0.25">
      <c r="B391" s="63">
        <v>7</v>
      </c>
      <c r="C391" s="57" t="s">
        <v>75</v>
      </c>
      <c r="D391" s="58">
        <f>'1.10a'!D391-'OLD TM1 value'!D391</f>
        <v>170.55000000000018</v>
      </c>
      <c r="E391" s="58">
        <f>'1.10a'!E391-'OLD TM1 value'!E391</f>
        <v>61.575000000000728</v>
      </c>
      <c r="F391" s="58">
        <f>'1.10a'!F391-'OLD TM1 value'!F391</f>
        <v>90.161000000000058</v>
      </c>
      <c r="G391" s="58">
        <f>'1.10a'!G391-'OLD TM1 value'!G391</f>
        <v>275.14099999999962</v>
      </c>
      <c r="H391" s="58">
        <f>'1.10a'!H391-'OLD TM1 value'!H391</f>
        <v>40.96900000000096</v>
      </c>
      <c r="I391" s="58">
        <f>'1.10a'!I391-'OLD TM1 value'!I391</f>
        <v>510.07600000000014</v>
      </c>
      <c r="J391" s="58">
        <f>'1.10a'!J391-'OLD TM1 value'!J391</f>
        <v>106.44399999999996</v>
      </c>
      <c r="K391" s="58">
        <f>'1.10a'!K391-'OLD TM1 value'!K391</f>
        <v>-10.687000000000353</v>
      </c>
      <c r="L391" s="58">
        <f>'1.10a'!L391-'OLD TM1 value'!L391</f>
        <v>5.1980000000000004</v>
      </c>
      <c r="M391" s="58">
        <f>'1.10a'!M391-'OLD TM1 value'!M391</f>
        <v>-114.28500000000031</v>
      </c>
      <c r="N391" s="58">
        <f>'1.10a'!N391-'OLD TM1 value'!N391</f>
        <v>-1029.0990000000002</v>
      </c>
      <c r="O391" s="58">
        <f>'1.10a'!O391-'OLD TM1 value'!O391</f>
        <v>289.22799999999961</v>
      </c>
      <c r="P391" s="58">
        <f>'1.10a'!P391-'OLD TM1 value'!P391</f>
        <v>305.11000000000058</v>
      </c>
      <c r="Q391" s="60"/>
      <c r="R391" s="60"/>
    </row>
    <row r="392" spans="1:18" ht="6.75" customHeight="1" x14ac:dyDescent="0.25">
      <c r="A392" s="62"/>
      <c r="B392" s="63"/>
      <c r="C392" s="57"/>
      <c r="D392" s="58">
        <f>'1.10a'!D392-'OLD TM1 value'!D392</f>
        <v>0</v>
      </c>
      <c r="E392" s="58">
        <f>'1.10a'!E392-'OLD TM1 value'!E392</f>
        <v>0</v>
      </c>
      <c r="F392" s="58">
        <f>'1.10a'!F392-'OLD TM1 value'!F392</f>
        <v>0</v>
      </c>
      <c r="G392" s="58">
        <f>'1.10a'!G392-'OLD TM1 value'!G392</f>
        <v>0</v>
      </c>
      <c r="H392" s="58">
        <f>'1.10a'!H392-'OLD TM1 value'!H392</f>
        <v>0</v>
      </c>
      <c r="I392" s="58">
        <f>'1.10a'!I392-'OLD TM1 value'!I392</f>
        <v>0</v>
      </c>
      <c r="J392" s="58">
        <f>'1.10a'!J392-'OLD TM1 value'!J392</f>
        <v>0</v>
      </c>
      <c r="K392" s="58">
        <f>'1.10a'!K392-'OLD TM1 value'!K392</f>
        <v>0</v>
      </c>
      <c r="L392" s="58">
        <f>'1.10a'!L392-'OLD TM1 value'!L392</f>
        <v>0</v>
      </c>
      <c r="M392" s="58">
        <f>'1.10a'!M392-'OLD TM1 value'!M392</f>
        <v>0</v>
      </c>
      <c r="N392" s="58">
        <f>'1.10a'!N392-'OLD TM1 value'!N392</f>
        <v>0</v>
      </c>
      <c r="O392" s="58">
        <f>'1.10a'!O392-'OLD TM1 value'!O392</f>
        <v>0</v>
      </c>
      <c r="P392" s="58">
        <f>'1.10a'!P392-'OLD TM1 value'!P392</f>
        <v>0</v>
      </c>
      <c r="Q392" s="60"/>
      <c r="R392" s="60"/>
    </row>
    <row r="393" spans="1:18" ht="12.75" customHeight="1" x14ac:dyDescent="0.25">
      <c r="A393" s="62"/>
      <c r="B393" s="63"/>
      <c r="C393" s="57" t="s">
        <v>76</v>
      </c>
      <c r="D393" s="58">
        <f>'1.10a'!D393-'OLD TM1 value'!D393</f>
        <v>339.78199999999993</v>
      </c>
      <c r="E393" s="58">
        <f>'1.10a'!E393-'OLD TM1 value'!E393</f>
        <v>58.204000000000633</v>
      </c>
      <c r="F393" s="58">
        <f>'1.10a'!F393-'OLD TM1 value'!F393</f>
        <v>35.636999999999716</v>
      </c>
      <c r="G393" s="58">
        <f>'1.10a'!G393-'OLD TM1 value'!G393</f>
        <v>200.41599999999926</v>
      </c>
      <c r="H393" s="58">
        <f>'1.10a'!H393-'OLD TM1 value'!H393</f>
        <v>40.952000000000226</v>
      </c>
      <c r="I393" s="58">
        <f>'1.10a'!I393-'OLD TM1 value'!I393</f>
        <v>103.16899999999998</v>
      </c>
      <c r="J393" s="58">
        <f>'1.10a'!J393-'OLD TM1 value'!J393</f>
        <v>16.967000000000098</v>
      </c>
      <c r="K393" s="58">
        <f>'1.10a'!K393-'OLD TM1 value'!K393</f>
        <v>-8.2699999999999818</v>
      </c>
      <c r="L393" s="58">
        <f>'1.10a'!L393-'OLD TM1 value'!L393</f>
        <v>0.84000000000000008</v>
      </c>
      <c r="M393" s="58">
        <f>'1.10a'!M393-'OLD TM1 value'!M393</f>
        <v>178.5</v>
      </c>
      <c r="N393" s="58">
        <f>'1.10a'!N393-'OLD TM1 value'!N393</f>
        <v>38.533999999999651</v>
      </c>
      <c r="O393" s="58">
        <f>'1.10a'!O393-'OLD TM1 value'!O393</f>
        <v>8.5389999999997599</v>
      </c>
      <c r="P393" s="58">
        <f>'1.10a'!P393-'OLD TM1 value'!P393</f>
        <v>977.63300000000163</v>
      </c>
      <c r="Q393" s="60"/>
      <c r="R393" s="60"/>
    </row>
    <row r="394" spans="1:18" ht="12.75" customHeight="1" x14ac:dyDescent="0.25">
      <c r="A394" s="62"/>
      <c r="B394" s="63"/>
      <c r="C394" s="57" t="s">
        <v>83</v>
      </c>
      <c r="D394" s="58">
        <f>'1.10a'!D394-'OLD TM1 value'!D394</f>
        <v>-0.10599999999999454</v>
      </c>
      <c r="E394" s="58">
        <f>'1.10a'!E394-'OLD TM1 value'!E394</f>
        <v>4.6559999999999491</v>
      </c>
      <c r="F394" s="58">
        <f>'1.10a'!F394-'OLD TM1 value'!F394</f>
        <v>3.2849999999998545</v>
      </c>
      <c r="G394" s="58">
        <f>'1.10a'!G394-'OLD TM1 value'!G394</f>
        <v>32.286000000000058</v>
      </c>
      <c r="H394" s="58">
        <f>'1.10a'!H394-'OLD TM1 value'!H394</f>
        <v>-16.255999999999858</v>
      </c>
      <c r="I394" s="58">
        <f>'1.10a'!I394-'OLD TM1 value'!I394</f>
        <v>42.225999999999999</v>
      </c>
      <c r="J394" s="58">
        <f>'1.10a'!J394-'OLD TM1 value'!J394</f>
        <v>61.432000000000016</v>
      </c>
      <c r="K394" s="58">
        <f>'1.10a'!K394-'OLD TM1 value'!K394</f>
        <v>1.5180000000000291</v>
      </c>
      <c r="L394" s="58">
        <f>'1.10a'!L394-'OLD TM1 value'!L394</f>
        <v>0</v>
      </c>
      <c r="M394" s="58">
        <f>'1.10a'!M394-'OLD TM1 value'!M394</f>
        <v>-12.5</v>
      </c>
      <c r="N394" s="58">
        <f>'1.10a'!N394-'OLD TM1 value'!N394</f>
        <v>-17.293999999999869</v>
      </c>
      <c r="O394" s="58">
        <f>'1.10a'!O394-'OLD TM1 value'!O394</f>
        <v>17</v>
      </c>
      <c r="P394" s="58">
        <f>'1.10a'!P394-'OLD TM1 value'!P394</f>
        <v>112.96200000000135</v>
      </c>
      <c r="Q394" s="60"/>
      <c r="R394" s="60"/>
    </row>
    <row r="395" spans="1:18" ht="12.75" customHeight="1" x14ac:dyDescent="0.25">
      <c r="A395" s="62"/>
      <c r="B395" s="63"/>
      <c r="C395" s="61" t="s">
        <v>74</v>
      </c>
      <c r="D395" s="58">
        <f>'1.10a'!D395-'OLD TM1 value'!D395</f>
        <v>0</v>
      </c>
      <c r="E395" s="58">
        <f>'1.10a'!E395-'OLD TM1 value'!E395</f>
        <v>0</v>
      </c>
      <c r="F395" s="58">
        <f>'1.10a'!F395-'OLD TM1 value'!F395</f>
        <v>0</v>
      </c>
      <c r="G395" s="58">
        <f>'1.10a'!G395-'OLD TM1 value'!G395</f>
        <v>0</v>
      </c>
      <c r="H395" s="58">
        <f>'1.10a'!H395-'OLD TM1 value'!H395</f>
        <v>0</v>
      </c>
      <c r="I395" s="58">
        <f>'1.10a'!I395-'OLD TM1 value'!I395</f>
        <v>0</v>
      </c>
      <c r="J395" s="58">
        <f>'1.10a'!J395-'OLD TM1 value'!J395</f>
        <v>0</v>
      </c>
      <c r="K395" s="58">
        <f>'1.10a'!K395-'OLD TM1 value'!K395</f>
        <v>0</v>
      </c>
      <c r="L395" s="58">
        <f>'1.10a'!L395-'OLD TM1 value'!L395</f>
        <v>0</v>
      </c>
      <c r="M395" s="58">
        <f>'1.10a'!M395-'OLD TM1 value'!M395</f>
        <v>0</v>
      </c>
      <c r="N395" s="58">
        <f>'1.10a'!N395-'OLD TM1 value'!N395</f>
        <v>0</v>
      </c>
      <c r="O395" s="58">
        <f>'1.10a'!O395-'OLD TM1 value'!O395</f>
        <v>0</v>
      </c>
      <c r="P395" s="58">
        <f>'1.10a'!P395-'OLD TM1 value'!P395</f>
        <v>0</v>
      </c>
      <c r="Q395" s="60"/>
      <c r="R395" s="60"/>
    </row>
    <row r="396" spans="1:18" ht="12.75" customHeight="1" x14ac:dyDescent="0.25">
      <c r="B396" s="63">
        <v>8</v>
      </c>
      <c r="C396" s="57" t="s">
        <v>75</v>
      </c>
      <c r="D396" s="58">
        <f>'1.10a'!D396-'OLD TM1 value'!D396</f>
        <v>339.67600000000039</v>
      </c>
      <c r="E396" s="58">
        <f>'1.10a'!E396-'OLD TM1 value'!E396</f>
        <v>62.859999999999673</v>
      </c>
      <c r="F396" s="58">
        <f>'1.10a'!F396-'OLD TM1 value'!F396</f>
        <v>38.921999999999571</v>
      </c>
      <c r="G396" s="58">
        <f>'1.10a'!G396-'OLD TM1 value'!G396</f>
        <v>232.70199999999932</v>
      </c>
      <c r="H396" s="58">
        <f>'1.10a'!H396-'OLD TM1 value'!H396</f>
        <v>24.695999999999913</v>
      </c>
      <c r="I396" s="58">
        <f>'1.10a'!I396-'OLD TM1 value'!I396</f>
        <v>145.39499999999998</v>
      </c>
      <c r="J396" s="58">
        <f>'1.10a'!J396-'OLD TM1 value'!J396</f>
        <v>78.398999999999887</v>
      </c>
      <c r="K396" s="58">
        <f>'1.10a'!K396-'OLD TM1 value'!K396</f>
        <v>-6.7519999999999527</v>
      </c>
      <c r="L396" s="58">
        <f>'1.10a'!L396-'OLD TM1 value'!L396</f>
        <v>0.84</v>
      </c>
      <c r="M396" s="58">
        <f>'1.10a'!M396-'OLD TM1 value'!M396</f>
        <v>166</v>
      </c>
      <c r="N396" s="58">
        <f>'1.10a'!N396-'OLD TM1 value'!N396</f>
        <v>21.239999999999782</v>
      </c>
      <c r="O396" s="58">
        <f>'1.10a'!O396-'OLD TM1 value'!O396</f>
        <v>25.53899999999976</v>
      </c>
      <c r="P396" s="58">
        <f>'1.10a'!P396-'OLD TM1 value'!P396</f>
        <v>1090.5950000000012</v>
      </c>
      <c r="Q396" s="60"/>
      <c r="R396" s="60"/>
    </row>
    <row r="397" spans="1:18" ht="6.75" customHeight="1" x14ac:dyDescent="0.25">
      <c r="A397" s="62"/>
      <c r="B397" s="63"/>
      <c r="C397" s="57"/>
      <c r="D397" s="58">
        <f>'1.10a'!D397-'OLD TM1 value'!D397</f>
        <v>0</v>
      </c>
      <c r="E397" s="58">
        <f>'1.10a'!E397-'OLD TM1 value'!E397</f>
        <v>0</v>
      </c>
      <c r="F397" s="58">
        <f>'1.10a'!F397-'OLD TM1 value'!F397</f>
        <v>0</v>
      </c>
      <c r="G397" s="58">
        <f>'1.10a'!G397-'OLD TM1 value'!G397</f>
        <v>0</v>
      </c>
      <c r="H397" s="58">
        <f>'1.10a'!H397-'OLD TM1 value'!H397</f>
        <v>0</v>
      </c>
      <c r="I397" s="58">
        <f>'1.10a'!I397-'OLD TM1 value'!I397</f>
        <v>0</v>
      </c>
      <c r="J397" s="58">
        <f>'1.10a'!J397-'OLD TM1 value'!J397</f>
        <v>0</v>
      </c>
      <c r="K397" s="58">
        <f>'1.10a'!K397-'OLD TM1 value'!K397</f>
        <v>0</v>
      </c>
      <c r="L397" s="58">
        <f>'1.10a'!L397-'OLD TM1 value'!L397</f>
        <v>0</v>
      </c>
      <c r="M397" s="58">
        <f>'1.10a'!M397-'OLD TM1 value'!M397</f>
        <v>0</v>
      </c>
      <c r="N397" s="58">
        <f>'1.10a'!N397-'OLD TM1 value'!N397</f>
        <v>0</v>
      </c>
      <c r="O397" s="58">
        <f>'1.10a'!O397-'OLD TM1 value'!O397</f>
        <v>0</v>
      </c>
      <c r="P397" s="58">
        <f>'1.10a'!P397-'OLD TM1 value'!P397</f>
        <v>0</v>
      </c>
      <c r="Q397" s="60"/>
      <c r="R397" s="60"/>
    </row>
    <row r="398" spans="1:18" ht="12.75" customHeight="1" x14ac:dyDescent="0.25">
      <c r="A398" s="62"/>
      <c r="B398" s="63"/>
      <c r="C398" s="57" t="s">
        <v>76</v>
      </c>
      <c r="D398" s="58">
        <f>'1.10a'!D398-'OLD TM1 value'!D398</f>
        <v>56.94800000000032</v>
      </c>
      <c r="E398" s="58">
        <f>'1.10a'!E398-'OLD TM1 value'!E398</f>
        <v>69.474999999999454</v>
      </c>
      <c r="F398" s="58">
        <f>'1.10a'!F398-'OLD TM1 value'!F398</f>
        <v>49.471000000000004</v>
      </c>
      <c r="G398" s="58">
        <f>'1.10a'!G398-'OLD TM1 value'!G398</f>
        <v>199.83200000000033</v>
      </c>
      <c r="H398" s="58">
        <f>'1.10a'!H398-'OLD TM1 value'!H398</f>
        <v>15.382999999999811</v>
      </c>
      <c r="I398" s="58">
        <f>'1.10a'!I398-'OLD TM1 value'!I398</f>
        <v>118.75400000000002</v>
      </c>
      <c r="J398" s="58">
        <f>'1.10a'!J398-'OLD TM1 value'!J398</f>
        <v>24.471000000000004</v>
      </c>
      <c r="K398" s="58">
        <f>'1.10a'!K398-'OLD TM1 value'!K398</f>
        <v>-12.280999999999949</v>
      </c>
      <c r="L398" s="58">
        <f>'1.10a'!L398-'OLD TM1 value'!L398</f>
        <v>0.5</v>
      </c>
      <c r="M398" s="58">
        <f>'1.10a'!M398-'OLD TM1 value'!M398</f>
        <v>197.89599999999996</v>
      </c>
      <c r="N398" s="58">
        <f>'1.10a'!N398-'OLD TM1 value'!N398</f>
        <v>-7.5280000000002474</v>
      </c>
      <c r="O398" s="58">
        <f>'1.10a'!O398-'OLD TM1 value'!O398</f>
        <v>-278.92100000000028</v>
      </c>
      <c r="P398" s="58">
        <f>'1.10a'!P398-'OLD TM1 value'!P398</f>
        <v>384.52900000000227</v>
      </c>
      <c r="Q398" s="60"/>
      <c r="R398" s="60"/>
    </row>
    <row r="399" spans="1:18" ht="12.75" customHeight="1" x14ac:dyDescent="0.25">
      <c r="A399" s="62"/>
      <c r="B399" s="63"/>
      <c r="C399" s="57" t="s">
        <v>83</v>
      </c>
      <c r="D399" s="58">
        <f>'1.10a'!D399-'OLD TM1 value'!D399</f>
        <v>0</v>
      </c>
      <c r="E399" s="58">
        <f>'1.10a'!E399-'OLD TM1 value'!E399</f>
        <v>11.064000000000306</v>
      </c>
      <c r="F399" s="58">
        <f>'1.10a'!F399-'OLD TM1 value'!F399</f>
        <v>8.3649999999997817</v>
      </c>
      <c r="G399" s="58">
        <f>'1.10a'!G399-'OLD TM1 value'!G399</f>
        <v>49.131000000000313</v>
      </c>
      <c r="H399" s="58">
        <f>'1.10a'!H399-'OLD TM1 value'!H399</f>
        <v>44.55600000000004</v>
      </c>
      <c r="I399" s="58">
        <f>'1.10a'!I399-'OLD TM1 value'!I399</f>
        <v>63.964999999999996</v>
      </c>
      <c r="J399" s="58">
        <f>'1.10a'!J399-'OLD TM1 value'!J399</f>
        <v>63.222999999999956</v>
      </c>
      <c r="K399" s="58">
        <f>'1.10a'!K399-'OLD TM1 value'!K399</f>
        <v>2.9299999999999784</v>
      </c>
      <c r="L399" s="58">
        <f>'1.10a'!L399-'OLD TM1 value'!L399</f>
        <v>0</v>
      </c>
      <c r="M399" s="58">
        <f>'1.10a'!M399-'OLD TM1 value'!M399</f>
        <v>500</v>
      </c>
      <c r="N399" s="58">
        <f>'1.10a'!N399-'OLD TM1 value'!N399</f>
        <v>-68.119999999999891</v>
      </c>
      <c r="O399" s="58">
        <f>'1.10a'!O399-'OLD TM1 value'!O399</f>
        <v>-515.32299999999987</v>
      </c>
      <c r="P399" s="58">
        <f>'1.10a'!P399-'OLD TM1 value'!P399</f>
        <v>151.42599999999948</v>
      </c>
      <c r="Q399" s="60"/>
      <c r="R399" s="60"/>
    </row>
    <row r="400" spans="1:18" ht="12.75" customHeight="1" x14ac:dyDescent="0.25">
      <c r="A400" s="62"/>
      <c r="B400" s="63"/>
      <c r="C400" s="61" t="s">
        <v>74</v>
      </c>
      <c r="D400" s="58">
        <f>'1.10a'!D400-'OLD TM1 value'!D400</f>
        <v>0</v>
      </c>
      <c r="E400" s="58">
        <f>'1.10a'!E400-'OLD TM1 value'!E400</f>
        <v>0</v>
      </c>
      <c r="F400" s="58">
        <f>'1.10a'!F400-'OLD TM1 value'!F400</f>
        <v>0</v>
      </c>
      <c r="G400" s="58">
        <f>'1.10a'!G400-'OLD TM1 value'!G400</f>
        <v>0</v>
      </c>
      <c r="H400" s="58">
        <f>'1.10a'!H400-'OLD TM1 value'!H400</f>
        <v>0</v>
      </c>
      <c r="I400" s="58">
        <f>'1.10a'!I400-'OLD TM1 value'!I400</f>
        <v>0</v>
      </c>
      <c r="J400" s="58">
        <f>'1.10a'!J400-'OLD TM1 value'!J400</f>
        <v>0</v>
      </c>
      <c r="K400" s="58">
        <f>'1.10a'!K400-'OLD TM1 value'!K400</f>
        <v>0</v>
      </c>
      <c r="L400" s="58">
        <f>'1.10a'!L400-'OLD TM1 value'!L400</f>
        <v>0</v>
      </c>
      <c r="M400" s="58">
        <f>'1.10a'!M400-'OLD TM1 value'!M400</f>
        <v>0</v>
      </c>
      <c r="N400" s="58">
        <f>'1.10a'!N400-'OLD TM1 value'!N400</f>
        <v>0</v>
      </c>
      <c r="O400" s="58">
        <f>'1.10a'!O400-'OLD TM1 value'!O400</f>
        <v>0</v>
      </c>
      <c r="P400" s="58">
        <f>'1.10a'!P400-'OLD TM1 value'!P400</f>
        <v>0</v>
      </c>
      <c r="Q400" s="60"/>
      <c r="R400" s="60"/>
    </row>
    <row r="401" spans="1:18" ht="12.75" customHeight="1" x14ac:dyDescent="0.25">
      <c r="B401" s="63">
        <v>9</v>
      </c>
      <c r="C401" s="57" t="s">
        <v>75</v>
      </c>
      <c r="D401" s="58">
        <f>'1.10a'!D401-'OLD TM1 value'!D401</f>
        <v>56.94800000000032</v>
      </c>
      <c r="E401" s="58">
        <f>'1.10a'!E401-'OLD TM1 value'!E401</f>
        <v>80.539000000000669</v>
      </c>
      <c r="F401" s="58">
        <f>'1.10a'!F401-'OLD TM1 value'!F401</f>
        <v>57.83600000000024</v>
      </c>
      <c r="G401" s="58">
        <f>'1.10a'!G401-'OLD TM1 value'!G401</f>
        <v>248.96299999999974</v>
      </c>
      <c r="H401" s="58">
        <f>'1.10a'!H401-'OLD TM1 value'!H401</f>
        <v>59.938999999999396</v>
      </c>
      <c r="I401" s="58">
        <f>'1.10a'!I401-'OLD TM1 value'!I401</f>
        <v>182.71899999999999</v>
      </c>
      <c r="J401" s="58">
        <f>'1.10a'!J401-'OLD TM1 value'!J401</f>
        <v>87.69399999999996</v>
      </c>
      <c r="K401" s="58">
        <f>'1.10a'!K401-'OLD TM1 value'!K401</f>
        <v>-9.3509999999998854</v>
      </c>
      <c r="L401" s="58">
        <f>'1.10a'!L401-'OLD TM1 value'!L401</f>
        <v>0.5</v>
      </c>
      <c r="M401" s="58">
        <f>'1.10a'!M401-'OLD TM1 value'!M401</f>
        <v>697.89600000000019</v>
      </c>
      <c r="N401" s="58">
        <f>'1.10a'!N401-'OLD TM1 value'!N401</f>
        <v>-75.647999999999229</v>
      </c>
      <c r="O401" s="58">
        <f>'1.10a'!O401-'OLD TM1 value'!O401</f>
        <v>-794.24399999999969</v>
      </c>
      <c r="P401" s="58">
        <f>'1.10a'!P401-'OLD TM1 value'!P401</f>
        <v>535.95499999999447</v>
      </c>
      <c r="Q401" s="60"/>
      <c r="R401" s="60"/>
    </row>
    <row r="402" spans="1:18" ht="6.75" customHeight="1" x14ac:dyDescent="0.25">
      <c r="A402" s="62"/>
      <c r="B402" s="63"/>
      <c r="C402" s="57"/>
      <c r="D402" s="58">
        <f>'1.10a'!D402-'OLD TM1 value'!D402</f>
        <v>0</v>
      </c>
      <c r="E402" s="58">
        <f>'1.10a'!E402-'OLD TM1 value'!E402</f>
        <v>0</v>
      </c>
      <c r="F402" s="58">
        <f>'1.10a'!F402-'OLD TM1 value'!F402</f>
        <v>0</v>
      </c>
      <c r="G402" s="58">
        <f>'1.10a'!G402-'OLD TM1 value'!G402</f>
        <v>0</v>
      </c>
      <c r="H402" s="58">
        <f>'1.10a'!H402-'OLD TM1 value'!H402</f>
        <v>0</v>
      </c>
      <c r="I402" s="58">
        <f>'1.10a'!I402-'OLD TM1 value'!I402</f>
        <v>0</v>
      </c>
      <c r="J402" s="58">
        <f>'1.10a'!J402-'OLD TM1 value'!J402</f>
        <v>0</v>
      </c>
      <c r="K402" s="58">
        <f>'1.10a'!K402-'OLD TM1 value'!K402</f>
        <v>0</v>
      </c>
      <c r="L402" s="58">
        <f>'1.10a'!L402-'OLD TM1 value'!L402</f>
        <v>0</v>
      </c>
      <c r="M402" s="58">
        <f>'1.10a'!M402-'OLD TM1 value'!M402</f>
        <v>0</v>
      </c>
      <c r="N402" s="58">
        <f>'1.10a'!N402-'OLD TM1 value'!N402</f>
        <v>0</v>
      </c>
      <c r="O402" s="58">
        <f>'1.10a'!O402-'OLD TM1 value'!O402</f>
        <v>0</v>
      </c>
      <c r="P402" s="58">
        <f>'1.10a'!P402-'OLD TM1 value'!P402</f>
        <v>0</v>
      </c>
      <c r="Q402" s="60"/>
      <c r="R402" s="60"/>
    </row>
    <row r="403" spans="1:18" ht="12.75" customHeight="1" x14ac:dyDescent="0.25">
      <c r="A403" s="62"/>
      <c r="B403" s="63"/>
      <c r="C403" s="57" t="s">
        <v>76</v>
      </c>
      <c r="D403" s="58">
        <f>'1.10a'!D403-'OLD TM1 value'!D403</f>
        <v>267.90700000000015</v>
      </c>
      <c r="E403" s="58">
        <f>'1.10a'!E403-'OLD TM1 value'!E403</f>
        <v>123.95300000000043</v>
      </c>
      <c r="F403" s="58">
        <f>'1.10a'!F403-'OLD TM1 value'!F403</f>
        <v>109.41599999999926</v>
      </c>
      <c r="G403" s="58">
        <f>'1.10a'!G403-'OLD TM1 value'!G403</f>
        <v>231.36399999999958</v>
      </c>
      <c r="H403" s="58">
        <f>'1.10a'!H403-'OLD TM1 value'!H403</f>
        <v>51.835999999999331</v>
      </c>
      <c r="I403" s="58">
        <f>'1.10a'!I403-'OLD TM1 value'!I403</f>
        <v>207.74399999999997</v>
      </c>
      <c r="J403" s="58">
        <f>'1.10a'!J403-'OLD TM1 value'!J403</f>
        <v>52.487999999999829</v>
      </c>
      <c r="K403" s="58">
        <f>'1.10a'!K403-'OLD TM1 value'!K403</f>
        <v>-4.9710000000000036</v>
      </c>
      <c r="L403" s="58">
        <f>'1.10a'!L403-'OLD TM1 value'!L403</f>
        <v>0.43200000000000038</v>
      </c>
      <c r="M403" s="58">
        <f>'1.10a'!M403-'OLD TM1 value'!M403</f>
        <v>54.200000000000045</v>
      </c>
      <c r="N403" s="58">
        <f>'1.10a'!N403-'OLD TM1 value'!N403</f>
        <v>-96.112999999999374</v>
      </c>
      <c r="O403" s="58">
        <f>'1.10a'!O403-'OLD TM1 value'!O403</f>
        <v>-116.3130000000001</v>
      </c>
      <c r="P403" s="58">
        <f>'1.10a'!P403-'OLD TM1 value'!P403</f>
        <v>772.52700000000186</v>
      </c>
      <c r="Q403" s="60"/>
      <c r="R403" s="60"/>
    </row>
    <row r="404" spans="1:18" ht="12.75" customHeight="1" x14ac:dyDescent="0.25">
      <c r="A404" s="62"/>
      <c r="B404" s="63"/>
      <c r="C404" s="57" t="s">
        <v>83</v>
      </c>
      <c r="D404" s="58">
        <f>'1.10a'!D404-'OLD TM1 value'!D404</f>
        <v>0</v>
      </c>
      <c r="E404" s="58">
        <f>'1.10a'!E404-'OLD TM1 value'!E404</f>
        <v>5.3490000000001601</v>
      </c>
      <c r="F404" s="58">
        <f>'1.10a'!F404-'OLD TM1 value'!F404</f>
        <v>3.3910000000000764</v>
      </c>
      <c r="G404" s="58">
        <f>'1.10a'!G404-'OLD TM1 value'!G404</f>
        <v>40.350000000000364</v>
      </c>
      <c r="H404" s="58">
        <f>'1.10a'!H404-'OLD TM1 value'!H404</f>
        <v>104.25599999999986</v>
      </c>
      <c r="I404" s="58">
        <f>'1.10a'!I404-'OLD TM1 value'!I404</f>
        <v>85.683000000000007</v>
      </c>
      <c r="J404" s="58">
        <f>'1.10a'!J404-'OLD TM1 value'!J404</f>
        <v>61.792999999999893</v>
      </c>
      <c r="K404" s="58">
        <f>'1.10a'!K404-'OLD TM1 value'!K404</f>
        <v>9.5430000000000064</v>
      </c>
      <c r="L404" s="58">
        <f>'1.10a'!L404-'OLD TM1 value'!L404</f>
        <v>0</v>
      </c>
      <c r="M404" s="58">
        <f>'1.10a'!M404-'OLD TM1 value'!M404</f>
        <v>506.91500000000008</v>
      </c>
      <c r="N404" s="58">
        <f>'1.10a'!N404-'OLD TM1 value'!N404</f>
        <v>-259.27700000000004</v>
      </c>
      <c r="O404" s="58">
        <f>'1.10a'!O404-'OLD TM1 value'!O404</f>
        <v>-508.41800000000001</v>
      </c>
      <c r="P404" s="58">
        <f>'1.10a'!P404-'OLD TM1 value'!P404</f>
        <v>46.193999999999505</v>
      </c>
      <c r="Q404" s="60"/>
      <c r="R404" s="60"/>
    </row>
    <row r="405" spans="1:18" ht="12.75" customHeight="1" x14ac:dyDescent="0.25">
      <c r="A405" s="62"/>
      <c r="B405" s="63"/>
      <c r="C405" s="61" t="s">
        <v>74</v>
      </c>
      <c r="D405" s="58">
        <f>'1.10a'!D405-'OLD TM1 value'!D405</f>
        <v>0</v>
      </c>
      <c r="E405" s="58">
        <f>'1.10a'!E405-'OLD TM1 value'!E405</f>
        <v>0</v>
      </c>
      <c r="F405" s="58">
        <f>'1.10a'!F405-'OLD TM1 value'!F405</f>
        <v>0</v>
      </c>
      <c r="G405" s="58">
        <f>'1.10a'!G405-'OLD TM1 value'!G405</f>
        <v>0</v>
      </c>
      <c r="H405" s="58">
        <f>'1.10a'!H405-'OLD TM1 value'!H405</f>
        <v>0</v>
      </c>
      <c r="I405" s="58">
        <f>'1.10a'!I405-'OLD TM1 value'!I405</f>
        <v>0</v>
      </c>
      <c r="J405" s="58">
        <f>'1.10a'!J405-'OLD TM1 value'!J405</f>
        <v>0</v>
      </c>
      <c r="K405" s="58">
        <f>'1.10a'!K405-'OLD TM1 value'!K405</f>
        <v>0</v>
      </c>
      <c r="L405" s="58">
        <f>'1.10a'!L405-'OLD TM1 value'!L405</f>
        <v>0</v>
      </c>
      <c r="M405" s="58">
        <f>'1.10a'!M405-'OLD TM1 value'!M405</f>
        <v>0</v>
      </c>
      <c r="N405" s="58">
        <f>'1.10a'!N405-'OLD TM1 value'!N405</f>
        <v>0</v>
      </c>
      <c r="O405" s="58">
        <f>'1.10a'!O405-'OLD TM1 value'!O405</f>
        <v>0</v>
      </c>
      <c r="P405" s="58">
        <f>'1.10a'!P405-'OLD TM1 value'!P405</f>
        <v>0</v>
      </c>
      <c r="Q405" s="60"/>
      <c r="R405" s="60"/>
    </row>
    <row r="406" spans="1:18" ht="15" customHeight="1" x14ac:dyDescent="0.25">
      <c r="A406" s="62">
        <v>2012</v>
      </c>
      <c r="B406" s="63">
        <v>10</v>
      </c>
      <c r="C406" s="57" t="s">
        <v>75</v>
      </c>
      <c r="D406" s="58">
        <f>'1.10a'!D406-'OLD TM1 value'!D406</f>
        <v>267.90700000000015</v>
      </c>
      <c r="E406" s="58">
        <f>'1.10a'!E406-'OLD TM1 value'!E406</f>
        <v>129.30199999999968</v>
      </c>
      <c r="F406" s="58">
        <f>'1.10a'!F406-'OLD TM1 value'!F406</f>
        <v>112.80699999999979</v>
      </c>
      <c r="G406" s="58">
        <f>'1.10a'!G406-'OLD TM1 value'!G406</f>
        <v>271.71399999999994</v>
      </c>
      <c r="H406" s="58">
        <f>'1.10a'!H406-'OLD TM1 value'!H406</f>
        <v>156.09200000000055</v>
      </c>
      <c r="I406" s="58">
        <f>'1.10a'!I406-'OLD TM1 value'!I406</f>
        <v>293.42700000000008</v>
      </c>
      <c r="J406" s="58">
        <f>'1.10a'!J406-'OLD TM1 value'!J406</f>
        <v>114.2810000000004</v>
      </c>
      <c r="K406" s="58">
        <f>'1.10a'!K406-'OLD TM1 value'!K406</f>
        <v>4.5719999999996617</v>
      </c>
      <c r="L406" s="58">
        <f>'1.10a'!L406-'OLD TM1 value'!L406</f>
        <v>0.43200000000000038</v>
      </c>
      <c r="M406" s="58">
        <f>'1.10a'!M406-'OLD TM1 value'!M406</f>
        <v>561.11500000000024</v>
      </c>
      <c r="N406" s="58">
        <f>'1.10a'!N406-'OLD TM1 value'!N406</f>
        <v>-355.38999999999942</v>
      </c>
      <c r="O406" s="58">
        <f>'1.10a'!O406-'OLD TM1 value'!O406</f>
        <v>-624.73099999999977</v>
      </c>
      <c r="P406" s="58">
        <f>'1.10a'!P406-'OLD TM1 value'!P406</f>
        <v>818.72099999999773</v>
      </c>
      <c r="Q406" s="60"/>
      <c r="R406" s="60"/>
    </row>
    <row r="407" spans="1:18" ht="6.75" customHeight="1" x14ac:dyDescent="0.25">
      <c r="A407" s="62"/>
      <c r="B407" s="63"/>
      <c r="C407" s="57"/>
      <c r="D407" s="58">
        <f>'1.10a'!D407-'OLD TM1 value'!D407</f>
        <v>0</v>
      </c>
      <c r="E407" s="58">
        <f>'1.10a'!E407-'OLD TM1 value'!E407</f>
        <v>0</v>
      </c>
      <c r="F407" s="58">
        <f>'1.10a'!F407-'OLD TM1 value'!F407</f>
        <v>0</v>
      </c>
      <c r="G407" s="58">
        <f>'1.10a'!G407-'OLD TM1 value'!G407</f>
        <v>0</v>
      </c>
      <c r="H407" s="58">
        <f>'1.10a'!H407-'OLD TM1 value'!H407</f>
        <v>0</v>
      </c>
      <c r="I407" s="58">
        <f>'1.10a'!I407-'OLD TM1 value'!I407</f>
        <v>0</v>
      </c>
      <c r="J407" s="58">
        <f>'1.10a'!J407-'OLD TM1 value'!J407</f>
        <v>0</v>
      </c>
      <c r="K407" s="58">
        <f>'1.10a'!K407-'OLD TM1 value'!K407</f>
        <v>0</v>
      </c>
      <c r="L407" s="58">
        <f>'1.10a'!L407-'OLD TM1 value'!L407</f>
        <v>0</v>
      </c>
      <c r="M407" s="58">
        <f>'1.10a'!M407-'OLD TM1 value'!M407</f>
        <v>0</v>
      </c>
      <c r="N407" s="58">
        <f>'1.10a'!N407-'OLD TM1 value'!N407</f>
        <v>0</v>
      </c>
      <c r="O407" s="58">
        <f>'1.10a'!O407-'OLD TM1 value'!O407</f>
        <v>0</v>
      </c>
      <c r="P407" s="58">
        <f>'1.10a'!P407-'OLD TM1 value'!P407</f>
        <v>0</v>
      </c>
      <c r="Q407" s="60"/>
      <c r="R407" s="60"/>
    </row>
    <row r="408" spans="1:18" ht="12.75" customHeight="1" x14ac:dyDescent="0.25">
      <c r="A408" s="62"/>
      <c r="B408" s="63"/>
      <c r="C408" s="57" t="s">
        <v>76</v>
      </c>
      <c r="D408" s="58">
        <f>'1.10a'!D408-'OLD TM1 value'!D408</f>
        <v>50.523999999999887</v>
      </c>
      <c r="E408" s="58">
        <f>'1.10a'!E408-'OLD TM1 value'!E408</f>
        <v>87.911999999999352</v>
      </c>
      <c r="F408" s="58">
        <f>'1.10a'!F408-'OLD TM1 value'!F408</f>
        <v>74.438999999999396</v>
      </c>
      <c r="G408" s="58">
        <f>'1.10a'!G408-'OLD TM1 value'!G408</f>
        <v>193.14199999999983</v>
      </c>
      <c r="H408" s="58">
        <f>'1.10a'!H408-'OLD TM1 value'!H408</f>
        <v>91.71599999999944</v>
      </c>
      <c r="I408" s="58">
        <f>'1.10a'!I408-'OLD TM1 value'!I408</f>
        <v>133.38100000000003</v>
      </c>
      <c r="J408" s="58">
        <f>'1.10a'!J408-'OLD TM1 value'!J408</f>
        <v>38.593999999999824</v>
      </c>
      <c r="K408" s="58">
        <f>'1.10a'!K408-'OLD TM1 value'!K408</f>
        <v>-1.9530000000002019</v>
      </c>
      <c r="L408" s="58">
        <f>'1.10a'!L408-'OLD TM1 value'!L408</f>
        <v>0</v>
      </c>
      <c r="M408" s="58">
        <f>'1.10a'!M408-'OLD TM1 value'!M408</f>
        <v>14</v>
      </c>
      <c r="N408" s="58">
        <f>'1.10a'!N408-'OLD TM1 value'!N408</f>
        <v>-30.538000000000466</v>
      </c>
      <c r="O408" s="58">
        <f>'1.10a'!O408-'OLD TM1 value'!O408</f>
        <v>-41.330000000000155</v>
      </c>
      <c r="P408" s="58">
        <f>'1.10a'!P408-'OLD TM1 value'!P408</f>
        <v>535.44799999999668</v>
      </c>
      <c r="Q408" s="60"/>
      <c r="R408" s="60"/>
    </row>
    <row r="409" spans="1:18" ht="12.75" customHeight="1" x14ac:dyDescent="0.25">
      <c r="A409" s="62"/>
      <c r="B409" s="63"/>
      <c r="C409" s="57" t="s">
        <v>83</v>
      </c>
      <c r="D409" s="58">
        <f>'1.10a'!D409-'OLD TM1 value'!D409</f>
        <v>0</v>
      </c>
      <c r="E409" s="58">
        <f>'1.10a'!E409-'OLD TM1 value'!E409</f>
        <v>1.137000000000171</v>
      </c>
      <c r="F409" s="58">
        <f>'1.10a'!F409-'OLD TM1 value'!F409</f>
        <v>1.137000000000171</v>
      </c>
      <c r="G409" s="58">
        <f>'1.10a'!G409-'OLD TM1 value'!G409</f>
        <v>56.33600000000024</v>
      </c>
      <c r="H409" s="58">
        <f>'1.10a'!H409-'OLD TM1 value'!H409</f>
        <v>10.183999999999969</v>
      </c>
      <c r="I409" s="58">
        <f>'1.10a'!I409-'OLD TM1 value'!I409</f>
        <v>79.084000000000003</v>
      </c>
      <c r="J409" s="58">
        <f>'1.10a'!J409-'OLD TM1 value'!J409</f>
        <v>96.110999999999876</v>
      </c>
      <c r="K409" s="58">
        <f>'1.10a'!K409-'OLD TM1 value'!K409</f>
        <v>2.132000000000005</v>
      </c>
      <c r="L409" s="58">
        <f>'1.10a'!L409-'OLD TM1 value'!L409</f>
        <v>0</v>
      </c>
      <c r="M409" s="58">
        <f>'1.10a'!M409-'OLD TM1 value'!M409</f>
        <v>-4</v>
      </c>
      <c r="N409" s="58">
        <f>'1.10a'!N409-'OLD TM1 value'!N409</f>
        <v>2.9920000000001892</v>
      </c>
      <c r="O409" s="58">
        <f>'1.10a'!O409-'OLD TM1 value'!O409</f>
        <v>-1.1560000000000059</v>
      </c>
      <c r="P409" s="58">
        <f>'1.10a'!P409-'OLD TM1 value'!P409</f>
        <v>242.81999999999971</v>
      </c>
      <c r="Q409" s="60"/>
      <c r="R409" s="60"/>
    </row>
    <row r="410" spans="1:18" ht="12.75" customHeight="1" x14ac:dyDescent="0.25">
      <c r="A410" s="62"/>
      <c r="B410" s="63"/>
      <c r="C410" s="61" t="s">
        <v>74</v>
      </c>
      <c r="D410" s="58">
        <f>'1.10a'!D410-'OLD TM1 value'!D410</f>
        <v>0</v>
      </c>
      <c r="E410" s="58">
        <f>'1.10a'!E410-'OLD TM1 value'!E410</f>
        <v>0</v>
      </c>
      <c r="F410" s="58">
        <f>'1.10a'!F410-'OLD TM1 value'!F410</f>
        <v>0</v>
      </c>
      <c r="G410" s="58">
        <f>'1.10a'!G410-'OLD TM1 value'!G410</f>
        <v>0</v>
      </c>
      <c r="H410" s="58">
        <f>'1.10a'!H410-'OLD TM1 value'!H410</f>
        <v>0</v>
      </c>
      <c r="I410" s="58">
        <f>'1.10a'!I410-'OLD TM1 value'!I410</f>
        <v>0</v>
      </c>
      <c r="J410" s="58">
        <f>'1.10a'!J410-'OLD TM1 value'!J410</f>
        <v>0</v>
      </c>
      <c r="K410" s="58">
        <f>'1.10a'!K410-'OLD TM1 value'!K410</f>
        <v>0</v>
      </c>
      <c r="L410" s="58">
        <f>'1.10a'!L410-'OLD TM1 value'!L410</f>
        <v>0</v>
      </c>
      <c r="M410" s="58">
        <f>'1.10a'!M410-'OLD TM1 value'!M410</f>
        <v>0</v>
      </c>
      <c r="N410" s="58">
        <f>'1.10a'!N410-'OLD TM1 value'!N410</f>
        <v>0</v>
      </c>
      <c r="O410" s="58">
        <f>'1.10a'!O410-'OLD TM1 value'!O410</f>
        <v>0</v>
      </c>
      <c r="P410" s="58">
        <f>'1.10a'!P410-'OLD TM1 value'!P410</f>
        <v>0</v>
      </c>
      <c r="Q410" s="60"/>
      <c r="R410" s="60"/>
    </row>
    <row r="411" spans="1:18" ht="12.75" customHeight="1" x14ac:dyDescent="0.25">
      <c r="A411" s="62">
        <v>2012</v>
      </c>
      <c r="B411" s="63">
        <v>11</v>
      </c>
      <c r="C411" s="57" t="s">
        <v>75</v>
      </c>
      <c r="D411" s="58">
        <f>'1.10a'!D411-'OLD TM1 value'!D411</f>
        <v>50.523999999999887</v>
      </c>
      <c r="E411" s="58">
        <f>'1.10a'!E411-'OLD TM1 value'!E411</f>
        <v>89.048999999999978</v>
      </c>
      <c r="F411" s="58">
        <f>'1.10a'!F411-'OLD TM1 value'!F411</f>
        <v>75.576000000000022</v>
      </c>
      <c r="G411" s="58">
        <f>'1.10a'!G411-'OLD TM1 value'!G411</f>
        <v>249.47799999999916</v>
      </c>
      <c r="H411" s="58">
        <f>'1.10a'!H411-'OLD TM1 value'!H411</f>
        <v>101.89999999999964</v>
      </c>
      <c r="I411" s="58">
        <f>'1.10a'!I411-'OLD TM1 value'!I411</f>
        <v>212.46499999999997</v>
      </c>
      <c r="J411" s="58">
        <f>'1.10a'!J411-'OLD TM1 value'!J411</f>
        <v>134.70499999999993</v>
      </c>
      <c r="K411" s="58">
        <f>'1.10a'!K411-'OLD TM1 value'!K411</f>
        <v>0.17900000000008731</v>
      </c>
      <c r="L411" s="58">
        <f>'1.10a'!L411-'OLD TM1 value'!L411</f>
        <v>0</v>
      </c>
      <c r="M411" s="58">
        <f>'1.10a'!M411-'OLD TM1 value'!M411</f>
        <v>10</v>
      </c>
      <c r="N411" s="58">
        <f>'1.10a'!N411-'OLD TM1 value'!N411</f>
        <v>-27.545999999998457</v>
      </c>
      <c r="O411" s="58">
        <f>'1.10a'!O411-'OLD TM1 value'!O411</f>
        <v>-42.486000000000104</v>
      </c>
      <c r="P411" s="58">
        <f>'1.10a'!P411-'OLD TM1 value'!P411</f>
        <v>778.26799999999639</v>
      </c>
      <c r="Q411" s="60"/>
      <c r="R411" s="60"/>
    </row>
    <row r="412" spans="1:18" ht="6.75" customHeight="1" x14ac:dyDescent="0.25">
      <c r="A412" s="62"/>
      <c r="B412" s="63"/>
      <c r="C412" s="57"/>
      <c r="D412" s="58">
        <f>'1.10a'!D412-'OLD TM1 value'!D412</f>
        <v>0</v>
      </c>
      <c r="E412" s="58">
        <f>'1.10a'!E412-'OLD TM1 value'!E412</f>
        <v>0</v>
      </c>
      <c r="F412" s="58">
        <f>'1.10a'!F412-'OLD TM1 value'!F412</f>
        <v>0</v>
      </c>
      <c r="G412" s="58">
        <f>'1.10a'!G412-'OLD TM1 value'!G412</f>
        <v>0</v>
      </c>
      <c r="H412" s="58">
        <f>'1.10a'!H412-'OLD TM1 value'!H412</f>
        <v>0</v>
      </c>
      <c r="I412" s="58">
        <f>'1.10a'!I412-'OLD TM1 value'!I412</f>
        <v>0</v>
      </c>
      <c r="J412" s="58">
        <f>'1.10a'!J412-'OLD TM1 value'!J412</f>
        <v>0</v>
      </c>
      <c r="K412" s="58">
        <f>'1.10a'!K412-'OLD TM1 value'!K412</f>
        <v>0</v>
      </c>
      <c r="L412" s="58">
        <f>'1.10a'!L412-'OLD TM1 value'!L412</f>
        <v>0</v>
      </c>
      <c r="M412" s="58">
        <f>'1.10a'!M412-'OLD TM1 value'!M412</f>
        <v>0</v>
      </c>
      <c r="N412" s="58">
        <f>'1.10a'!N412-'OLD TM1 value'!N412</f>
        <v>0</v>
      </c>
      <c r="O412" s="58">
        <f>'1.10a'!O412-'OLD TM1 value'!O412</f>
        <v>0</v>
      </c>
      <c r="P412" s="58">
        <f>'1.10a'!P412-'OLD TM1 value'!P412</f>
        <v>0</v>
      </c>
      <c r="Q412" s="60"/>
      <c r="R412" s="60"/>
    </row>
    <row r="413" spans="1:18" ht="12.75" customHeight="1" x14ac:dyDescent="0.25">
      <c r="A413" s="62"/>
      <c r="B413" s="63"/>
      <c r="C413" s="57" t="s">
        <v>76</v>
      </c>
      <c r="D413" s="58">
        <f>'1.10a'!D413-'OLD TM1 value'!D413</f>
        <v>127.14199999999983</v>
      </c>
      <c r="E413" s="58">
        <f>'1.10a'!E413-'OLD TM1 value'!E413</f>
        <v>107.22199999999975</v>
      </c>
      <c r="F413" s="58">
        <f>'1.10a'!F413-'OLD TM1 value'!F413</f>
        <v>84.539999999999964</v>
      </c>
      <c r="G413" s="58">
        <f>'1.10a'!G413-'OLD TM1 value'!G413</f>
        <v>210.54700000000048</v>
      </c>
      <c r="H413" s="58">
        <f>'1.10a'!H413-'OLD TM1 value'!H413</f>
        <v>30.25</v>
      </c>
      <c r="I413" s="58">
        <f>'1.10a'!I413-'OLD TM1 value'!I413</f>
        <v>109.85899999999998</v>
      </c>
      <c r="J413" s="58">
        <f>'1.10a'!J413-'OLD TM1 value'!J413</f>
        <v>10.280999999999949</v>
      </c>
      <c r="K413" s="58">
        <f>'1.10a'!K413-'OLD TM1 value'!K413</f>
        <v>-0.90499999999997272</v>
      </c>
      <c r="L413" s="58">
        <f>'1.10a'!L413-'OLD TM1 value'!L413</f>
        <v>0</v>
      </c>
      <c r="M413" s="58">
        <f>'1.10a'!M413-'OLD TM1 value'!M413</f>
        <v>19.267000000000053</v>
      </c>
      <c r="N413" s="58">
        <f>'1.10a'!N413-'OLD TM1 value'!N413</f>
        <v>36.880000000000109</v>
      </c>
      <c r="O413" s="58">
        <f>'1.10a'!O413-'OLD TM1 value'!O413</f>
        <v>123.95699999999988</v>
      </c>
      <c r="P413" s="58">
        <f>'1.10a'!P413-'OLD TM1 value'!P413</f>
        <v>774.5</v>
      </c>
      <c r="Q413" s="60"/>
      <c r="R413" s="60"/>
    </row>
    <row r="414" spans="1:18" ht="12.75" customHeight="1" x14ac:dyDescent="0.25">
      <c r="A414" s="62"/>
      <c r="B414" s="63"/>
      <c r="C414" s="57" t="s">
        <v>83</v>
      </c>
      <c r="D414" s="58">
        <f>'1.10a'!D414-'OLD TM1 value'!D414</f>
        <v>-1.9000000000005457E-2</v>
      </c>
      <c r="E414" s="58">
        <f>'1.10a'!E414-'OLD TM1 value'!E414</f>
        <v>5.3440000000000509</v>
      </c>
      <c r="F414" s="58">
        <f>'1.10a'!F414-'OLD TM1 value'!F414</f>
        <v>-0.26000000000021828</v>
      </c>
      <c r="G414" s="58">
        <f>'1.10a'!G414-'OLD TM1 value'!G414</f>
        <v>43.414000000000215</v>
      </c>
      <c r="H414" s="58">
        <f>'1.10a'!H414-'OLD TM1 value'!H414</f>
        <v>26.976000000000113</v>
      </c>
      <c r="I414" s="58">
        <f>'1.10a'!I414-'OLD TM1 value'!I414</f>
        <v>56.518999999999991</v>
      </c>
      <c r="J414" s="58">
        <f>'1.10a'!J414-'OLD TM1 value'!J414</f>
        <v>68.982999999999947</v>
      </c>
      <c r="K414" s="58">
        <f>'1.10a'!K414-'OLD TM1 value'!K414</f>
        <v>3.0750000000000171</v>
      </c>
      <c r="L414" s="58">
        <f>'1.10a'!L414-'OLD TM1 value'!L414</f>
        <v>0</v>
      </c>
      <c r="M414" s="58">
        <f>'1.10a'!M414-'OLD TM1 value'!M414</f>
        <v>0</v>
      </c>
      <c r="N414" s="58">
        <f>'1.10a'!N414-'OLD TM1 value'!N414</f>
        <v>-388.62000000000012</v>
      </c>
      <c r="O414" s="58">
        <f>'1.10a'!O414-'OLD TM1 value'!O414</f>
        <v>-1</v>
      </c>
      <c r="P414" s="58">
        <f>'1.10a'!P414-'OLD TM1 value'!P414</f>
        <v>-185.32800000000134</v>
      </c>
      <c r="Q414" s="60"/>
      <c r="R414" s="60"/>
    </row>
    <row r="415" spans="1:18" ht="12.75" customHeight="1" x14ac:dyDescent="0.25">
      <c r="A415" s="62"/>
      <c r="B415" s="63"/>
      <c r="C415" s="61" t="s">
        <v>74</v>
      </c>
      <c r="D415" s="58">
        <f>'1.10a'!D415-'OLD TM1 value'!D415</f>
        <v>0</v>
      </c>
      <c r="E415" s="58">
        <f>'1.10a'!E415-'OLD TM1 value'!E415</f>
        <v>0</v>
      </c>
      <c r="F415" s="58">
        <f>'1.10a'!F415-'OLD TM1 value'!F415</f>
        <v>0</v>
      </c>
      <c r="G415" s="58">
        <f>'1.10a'!G415-'OLD TM1 value'!G415</f>
        <v>0</v>
      </c>
      <c r="H415" s="58">
        <f>'1.10a'!H415-'OLD TM1 value'!H415</f>
        <v>0</v>
      </c>
      <c r="I415" s="58">
        <f>'1.10a'!I415-'OLD TM1 value'!I415</f>
        <v>0</v>
      </c>
      <c r="J415" s="58">
        <f>'1.10a'!J415-'OLD TM1 value'!J415</f>
        <v>0</v>
      </c>
      <c r="K415" s="58">
        <f>'1.10a'!K415-'OLD TM1 value'!K415</f>
        <v>0</v>
      </c>
      <c r="L415" s="58">
        <f>'1.10a'!L415-'OLD TM1 value'!L415</f>
        <v>0</v>
      </c>
      <c r="M415" s="58">
        <f>'1.10a'!M415-'OLD TM1 value'!M415</f>
        <v>0</v>
      </c>
      <c r="N415" s="58">
        <f>'1.10a'!N415-'OLD TM1 value'!N415</f>
        <v>0</v>
      </c>
      <c r="O415" s="58">
        <f>'1.10a'!O415-'OLD TM1 value'!O415</f>
        <v>0</v>
      </c>
      <c r="P415" s="58">
        <f>'1.10a'!P415-'OLD TM1 value'!P415</f>
        <v>0</v>
      </c>
      <c r="Q415" s="60"/>
      <c r="R415" s="60"/>
    </row>
    <row r="416" spans="1:18" ht="12.75" customHeight="1" x14ac:dyDescent="0.25">
      <c r="A416" s="62"/>
      <c r="B416" s="63">
        <v>12</v>
      </c>
      <c r="C416" s="57" t="s">
        <v>75</v>
      </c>
      <c r="D416" s="58">
        <f>'1.10a'!D416-'OLD TM1 value'!D416</f>
        <v>127.12300000000005</v>
      </c>
      <c r="E416" s="58">
        <f>'1.10a'!E416-'OLD TM1 value'!E416</f>
        <v>112.56599999999889</v>
      </c>
      <c r="F416" s="58">
        <f>'1.10a'!F416-'OLD TM1 value'!F416</f>
        <v>84.279999999999745</v>
      </c>
      <c r="G416" s="58">
        <f>'1.10a'!G416-'OLD TM1 value'!G416</f>
        <v>253.96099999999933</v>
      </c>
      <c r="H416" s="58">
        <f>'1.10a'!H416-'OLD TM1 value'!H416</f>
        <v>57.226000000000568</v>
      </c>
      <c r="I416" s="58">
        <f>'1.10a'!I416-'OLD TM1 value'!I416</f>
        <v>166.37800000000001</v>
      </c>
      <c r="J416" s="58">
        <f>'1.10a'!J416-'OLD TM1 value'!J416</f>
        <v>79.263999999999669</v>
      </c>
      <c r="K416" s="58">
        <f>'1.10a'!K416-'OLD TM1 value'!K416</f>
        <v>2.1700000000000728</v>
      </c>
      <c r="L416" s="58">
        <f>'1.10a'!L416-'OLD TM1 value'!L416</f>
        <v>0</v>
      </c>
      <c r="M416" s="58">
        <f>'1.10a'!M416-'OLD TM1 value'!M416</f>
        <v>19.266999999999825</v>
      </c>
      <c r="N416" s="58">
        <f>'1.10a'!N416-'OLD TM1 value'!N416</f>
        <v>-351.7400000000016</v>
      </c>
      <c r="O416" s="58">
        <f>'1.10a'!O416-'OLD TM1 value'!O416</f>
        <v>122.95699999999988</v>
      </c>
      <c r="P416" s="58">
        <f>'1.10a'!P416-'OLD TM1 value'!P416</f>
        <v>589.17199999999866</v>
      </c>
      <c r="Q416" s="60"/>
      <c r="R416" s="60"/>
    </row>
    <row r="417" spans="1:18" ht="6.75" customHeight="1" x14ac:dyDescent="0.25">
      <c r="A417" s="62"/>
      <c r="B417" s="63"/>
      <c r="C417" s="57"/>
      <c r="D417" s="58">
        <f>'1.10a'!D417-'OLD TM1 value'!D417</f>
        <v>0</v>
      </c>
      <c r="E417" s="58">
        <f>'1.10a'!E417-'OLD TM1 value'!E417</f>
        <v>0</v>
      </c>
      <c r="F417" s="58">
        <f>'1.10a'!F417-'OLD TM1 value'!F417</f>
        <v>0</v>
      </c>
      <c r="G417" s="58">
        <f>'1.10a'!G417-'OLD TM1 value'!G417</f>
        <v>0</v>
      </c>
      <c r="H417" s="58">
        <f>'1.10a'!H417-'OLD TM1 value'!H417</f>
        <v>0</v>
      </c>
      <c r="I417" s="58">
        <f>'1.10a'!I417-'OLD TM1 value'!I417</f>
        <v>0</v>
      </c>
      <c r="J417" s="58">
        <f>'1.10a'!J417-'OLD TM1 value'!J417</f>
        <v>0</v>
      </c>
      <c r="K417" s="58">
        <f>'1.10a'!K417-'OLD TM1 value'!K417</f>
        <v>0</v>
      </c>
      <c r="L417" s="58">
        <f>'1.10a'!L417-'OLD TM1 value'!L417</f>
        <v>0</v>
      </c>
      <c r="M417" s="58">
        <f>'1.10a'!M417-'OLD TM1 value'!M417</f>
        <v>0</v>
      </c>
      <c r="N417" s="58">
        <f>'1.10a'!N417-'OLD TM1 value'!N417</f>
        <v>0</v>
      </c>
      <c r="O417" s="58">
        <f>'1.10a'!O417-'OLD TM1 value'!O417</f>
        <v>0</v>
      </c>
      <c r="P417" s="58">
        <f>'1.10a'!P417-'OLD TM1 value'!P417</f>
        <v>0</v>
      </c>
      <c r="Q417" s="60"/>
      <c r="R417" s="60"/>
    </row>
    <row r="418" spans="1:18" ht="12.75" customHeight="1" x14ac:dyDescent="0.25">
      <c r="A418" s="62"/>
      <c r="B418" s="63"/>
      <c r="C418" s="57" t="s">
        <v>76</v>
      </c>
      <c r="D418" s="58">
        <f>'1.10a'!D418-'OLD TM1 value'!D418</f>
        <v>108.47800000000007</v>
      </c>
      <c r="E418" s="58">
        <f>'1.10a'!E418-'OLD TM1 value'!E418</f>
        <v>102.7519999999995</v>
      </c>
      <c r="F418" s="58">
        <f>'1.10a'!F418-'OLD TM1 value'!F418</f>
        <v>86.332000000000335</v>
      </c>
      <c r="G418" s="58">
        <f>'1.10a'!G418-'OLD TM1 value'!G418</f>
        <v>271.12700000000041</v>
      </c>
      <c r="H418" s="58">
        <f>'1.10a'!H418-'OLD TM1 value'!H418</f>
        <v>57.109999999999673</v>
      </c>
      <c r="I418" s="58">
        <f>'1.10a'!I418-'OLD TM1 value'!I418</f>
        <v>90.072999999999979</v>
      </c>
      <c r="J418" s="58">
        <f>'1.10a'!J418-'OLD TM1 value'!J418</f>
        <v>123.06400000000008</v>
      </c>
      <c r="K418" s="58">
        <f>'1.10a'!K418-'OLD TM1 value'!K418</f>
        <v>-0.66999999999984539</v>
      </c>
      <c r="L418" s="58">
        <f>'1.10a'!L418-'OLD TM1 value'!L418</f>
        <v>0</v>
      </c>
      <c r="M418" s="58">
        <f>'1.10a'!M418-'OLD TM1 value'!M418</f>
        <v>104.66699999999992</v>
      </c>
      <c r="N418" s="58">
        <f>'1.10a'!N418-'OLD TM1 value'!N418</f>
        <v>-162.92100000000028</v>
      </c>
      <c r="O418" s="58">
        <f>'1.10a'!O418-'OLD TM1 value'!O418</f>
        <v>-146.10700000000008</v>
      </c>
      <c r="P418" s="58">
        <f>'1.10a'!P418-'OLD TM1 value'!P418</f>
        <v>547.57299999999668</v>
      </c>
      <c r="Q418" s="60"/>
      <c r="R418" s="60"/>
    </row>
    <row r="419" spans="1:18" ht="12.75" customHeight="1" x14ac:dyDescent="0.25">
      <c r="A419" s="62"/>
      <c r="B419" s="63"/>
      <c r="C419" s="57" t="s">
        <v>83</v>
      </c>
      <c r="D419" s="58">
        <f>'1.10a'!D419-'OLD TM1 value'!D419</f>
        <v>0.14499999999998181</v>
      </c>
      <c r="E419" s="58">
        <f>'1.10a'!E419-'OLD TM1 value'!E419</f>
        <v>-2.4839999999999236</v>
      </c>
      <c r="F419" s="58">
        <f>'1.10a'!F419-'OLD TM1 value'!F419</f>
        <v>-3.1559999999999491</v>
      </c>
      <c r="G419" s="58">
        <f>'1.10a'!G419-'OLD TM1 value'!G419</f>
        <v>47.923999999999978</v>
      </c>
      <c r="H419" s="58">
        <f>'1.10a'!H419-'OLD TM1 value'!H419</f>
        <v>44.902000000000044</v>
      </c>
      <c r="I419" s="58">
        <f>'1.10a'!I419-'OLD TM1 value'!I419</f>
        <v>148.24099999999999</v>
      </c>
      <c r="J419" s="58">
        <f>'1.10a'!J419-'OLD TM1 value'!J419</f>
        <v>127.68000000000006</v>
      </c>
      <c r="K419" s="58">
        <f>'1.10a'!K419-'OLD TM1 value'!K419</f>
        <v>-1.3250000000000171</v>
      </c>
      <c r="L419" s="58">
        <f>'1.10a'!L419-'OLD TM1 value'!L419</f>
        <v>0</v>
      </c>
      <c r="M419" s="58">
        <f>'1.10a'!M419-'OLD TM1 value'!M419</f>
        <v>0</v>
      </c>
      <c r="N419" s="58">
        <f>'1.10a'!N419-'OLD TM1 value'!N419</f>
        <v>175.27600000000029</v>
      </c>
      <c r="O419" s="58">
        <f>'1.10a'!O419-'OLD TM1 value'!O419</f>
        <v>-247.42000000000007</v>
      </c>
      <c r="P419" s="58">
        <f>'1.10a'!P419-'OLD TM1 value'!P419</f>
        <v>292.93899999999849</v>
      </c>
      <c r="Q419" s="60"/>
      <c r="R419" s="60"/>
    </row>
    <row r="420" spans="1:18" ht="12.75" customHeight="1" x14ac:dyDescent="0.25">
      <c r="A420" s="62"/>
      <c r="B420" s="63"/>
      <c r="C420" s="61" t="s">
        <v>74</v>
      </c>
      <c r="D420" s="58">
        <f>'1.10a'!D420-'OLD TM1 value'!D420</f>
        <v>0</v>
      </c>
      <c r="E420" s="58">
        <f>'1.10a'!E420-'OLD TM1 value'!E420</f>
        <v>0</v>
      </c>
      <c r="F420" s="58">
        <f>'1.10a'!F420-'OLD TM1 value'!F420</f>
        <v>0</v>
      </c>
      <c r="G420" s="58">
        <f>'1.10a'!G420-'OLD TM1 value'!G420</f>
        <v>0</v>
      </c>
      <c r="H420" s="58">
        <f>'1.10a'!H420-'OLD TM1 value'!H420</f>
        <v>0</v>
      </c>
      <c r="I420" s="58">
        <f>'1.10a'!I420-'OLD TM1 value'!I420</f>
        <v>0</v>
      </c>
      <c r="J420" s="58">
        <f>'1.10a'!J420-'OLD TM1 value'!J420</f>
        <v>0</v>
      </c>
      <c r="K420" s="58">
        <f>'1.10a'!K420-'OLD TM1 value'!K420</f>
        <v>0</v>
      </c>
      <c r="L420" s="58">
        <f>'1.10a'!L420-'OLD TM1 value'!L420</f>
        <v>0</v>
      </c>
      <c r="M420" s="58">
        <f>'1.10a'!M420-'OLD TM1 value'!M420</f>
        <v>0</v>
      </c>
      <c r="N420" s="58">
        <f>'1.10a'!N420-'OLD TM1 value'!N420</f>
        <v>0</v>
      </c>
      <c r="O420" s="58">
        <f>'1.10a'!O420-'OLD TM1 value'!O420</f>
        <v>0</v>
      </c>
      <c r="P420" s="58">
        <f>'1.10a'!P420-'OLD TM1 value'!P420</f>
        <v>0</v>
      </c>
      <c r="Q420" s="60"/>
      <c r="R420" s="60"/>
    </row>
    <row r="421" spans="1:18" ht="12.75" customHeight="1" x14ac:dyDescent="0.25">
      <c r="A421" s="62">
        <v>2013</v>
      </c>
      <c r="B421" s="63">
        <v>1</v>
      </c>
      <c r="C421" s="57" t="s">
        <v>75</v>
      </c>
      <c r="D421" s="58">
        <f>'1.10a'!D421-'OLD TM1 value'!D421</f>
        <v>108.62299999999959</v>
      </c>
      <c r="E421" s="58">
        <f>'1.10a'!E421-'OLD TM1 value'!E421</f>
        <v>100.26800000000003</v>
      </c>
      <c r="F421" s="58">
        <f>'1.10a'!F421-'OLD TM1 value'!F421</f>
        <v>83.176000000001295</v>
      </c>
      <c r="G421" s="58">
        <f>'1.10a'!G421-'OLD TM1 value'!G421</f>
        <v>319.05099999999948</v>
      </c>
      <c r="H421" s="58">
        <f>'1.10a'!H421-'OLD TM1 value'!H421</f>
        <v>102.01199999999881</v>
      </c>
      <c r="I421" s="58">
        <f>'1.10a'!I421-'OLD TM1 value'!I421</f>
        <v>238.31400000000008</v>
      </c>
      <c r="J421" s="58">
        <f>'1.10a'!J421-'OLD TM1 value'!J421</f>
        <v>250.74399999999969</v>
      </c>
      <c r="K421" s="58">
        <f>'1.10a'!K421-'OLD TM1 value'!K421</f>
        <v>-1.9949999999998909</v>
      </c>
      <c r="L421" s="58">
        <f>'1.10a'!L421-'OLD TM1 value'!L421</f>
        <v>0</v>
      </c>
      <c r="M421" s="58">
        <f>'1.10a'!M421-'OLD TM1 value'!M421</f>
        <v>104.66699999999992</v>
      </c>
      <c r="N421" s="58">
        <f>'1.10a'!N421-'OLD TM1 value'!N421</f>
        <v>12.355000000001382</v>
      </c>
      <c r="O421" s="58">
        <f>'1.10a'!O421-'OLD TM1 value'!O421</f>
        <v>-393.52700000000004</v>
      </c>
      <c r="P421" s="58">
        <f>'1.10a'!P421-'OLD TM1 value'!P421</f>
        <v>840.51200000000244</v>
      </c>
      <c r="Q421" s="60"/>
      <c r="R421" s="60"/>
    </row>
    <row r="422" spans="1:18" ht="6.75" customHeight="1" x14ac:dyDescent="0.25">
      <c r="A422" s="62"/>
      <c r="B422" s="63"/>
      <c r="C422" s="57"/>
      <c r="D422" s="58">
        <f>'1.10a'!D422-'OLD TM1 value'!D422</f>
        <v>0</v>
      </c>
      <c r="E422" s="58">
        <f>'1.10a'!E422-'OLD TM1 value'!E422</f>
        <v>0</v>
      </c>
      <c r="F422" s="58">
        <f>'1.10a'!F422-'OLD TM1 value'!F422</f>
        <v>0</v>
      </c>
      <c r="G422" s="58">
        <f>'1.10a'!G422-'OLD TM1 value'!G422</f>
        <v>0</v>
      </c>
      <c r="H422" s="58">
        <f>'1.10a'!H422-'OLD TM1 value'!H422</f>
        <v>0</v>
      </c>
      <c r="I422" s="58">
        <f>'1.10a'!I422-'OLD TM1 value'!I422</f>
        <v>0</v>
      </c>
      <c r="J422" s="58">
        <f>'1.10a'!J422-'OLD TM1 value'!J422</f>
        <v>0</v>
      </c>
      <c r="K422" s="58">
        <f>'1.10a'!K422-'OLD TM1 value'!K422</f>
        <v>0</v>
      </c>
      <c r="L422" s="58">
        <f>'1.10a'!L422-'OLD TM1 value'!L422</f>
        <v>0</v>
      </c>
      <c r="M422" s="58">
        <f>'1.10a'!M422-'OLD TM1 value'!M422</f>
        <v>0</v>
      </c>
      <c r="N422" s="58">
        <f>'1.10a'!N422-'OLD TM1 value'!N422</f>
        <v>0</v>
      </c>
      <c r="O422" s="58">
        <f>'1.10a'!O422-'OLD TM1 value'!O422</f>
        <v>0</v>
      </c>
      <c r="P422" s="58">
        <f>'1.10a'!P422-'OLD TM1 value'!P422</f>
        <v>0</v>
      </c>
      <c r="Q422" s="60"/>
      <c r="R422" s="60"/>
    </row>
    <row r="423" spans="1:18" ht="12.75" customHeight="1" x14ac:dyDescent="0.25">
      <c r="A423" s="62"/>
      <c r="B423" s="63"/>
      <c r="C423" s="57" t="s">
        <v>76</v>
      </c>
      <c r="D423" s="58">
        <f>'1.10a'!D423-'OLD TM1 value'!D423</f>
        <v>133.14499999999975</v>
      </c>
      <c r="E423" s="58">
        <f>'1.10a'!E423-'OLD TM1 value'!E423</f>
        <v>64.350000000000364</v>
      </c>
      <c r="F423" s="58">
        <f>'1.10a'!F423-'OLD TM1 value'!F423</f>
        <v>48.933999999999742</v>
      </c>
      <c r="G423" s="58">
        <f>'1.10a'!G423-'OLD TM1 value'!G423</f>
        <v>193.40099999999984</v>
      </c>
      <c r="H423" s="58">
        <f>'1.10a'!H423-'OLD TM1 value'!H423</f>
        <v>-7.5509999999994761</v>
      </c>
      <c r="I423" s="58">
        <f>'1.10a'!I423-'OLD TM1 value'!I423</f>
        <v>23.200999999999965</v>
      </c>
      <c r="J423" s="58">
        <f>'1.10a'!J423-'OLD TM1 value'!J423</f>
        <v>6.4339999999999691</v>
      </c>
      <c r="K423" s="58">
        <f>'1.10a'!K423-'OLD TM1 value'!K423</f>
        <v>3.0699999999999363</v>
      </c>
      <c r="L423" s="58">
        <f>'1.10a'!L423-'OLD TM1 value'!L423</f>
        <v>0</v>
      </c>
      <c r="M423" s="58">
        <f>'1.10a'!M423-'OLD TM1 value'!M423</f>
        <v>195</v>
      </c>
      <c r="N423" s="58">
        <f>'1.10a'!N423-'OLD TM1 value'!N423</f>
        <v>20.540000000000873</v>
      </c>
      <c r="O423" s="58">
        <f>'1.10a'!O423-'OLD TM1 value'!O423</f>
        <v>-162.08300000000008</v>
      </c>
      <c r="P423" s="58">
        <f>'1.10a'!P423-'OLD TM1 value'!P423</f>
        <v>469.50699999999779</v>
      </c>
      <c r="Q423" s="60"/>
      <c r="R423" s="60"/>
    </row>
    <row r="424" spans="1:18" ht="12.75" customHeight="1" x14ac:dyDescent="0.25">
      <c r="A424" s="62"/>
      <c r="B424" s="63"/>
      <c r="C424" s="57" t="s">
        <v>83</v>
      </c>
      <c r="D424" s="58">
        <f>'1.10a'!D424-'OLD TM1 value'!D424</f>
        <v>0</v>
      </c>
      <c r="E424" s="58">
        <f>'1.10a'!E424-'OLD TM1 value'!E424</f>
        <v>1.1130000000002838</v>
      </c>
      <c r="F424" s="58">
        <f>'1.10a'!F424-'OLD TM1 value'!F424</f>
        <v>-2.887000000000171</v>
      </c>
      <c r="G424" s="58">
        <f>'1.10a'!G424-'OLD TM1 value'!G424</f>
        <v>46.907999999999902</v>
      </c>
      <c r="H424" s="58">
        <f>'1.10a'!H424-'OLD TM1 value'!H424</f>
        <v>15.172000000000025</v>
      </c>
      <c r="I424" s="58">
        <f>'1.10a'!I424-'OLD TM1 value'!I424</f>
        <v>55.846000000000004</v>
      </c>
      <c r="J424" s="58">
        <f>'1.10a'!J424-'OLD TM1 value'!J424</f>
        <v>63.283999999999992</v>
      </c>
      <c r="K424" s="58">
        <f>'1.10a'!K424-'OLD TM1 value'!K424</f>
        <v>-2.5000000000005684E-2</v>
      </c>
      <c r="L424" s="58">
        <f>'1.10a'!L424-'OLD TM1 value'!L424</f>
        <v>0</v>
      </c>
      <c r="M424" s="58">
        <f>'1.10a'!M424-'OLD TM1 value'!M424</f>
        <v>0</v>
      </c>
      <c r="N424" s="58">
        <f>'1.10a'!N424-'OLD TM1 value'!N424</f>
        <v>-199.33299999999963</v>
      </c>
      <c r="O424" s="58">
        <f>'1.10a'!O424-'OLD TM1 value'!O424</f>
        <v>8.6000000000000227</v>
      </c>
      <c r="P424" s="58">
        <f>'1.10a'!P424-'OLD TM1 value'!P424</f>
        <v>-8.4349999999994907</v>
      </c>
      <c r="Q424" s="60"/>
      <c r="R424" s="60"/>
    </row>
    <row r="425" spans="1:18" ht="12.75" customHeight="1" x14ac:dyDescent="0.25">
      <c r="A425" s="62"/>
      <c r="B425" s="63"/>
      <c r="C425" s="61" t="s">
        <v>74</v>
      </c>
      <c r="D425" s="58">
        <f>'1.10a'!D425-'OLD TM1 value'!D425</f>
        <v>0</v>
      </c>
      <c r="E425" s="58">
        <f>'1.10a'!E425-'OLD TM1 value'!E425</f>
        <v>0</v>
      </c>
      <c r="F425" s="58">
        <f>'1.10a'!F425-'OLD TM1 value'!F425</f>
        <v>0</v>
      </c>
      <c r="G425" s="58">
        <f>'1.10a'!G425-'OLD TM1 value'!G425</f>
        <v>0</v>
      </c>
      <c r="H425" s="58">
        <f>'1.10a'!H425-'OLD TM1 value'!H425</f>
        <v>0</v>
      </c>
      <c r="I425" s="58">
        <f>'1.10a'!I425-'OLD TM1 value'!I425</f>
        <v>0</v>
      </c>
      <c r="J425" s="58">
        <f>'1.10a'!J425-'OLD TM1 value'!J425</f>
        <v>0</v>
      </c>
      <c r="K425" s="58">
        <f>'1.10a'!K425-'OLD TM1 value'!K425</f>
        <v>0</v>
      </c>
      <c r="L425" s="58">
        <f>'1.10a'!L425-'OLD TM1 value'!L425</f>
        <v>0</v>
      </c>
      <c r="M425" s="58">
        <f>'1.10a'!M425-'OLD TM1 value'!M425</f>
        <v>0</v>
      </c>
      <c r="N425" s="58">
        <f>'1.10a'!N425-'OLD TM1 value'!N425</f>
        <v>0</v>
      </c>
      <c r="O425" s="58">
        <f>'1.10a'!O425-'OLD TM1 value'!O425</f>
        <v>0</v>
      </c>
      <c r="P425" s="58">
        <f>'1.10a'!P425-'OLD TM1 value'!P425</f>
        <v>0</v>
      </c>
      <c r="Q425" s="60"/>
      <c r="R425" s="60"/>
    </row>
    <row r="426" spans="1:18" ht="12.75" customHeight="1" x14ac:dyDescent="0.25">
      <c r="B426" s="63">
        <v>2</v>
      </c>
      <c r="C426" s="57" t="s">
        <v>75</v>
      </c>
      <c r="D426" s="58">
        <f>'1.10a'!D426-'OLD TM1 value'!D426</f>
        <v>133.14499999999998</v>
      </c>
      <c r="E426" s="58">
        <f>'1.10a'!E426-'OLD TM1 value'!E426</f>
        <v>65.463000000000648</v>
      </c>
      <c r="F426" s="58">
        <f>'1.10a'!F426-'OLD TM1 value'!F426</f>
        <v>46.04700000000048</v>
      </c>
      <c r="G426" s="58">
        <f>'1.10a'!G426-'OLD TM1 value'!G426</f>
        <v>240.30899999999929</v>
      </c>
      <c r="H426" s="58">
        <f>'1.10a'!H426-'OLD TM1 value'!H426</f>
        <v>7.6210000000000946</v>
      </c>
      <c r="I426" s="58">
        <f>'1.10a'!I426-'OLD TM1 value'!I426</f>
        <v>79.047000000000025</v>
      </c>
      <c r="J426" s="58">
        <f>'1.10a'!J426-'OLD TM1 value'!J426</f>
        <v>69.717999999999847</v>
      </c>
      <c r="K426" s="58">
        <f>'1.10a'!K426-'OLD TM1 value'!K426</f>
        <v>3.0450000000000728</v>
      </c>
      <c r="L426" s="58">
        <f>'1.10a'!L426-'OLD TM1 value'!L426</f>
        <v>0</v>
      </c>
      <c r="M426" s="58">
        <f>'1.10a'!M426-'OLD TM1 value'!M426</f>
        <v>195.00000000000023</v>
      </c>
      <c r="N426" s="58">
        <f>'1.10a'!N426-'OLD TM1 value'!N426</f>
        <v>-178.79299999999967</v>
      </c>
      <c r="O426" s="58">
        <f>'1.10a'!O426-'OLD TM1 value'!O426</f>
        <v>-153.48300000000017</v>
      </c>
      <c r="P426" s="58">
        <f>'1.10a'!P426-'OLD TM1 value'!P426</f>
        <v>461.07200000000012</v>
      </c>
      <c r="Q426" s="60"/>
      <c r="R426" s="60"/>
    </row>
    <row r="427" spans="1:18" ht="6.75" customHeight="1" x14ac:dyDescent="0.25">
      <c r="A427" s="62"/>
      <c r="B427" s="63"/>
      <c r="C427" s="57"/>
      <c r="D427" s="58">
        <f>'1.10a'!D427-'OLD TM1 value'!D427</f>
        <v>0</v>
      </c>
      <c r="E427" s="58">
        <f>'1.10a'!E427-'OLD TM1 value'!E427</f>
        <v>0</v>
      </c>
      <c r="F427" s="58">
        <f>'1.10a'!F427-'OLD TM1 value'!F427</f>
        <v>0</v>
      </c>
      <c r="G427" s="58">
        <f>'1.10a'!G427-'OLD TM1 value'!G427</f>
        <v>0</v>
      </c>
      <c r="H427" s="58">
        <f>'1.10a'!H427-'OLD TM1 value'!H427</f>
        <v>0</v>
      </c>
      <c r="I427" s="58">
        <f>'1.10a'!I427-'OLD TM1 value'!I427</f>
        <v>0</v>
      </c>
      <c r="J427" s="58">
        <f>'1.10a'!J427-'OLD TM1 value'!J427</f>
        <v>0</v>
      </c>
      <c r="K427" s="58">
        <f>'1.10a'!K427-'OLD TM1 value'!K427</f>
        <v>0</v>
      </c>
      <c r="L427" s="58">
        <f>'1.10a'!L427-'OLD TM1 value'!L427</f>
        <v>0</v>
      </c>
      <c r="M427" s="58">
        <f>'1.10a'!M427-'OLD TM1 value'!M427</f>
        <v>0</v>
      </c>
      <c r="N427" s="58">
        <f>'1.10a'!N427-'OLD TM1 value'!N427</f>
        <v>0</v>
      </c>
      <c r="O427" s="58">
        <f>'1.10a'!O427-'OLD TM1 value'!O427</f>
        <v>0</v>
      </c>
      <c r="P427" s="58">
        <f>'1.10a'!P427-'OLD TM1 value'!P427</f>
        <v>0</v>
      </c>
      <c r="Q427" s="60"/>
      <c r="R427" s="60"/>
    </row>
    <row r="428" spans="1:18" ht="12.75" customHeight="1" x14ac:dyDescent="0.25">
      <c r="A428" s="62"/>
      <c r="B428" s="63"/>
      <c r="C428" s="57" t="s">
        <v>76</v>
      </c>
      <c r="D428" s="58">
        <f>'1.10a'!D428-'OLD TM1 value'!D428</f>
        <v>153.53699999999981</v>
      </c>
      <c r="E428" s="58">
        <f>'1.10a'!E428-'OLD TM1 value'!E428</f>
        <v>140.38799999999992</v>
      </c>
      <c r="F428" s="58">
        <f>'1.10a'!F428-'OLD TM1 value'!F428</f>
        <v>82.672999999999774</v>
      </c>
      <c r="G428" s="58">
        <f>'1.10a'!G428-'OLD TM1 value'!G428</f>
        <v>290.43000000000029</v>
      </c>
      <c r="H428" s="58">
        <f>'1.10a'!H428-'OLD TM1 value'!H428</f>
        <v>34.468999999999141</v>
      </c>
      <c r="I428" s="58">
        <f>'1.10a'!I428-'OLD TM1 value'!I428</f>
        <v>102.77000000000004</v>
      </c>
      <c r="J428" s="58">
        <f>'1.10a'!J428-'OLD TM1 value'!J428</f>
        <v>25.260999999999967</v>
      </c>
      <c r="K428" s="58">
        <f>'1.10a'!K428-'OLD TM1 value'!K428</f>
        <v>3.6500000000000909</v>
      </c>
      <c r="L428" s="58">
        <f>'1.10a'!L428-'OLD TM1 value'!L428</f>
        <v>-0.20900000000000007</v>
      </c>
      <c r="M428" s="58">
        <f>'1.10a'!M428-'OLD TM1 value'!M428</f>
        <v>176</v>
      </c>
      <c r="N428" s="58">
        <f>'1.10a'!N428-'OLD TM1 value'!N428</f>
        <v>-127.42900000000009</v>
      </c>
      <c r="O428" s="58">
        <f>'1.10a'!O428-'OLD TM1 value'!O428</f>
        <v>-252.09699999999975</v>
      </c>
      <c r="P428" s="58">
        <f>'1.10a'!P428-'OLD TM1 value'!P428</f>
        <v>546.7699999999968</v>
      </c>
      <c r="Q428" s="60"/>
      <c r="R428" s="60"/>
    </row>
    <row r="429" spans="1:18" ht="12.75" customHeight="1" x14ac:dyDescent="0.25">
      <c r="A429" s="62"/>
      <c r="B429" s="63"/>
      <c r="C429" s="57" t="s">
        <v>83</v>
      </c>
      <c r="D429" s="58">
        <f>'1.10a'!D429-'OLD TM1 value'!D429</f>
        <v>2.2290000000000418</v>
      </c>
      <c r="E429" s="58">
        <f>'1.10a'!E429-'OLD TM1 value'!E429</f>
        <v>1.1999999999716238E-2</v>
      </c>
      <c r="F429" s="58">
        <f>'1.10a'!F429-'OLD TM1 value'!F429</f>
        <v>1.2000000000170985E-2</v>
      </c>
      <c r="G429" s="58">
        <f>'1.10a'!G429-'OLD TM1 value'!G429</f>
        <v>43.842000000000098</v>
      </c>
      <c r="H429" s="58">
        <f>'1.10a'!H429-'OLD TM1 value'!H429</f>
        <v>-9.5299999999999727</v>
      </c>
      <c r="I429" s="58">
        <f>'1.10a'!I429-'OLD TM1 value'!I429</f>
        <v>98.204000000000008</v>
      </c>
      <c r="J429" s="58">
        <f>'1.10a'!J429-'OLD TM1 value'!J429</f>
        <v>74.516000000000076</v>
      </c>
      <c r="K429" s="58">
        <f>'1.10a'!K429-'OLD TM1 value'!K429</f>
        <v>0.23000000000001819</v>
      </c>
      <c r="L429" s="58">
        <f>'1.10a'!L429-'OLD TM1 value'!L429</f>
        <v>-3.3000000000000002E-2</v>
      </c>
      <c r="M429" s="58">
        <f>'1.10a'!M429-'OLD TM1 value'!M429</f>
        <v>-45</v>
      </c>
      <c r="N429" s="58">
        <f>'1.10a'!N429-'OLD TM1 value'!N429</f>
        <v>-50.911000000000058</v>
      </c>
      <c r="O429" s="58">
        <f>'1.10a'!O429-'OLD TM1 value'!O429</f>
        <v>20.189999999999827</v>
      </c>
      <c r="P429" s="58">
        <f>'1.10a'!P429-'OLD TM1 value'!P429</f>
        <v>133.7489999999998</v>
      </c>
      <c r="Q429" s="60"/>
      <c r="R429" s="60"/>
    </row>
    <row r="430" spans="1:18" ht="12.75" customHeight="1" x14ac:dyDescent="0.25">
      <c r="A430" s="62"/>
      <c r="B430" s="63"/>
      <c r="C430" s="61" t="s">
        <v>74</v>
      </c>
      <c r="D430" s="58">
        <f>'1.10a'!D430-'OLD TM1 value'!D430</f>
        <v>0</v>
      </c>
      <c r="E430" s="58">
        <f>'1.10a'!E430-'OLD TM1 value'!E430</f>
        <v>0</v>
      </c>
      <c r="F430" s="58">
        <f>'1.10a'!F430-'OLD TM1 value'!F430</f>
        <v>0</v>
      </c>
      <c r="G430" s="58">
        <f>'1.10a'!G430-'OLD TM1 value'!G430</f>
        <v>0</v>
      </c>
      <c r="H430" s="58">
        <f>'1.10a'!H430-'OLD TM1 value'!H430</f>
        <v>0</v>
      </c>
      <c r="I430" s="58">
        <f>'1.10a'!I430-'OLD TM1 value'!I430</f>
        <v>0</v>
      </c>
      <c r="J430" s="58">
        <f>'1.10a'!J430-'OLD TM1 value'!J430</f>
        <v>0</v>
      </c>
      <c r="K430" s="58">
        <f>'1.10a'!K430-'OLD TM1 value'!K430</f>
        <v>0</v>
      </c>
      <c r="L430" s="58">
        <f>'1.10a'!L430-'OLD TM1 value'!L430</f>
        <v>0</v>
      </c>
      <c r="M430" s="58">
        <f>'1.10a'!M430-'OLD TM1 value'!M430</f>
        <v>0</v>
      </c>
      <c r="N430" s="58">
        <f>'1.10a'!N430-'OLD TM1 value'!N430</f>
        <v>0</v>
      </c>
      <c r="O430" s="58">
        <f>'1.10a'!O430-'OLD TM1 value'!O430</f>
        <v>0</v>
      </c>
      <c r="P430" s="58">
        <f>'1.10a'!P430-'OLD TM1 value'!P430</f>
        <v>0</v>
      </c>
      <c r="Q430" s="60"/>
      <c r="R430" s="60"/>
    </row>
    <row r="431" spans="1:18" ht="12.75" customHeight="1" x14ac:dyDescent="0.25">
      <c r="A431" s="62"/>
      <c r="B431" s="63">
        <v>3</v>
      </c>
      <c r="C431" s="57" t="s">
        <v>75</v>
      </c>
      <c r="D431" s="58">
        <f>'1.10a'!D431-'OLD TM1 value'!D431</f>
        <v>155.76600000000008</v>
      </c>
      <c r="E431" s="58">
        <f>'1.10a'!E431-'OLD TM1 value'!E431</f>
        <v>140.39999999999964</v>
      </c>
      <c r="F431" s="58">
        <f>'1.10a'!F431-'OLD TM1 value'!F431</f>
        <v>82.6850000000004</v>
      </c>
      <c r="G431" s="58">
        <f>'1.10a'!G431-'OLD TM1 value'!G431</f>
        <v>334.27200000000084</v>
      </c>
      <c r="H431" s="58">
        <f>'1.10a'!H431-'OLD TM1 value'!H431</f>
        <v>24.938999999998487</v>
      </c>
      <c r="I431" s="58">
        <f>'1.10a'!I431-'OLD TM1 value'!I431</f>
        <v>200.97400000000005</v>
      </c>
      <c r="J431" s="58">
        <f>'1.10a'!J431-'OLD TM1 value'!J431</f>
        <v>99.777000000000044</v>
      </c>
      <c r="K431" s="58">
        <f>'1.10a'!K431-'OLD TM1 value'!K431</f>
        <v>3.8800000000001091</v>
      </c>
      <c r="L431" s="58">
        <f>'1.10a'!L431-'OLD TM1 value'!L431</f>
        <v>-0.24199999999999999</v>
      </c>
      <c r="M431" s="58">
        <f>'1.10a'!M431-'OLD TM1 value'!M431</f>
        <v>131</v>
      </c>
      <c r="N431" s="58">
        <f>'1.10a'!N431-'OLD TM1 value'!N431</f>
        <v>-178.34000000000015</v>
      </c>
      <c r="O431" s="58">
        <f>'1.10a'!O431-'OLD TM1 value'!O431</f>
        <v>-231.90700000000015</v>
      </c>
      <c r="P431" s="58">
        <f>'1.10a'!P431-'OLD TM1 value'!P431</f>
        <v>680.51900000000023</v>
      </c>
      <c r="Q431" s="60"/>
      <c r="R431" s="60"/>
    </row>
    <row r="432" spans="1:18" ht="6.75" customHeight="1" x14ac:dyDescent="0.25">
      <c r="A432" s="62"/>
      <c r="B432" s="63"/>
      <c r="C432" s="57"/>
      <c r="D432" s="58">
        <f>'1.10a'!D432-'OLD TM1 value'!D432</f>
        <v>0</v>
      </c>
      <c r="E432" s="58">
        <f>'1.10a'!E432-'OLD TM1 value'!E432</f>
        <v>0</v>
      </c>
      <c r="F432" s="58">
        <f>'1.10a'!F432-'OLD TM1 value'!F432</f>
        <v>0</v>
      </c>
      <c r="G432" s="58">
        <f>'1.10a'!G432-'OLD TM1 value'!G432</f>
        <v>0</v>
      </c>
      <c r="H432" s="58">
        <f>'1.10a'!H432-'OLD TM1 value'!H432</f>
        <v>0</v>
      </c>
      <c r="I432" s="58">
        <f>'1.10a'!I432-'OLD TM1 value'!I432</f>
        <v>0</v>
      </c>
      <c r="J432" s="58">
        <f>'1.10a'!J432-'OLD TM1 value'!J432</f>
        <v>0</v>
      </c>
      <c r="K432" s="58">
        <f>'1.10a'!K432-'OLD TM1 value'!K432</f>
        <v>0</v>
      </c>
      <c r="L432" s="58">
        <f>'1.10a'!L432-'OLD TM1 value'!L432</f>
        <v>0</v>
      </c>
      <c r="M432" s="58">
        <f>'1.10a'!M432-'OLD TM1 value'!M432</f>
        <v>0</v>
      </c>
      <c r="N432" s="58">
        <f>'1.10a'!N432-'OLD TM1 value'!N432</f>
        <v>0</v>
      </c>
      <c r="O432" s="58">
        <f>'1.10a'!O432-'OLD TM1 value'!O432</f>
        <v>0</v>
      </c>
      <c r="P432" s="58">
        <f>'1.10a'!P432-'OLD TM1 value'!P432</f>
        <v>0</v>
      </c>
      <c r="Q432" s="60"/>
      <c r="R432" s="60"/>
    </row>
    <row r="433" spans="1:18" ht="12.75" customHeight="1" x14ac:dyDescent="0.25">
      <c r="A433" s="62"/>
      <c r="B433" s="63"/>
      <c r="C433" s="57" t="s">
        <v>76</v>
      </c>
      <c r="D433" s="58">
        <f>'1.10a'!D433-'OLD TM1 value'!D433</f>
        <v>138.38599999999997</v>
      </c>
      <c r="E433" s="58">
        <f>'1.10a'!E433-'OLD TM1 value'!E433</f>
        <v>165.60499999999956</v>
      </c>
      <c r="F433" s="58">
        <f>'1.10a'!F433-'OLD TM1 value'!F433</f>
        <v>112.46100000000024</v>
      </c>
      <c r="G433" s="58">
        <f>'1.10a'!G433-'OLD TM1 value'!G433</f>
        <v>353.64000000000306</v>
      </c>
      <c r="H433" s="58">
        <f>'1.10a'!H433-'OLD TM1 value'!H433</f>
        <v>34.34900000000016</v>
      </c>
      <c r="I433" s="58">
        <f>'1.10a'!I433-'OLD TM1 value'!I433</f>
        <v>51.711999999999932</v>
      </c>
      <c r="J433" s="58">
        <f>'1.10a'!J433-'OLD TM1 value'!J433</f>
        <v>18.58600000000024</v>
      </c>
      <c r="K433" s="58">
        <f>'1.10a'!K433-'OLD TM1 value'!K433</f>
        <v>22.70900000000006</v>
      </c>
      <c r="L433" s="58">
        <f>'1.10a'!L433-'OLD TM1 value'!L433</f>
        <v>0</v>
      </c>
      <c r="M433" s="58">
        <f>'1.10a'!M433-'OLD TM1 value'!M433</f>
        <v>96.800000000000182</v>
      </c>
      <c r="N433" s="58">
        <f>'1.10a'!N433-'OLD TM1 value'!N433</f>
        <v>-64.438999999998487</v>
      </c>
      <c r="O433" s="58">
        <f>'1.10a'!O433-'OLD TM1 value'!O433</f>
        <v>-44.848999999999251</v>
      </c>
      <c r="P433" s="58">
        <f>'1.10a'!P433-'OLD TM1 value'!P433</f>
        <v>772.49900000000343</v>
      </c>
      <c r="Q433" s="60"/>
      <c r="R433" s="60"/>
    </row>
    <row r="434" spans="1:18" ht="12.75" customHeight="1" x14ac:dyDescent="0.25">
      <c r="A434" s="62"/>
      <c r="B434" s="63"/>
      <c r="C434" s="57" t="s">
        <v>83</v>
      </c>
      <c r="D434" s="58">
        <f>'1.10a'!D434-'OLD TM1 value'!D434</f>
        <v>-0.19999999999993179</v>
      </c>
      <c r="E434" s="58">
        <f>'1.10a'!E434-'OLD TM1 value'!E434</f>
        <v>19.597000000000207</v>
      </c>
      <c r="F434" s="58">
        <f>'1.10a'!F434-'OLD TM1 value'!F434</f>
        <v>2.4619999999999891</v>
      </c>
      <c r="G434" s="58">
        <f>'1.10a'!G434-'OLD TM1 value'!G434</f>
        <v>64.028000000000247</v>
      </c>
      <c r="H434" s="58">
        <f>'1.10a'!H434-'OLD TM1 value'!H434</f>
        <v>2.8650000000000091</v>
      </c>
      <c r="I434" s="58">
        <f>'1.10a'!I434-'OLD TM1 value'!I434</f>
        <v>135.48200000000003</v>
      </c>
      <c r="J434" s="58">
        <f>'1.10a'!J434-'OLD TM1 value'!J434</f>
        <v>77.468000000000075</v>
      </c>
      <c r="K434" s="58">
        <f>'1.10a'!K434-'OLD TM1 value'!K434</f>
        <v>11.468000000000018</v>
      </c>
      <c r="L434" s="58">
        <f>'1.10a'!L434-'OLD TM1 value'!L434</f>
        <v>0</v>
      </c>
      <c r="M434" s="58">
        <f>'1.10a'!M434-'OLD TM1 value'!M434</f>
        <v>-202</v>
      </c>
      <c r="N434" s="58">
        <f>'1.10a'!N434-'OLD TM1 value'!N434</f>
        <v>195.15200000000004</v>
      </c>
      <c r="O434" s="58">
        <f>'1.10a'!O434-'OLD TM1 value'!O434</f>
        <v>-4.5999999999999091</v>
      </c>
      <c r="P434" s="58">
        <f>'1.10a'!P434-'OLD TM1 value'!P434</f>
        <v>299.26000000000022</v>
      </c>
      <c r="Q434" s="60"/>
      <c r="R434" s="60"/>
    </row>
    <row r="435" spans="1:18" ht="12.75" customHeight="1" x14ac:dyDescent="0.25">
      <c r="A435" s="62"/>
      <c r="B435" s="63"/>
      <c r="C435" s="61" t="s">
        <v>74</v>
      </c>
      <c r="D435" s="58">
        <f>'1.10a'!D435-'OLD TM1 value'!D435</f>
        <v>0</v>
      </c>
      <c r="E435" s="58">
        <f>'1.10a'!E435-'OLD TM1 value'!E435</f>
        <v>0</v>
      </c>
      <c r="F435" s="58">
        <f>'1.10a'!F435-'OLD TM1 value'!F435</f>
        <v>0</v>
      </c>
      <c r="G435" s="58">
        <f>'1.10a'!G435-'OLD TM1 value'!G435</f>
        <v>0</v>
      </c>
      <c r="H435" s="58">
        <f>'1.10a'!H435-'OLD TM1 value'!H435</f>
        <v>0</v>
      </c>
      <c r="I435" s="58">
        <f>'1.10a'!I435-'OLD TM1 value'!I435</f>
        <v>0</v>
      </c>
      <c r="J435" s="58">
        <f>'1.10a'!J435-'OLD TM1 value'!J435</f>
        <v>0</v>
      </c>
      <c r="K435" s="58">
        <f>'1.10a'!K435-'OLD TM1 value'!K435</f>
        <v>0</v>
      </c>
      <c r="L435" s="58">
        <f>'1.10a'!L435-'OLD TM1 value'!L435</f>
        <v>0</v>
      </c>
      <c r="M435" s="58">
        <f>'1.10a'!M435-'OLD TM1 value'!M435</f>
        <v>0</v>
      </c>
      <c r="N435" s="58">
        <f>'1.10a'!N435-'OLD TM1 value'!N435</f>
        <v>0</v>
      </c>
      <c r="O435" s="58">
        <f>'1.10a'!O435-'OLD TM1 value'!O435</f>
        <v>0</v>
      </c>
      <c r="P435" s="58">
        <f>'1.10a'!P435-'OLD TM1 value'!P435</f>
        <v>0</v>
      </c>
      <c r="Q435" s="60"/>
      <c r="R435" s="60"/>
    </row>
    <row r="436" spans="1:18" ht="12.75" customHeight="1" x14ac:dyDescent="0.25">
      <c r="A436" s="62">
        <v>2013</v>
      </c>
      <c r="B436" s="63">
        <v>4</v>
      </c>
      <c r="C436" s="57" t="s">
        <v>75</v>
      </c>
      <c r="D436" s="58">
        <f>'1.10a'!D436-'OLD TM1 value'!D436</f>
        <v>138.18599999999969</v>
      </c>
      <c r="E436" s="58">
        <f>'1.10a'!E436-'OLD TM1 value'!E436</f>
        <v>185.20200000000023</v>
      </c>
      <c r="F436" s="58">
        <f>'1.10a'!F436-'OLD TM1 value'!F436</f>
        <v>114.92299999999977</v>
      </c>
      <c r="G436" s="58">
        <f>'1.10a'!G436-'OLD TM1 value'!G436</f>
        <v>417.66800000000148</v>
      </c>
      <c r="H436" s="58">
        <f>'1.10a'!H436-'OLD TM1 value'!H436</f>
        <v>37.213999999999942</v>
      </c>
      <c r="I436" s="58">
        <f>'1.10a'!I436-'OLD TM1 value'!I436</f>
        <v>187.19399999999996</v>
      </c>
      <c r="J436" s="58">
        <f>'1.10a'!J436-'OLD TM1 value'!J436</f>
        <v>96.054000000000087</v>
      </c>
      <c r="K436" s="58">
        <f>'1.10a'!K436-'OLD TM1 value'!K436</f>
        <v>34.177000000000135</v>
      </c>
      <c r="L436" s="58">
        <f>'1.10a'!L436-'OLD TM1 value'!L436</f>
        <v>0</v>
      </c>
      <c r="M436" s="58">
        <f>'1.10a'!M436-'OLD TM1 value'!M436</f>
        <v>-105.19999999999982</v>
      </c>
      <c r="N436" s="58">
        <f>'1.10a'!N436-'OLD TM1 value'!N436</f>
        <v>130.71300000000156</v>
      </c>
      <c r="O436" s="58">
        <f>'1.10a'!O436-'OLD TM1 value'!O436</f>
        <v>-49.449000000000524</v>
      </c>
      <c r="P436" s="58">
        <f>'1.10a'!P436-'OLD TM1 value'!P436</f>
        <v>1071.7590000000055</v>
      </c>
      <c r="Q436" s="60"/>
      <c r="R436" s="60"/>
    </row>
    <row r="437" spans="1:18" ht="6.75" customHeight="1" x14ac:dyDescent="0.25">
      <c r="A437" s="62"/>
      <c r="B437" s="63"/>
      <c r="C437" s="57"/>
      <c r="D437" s="58">
        <f>'1.10a'!D437-'OLD TM1 value'!D437</f>
        <v>0</v>
      </c>
      <c r="E437" s="58">
        <f>'1.10a'!E437-'OLD TM1 value'!E437</f>
        <v>0</v>
      </c>
      <c r="F437" s="58">
        <f>'1.10a'!F437-'OLD TM1 value'!F437</f>
        <v>0</v>
      </c>
      <c r="G437" s="58">
        <f>'1.10a'!G437-'OLD TM1 value'!G437</f>
        <v>0</v>
      </c>
      <c r="H437" s="58">
        <f>'1.10a'!H437-'OLD TM1 value'!H437</f>
        <v>0</v>
      </c>
      <c r="I437" s="58">
        <f>'1.10a'!I437-'OLD TM1 value'!I437</f>
        <v>0</v>
      </c>
      <c r="J437" s="58">
        <f>'1.10a'!J437-'OLD TM1 value'!J437</f>
        <v>0</v>
      </c>
      <c r="K437" s="58">
        <f>'1.10a'!K437-'OLD TM1 value'!K437</f>
        <v>0</v>
      </c>
      <c r="L437" s="58">
        <f>'1.10a'!L437-'OLD TM1 value'!L437</f>
        <v>0</v>
      </c>
      <c r="M437" s="58">
        <f>'1.10a'!M437-'OLD TM1 value'!M437</f>
        <v>0</v>
      </c>
      <c r="N437" s="58">
        <f>'1.10a'!N437-'OLD TM1 value'!N437</f>
        <v>0</v>
      </c>
      <c r="O437" s="58">
        <f>'1.10a'!O437-'OLD TM1 value'!O437</f>
        <v>0</v>
      </c>
      <c r="P437" s="58">
        <f>'1.10a'!P437-'OLD TM1 value'!P437</f>
        <v>0</v>
      </c>
      <c r="Q437" s="60"/>
      <c r="R437" s="60"/>
    </row>
    <row r="438" spans="1:18" ht="12.75" customHeight="1" x14ac:dyDescent="0.25">
      <c r="A438" s="62"/>
      <c r="B438" s="63"/>
      <c r="C438" s="57" t="s">
        <v>76</v>
      </c>
      <c r="D438" s="58">
        <f>'1.10a'!D438-'OLD TM1 value'!D438</f>
        <v>165.03700000000003</v>
      </c>
      <c r="E438" s="58">
        <f>'1.10a'!E438-'OLD TM1 value'!E438</f>
        <v>107.11499999999978</v>
      </c>
      <c r="F438" s="58">
        <f>'1.10a'!F438-'OLD TM1 value'!F438</f>
        <v>96.489999999999782</v>
      </c>
      <c r="G438" s="58">
        <f>'1.10a'!G438-'OLD TM1 value'!G438</f>
        <v>306.92499999999927</v>
      </c>
      <c r="H438" s="58">
        <f>'1.10a'!H438-'OLD TM1 value'!H438</f>
        <v>51.135000000000218</v>
      </c>
      <c r="I438" s="58">
        <f>'1.10a'!I438-'OLD TM1 value'!I438</f>
        <v>110.93100000000004</v>
      </c>
      <c r="J438" s="58">
        <f>'1.10a'!J438-'OLD TM1 value'!J438</f>
        <v>28.954999999999927</v>
      </c>
      <c r="K438" s="58">
        <f>'1.10a'!K438-'OLD TM1 value'!K438</f>
        <v>17.458999999999833</v>
      </c>
      <c r="L438" s="58">
        <f>'1.10a'!L438-'OLD TM1 value'!L438</f>
        <v>0</v>
      </c>
      <c r="M438" s="58">
        <f>'1.10a'!M438-'OLD TM1 value'!M438</f>
        <v>-32</v>
      </c>
      <c r="N438" s="58">
        <f>'1.10a'!N438-'OLD TM1 value'!N438</f>
        <v>41.867000000000189</v>
      </c>
      <c r="O438" s="58">
        <f>'1.10a'!O438-'OLD TM1 value'!O438</f>
        <v>217.4050000000002</v>
      </c>
      <c r="P438" s="58">
        <f>'1.10a'!P438-'OLD TM1 value'!P438</f>
        <v>1014.8290000000052</v>
      </c>
      <c r="Q438" s="60"/>
      <c r="R438" s="60"/>
    </row>
    <row r="439" spans="1:18" ht="12.75" customHeight="1" x14ac:dyDescent="0.25">
      <c r="A439" s="62"/>
      <c r="B439" s="63"/>
      <c r="C439" s="57" t="s">
        <v>83</v>
      </c>
      <c r="D439" s="58">
        <f>'1.10a'!D439-'OLD TM1 value'!D439</f>
        <v>0.25699999999994816</v>
      </c>
      <c r="E439" s="58">
        <f>'1.10a'!E439-'OLD TM1 value'!E439</f>
        <v>22.983999999999924</v>
      </c>
      <c r="F439" s="58">
        <f>'1.10a'!F439-'OLD TM1 value'!F439</f>
        <v>1.4699999999997999</v>
      </c>
      <c r="G439" s="58">
        <f>'1.10a'!G439-'OLD TM1 value'!G439</f>
        <v>61.141999999999825</v>
      </c>
      <c r="H439" s="58">
        <f>'1.10a'!H439-'OLD TM1 value'!H439</f>
        <v>28.56899999999996</v>
      </c>
      <c r="I439" s="58">
        <f>'1.10a'!I439-'OLD TM1 value'!I439</f>
        <v>23.039000000000001</v>
      </c>
      <c r="J439" s="58">
        <f>'1.10a'!J439-'OLD TM1 value'!J439</f>
        <v>52.543999999999869</v>
      </c>
      <c r="K439" s="58">
        <f>'1.10a'!K439-'OLD TM1 value'!K439</f>
        <v>7.3959999999999866</v>
      </c>
      <c r="L439" s="58">
        <f>'1.10a'!L439-'OLD TM1 value'!L439</f>
        <v>0</v>
      </c>
      <c r="M439" s="58">
        <f>'1.10a'!M439-'OLD TM1 value'!M439</f>
        <v>0</v>
      </c>
      <c r="N439" s="58">
        <f>'1.10a'!N439-'OLD TM1 value'!N439</f>
        <v>-7.0030000000001564</v>
      </c>
      <c r="O439" s="58">
        <f>'1.10a'!O439-'OLD TM1 value'!O439</f>
        <v>20</v>
      </c>
      <c r="P439" s="58">
        <f>'1.10a'!P439-'OLD TM1 value'!P439</f>
        <v>208.92799999999806</v>
      </c>
      <c r="Q439" s="60"/>
      <c r="R439" s="60"/>
    </row>
    <row r="440" spans="1:18" ht="12.75" customHeight="1" x14ac:dyDescent="0.25">
      <c r="A440" s="62"/>
      <c r="B440" s="63"/>
      <c r="C440" s="61" t="s">
        <v>74</v>
      </c>
      <c r="D440" s="58">
        <f>'1.10a'!D440-'OLD TM1 value'!D440</f>
        <v>0</v>
      </c>
      <c r="E440" s="58">
        <f>'1.10a'!E440-'OLD TM1 value'!E440</f>
        <v>0</v>
      </c>
      <c r="F440" s="58">
        <f>'1.10a'!F440-'OLD TM1 value'!F440</f>
        <v>0</v>
      </c>
      <c r="G440" s="58">
        <f>'1.10a'!G440-'OLD TM1 value'!G440</f>
        <v>0</v>
      </c>
      <c r="H440" s="58">
        <f>'1.10a'!H440-'OLD TM1 value'!H440</f>
        <v>0</v>
      </c>
      <c r="I440" s="58">
        <f>'1.10a'!I440-'OLD TM1 value'!I440</f>
        <v>0</v>
      </c>
      <c r="J440" s="58">
        <f>'1.10a'!J440-'OLD TM1 value'!J440</f>
        <v>0</v>
      </c>
      <c r="K440" s="58">
        <f>'1.10a'!K440-'OLD TM1 value'!K440</f>
        <v>0</v>
      </c>
      <c r="L440" s="58">
        <f>'1.10a'!L440-'OLD TM1 value'!L440</f>
        <v>0</v>
      </c>
      <c r="M440" s="58">
        <f>'1.10a'!M440-'OLD TM1 value'!M440</f>
        <v>0</v>
      </c>
      <c r="N440" s="58">
        <f>'1.10a'!N440-'OLD TM1 value'!N440</f>
        <v>0</v>
      </c>
      <c r="O440" s="58">
        <f>'1.10a'!O440-'OLD TM1 value'!O440</f>
        <v>0</v>
      </c>
      <c r="P440" s="58">
        <f>'1.10a'!P440-'OLD TM1 value'!P440</f>
        <v>0</v>
      </c>
      <c r="Q440" s="60"/>
      <c r="R440" s="60"/>
    </row>
    <row r="441" spans="1:18" ht="12.75" customHeight="1" x14ac:dyDescent="0.25">
      <c r="B441" s="63">
        <v>5</v>
      </c>
      <c r="C441" s="57" t="s">
        <v>75</v>
      </c>
      <c r="D441" s="58">
        <f>'1.10a'!D441-'OLD TM1 value'!D441</f>
        <v>165.29400000000032</v>
      </c>
      <c r="E441" s="58">
        <f>'1.10a'!E441-'OLD TM1 value'!E441</f>
        <v>130.09900000000016</v>
      </c>
      <c r="F441" s="58">
        <f>'1.10a'!F441-'OLD TM1 value'!F441</f>
        <v>97.960000000000036</v>
      </c>
      <c r="G441" s="58">
        <f>'1.10a'!G441-'OLD TM1 value'!G441</f>
        <v>368.0669999999991</v>
      </c>
      <c r="H441" s="58">
        <f>'1.10a'!H441-'OLD TM1 value'!H441</f>
        <v>79.703999999999724</v>
      </c>
      <c r="I441" s="58">
        <f>'1.10a'!I441-'OLD TM1 value'!I441</f>
        <v>133.96999999999997</v>
      </c>
      <c r="J441" s="58">
        <f>'1.10a'!J441-'OLD TM1 value'!J441</f>
        <v>81.499000000000251</v>
      </c>
      <c r="K441" s="58">
        <f>'1.10a'!K441-'OLD TM1 value'!K441</f>
        <v>24.855000000000018</v>
      </c>
      <c r="L441" s="58">
        <f>'1.10a'!L441-'OLD TM1 value'!L441</f>
        <v>0</v>
      </c>
      <c r="M441" s="58">
        <f>'1.10a'!M441-'OLD TM1 value'!M441</f>
        <v>-32</v>
      </c>
      <c r="N441" s="58">
        <f>'1.10a'!N441-'OLD TM1 value'!N441</f>
        <v>34.864000000001397</v>
      </c>
      <c r="O441" s="58">
        <f>'1.10a'!O441-'OLD TM1 value'!O441</f>
        <v>237.40499999999975</v>
      </c>
      <c r="P441" s="58">
        <f>'1.10a'!P441-'OLD TM1 value'!P441</f>
        <v>1223.7569999999978</v>
      </c>
      <c r="Q441" s="60"/>
      <c r="R441" s="60"/>
    </row>
    <row r="442" spans="1:18" ht="6.75" customHeight="1" x14ac:dyDescent="0.25">
      <c r="A442" s="62"/>
      <c r="B442" s="63"/>
      <c r="C442" s="57"/>
      <c r="D442" s="58">
        <f>'1.10a'!D442-'OLD TM1 value'!D442</f>
        <v>0</v>
      </c>
      <c r="E442" s="58">
        <f>'1.10a'!E442-'OLD TM1 value'!E442</f>
        <v>0</v>
      </c>
      <c r="F442" s="58">
        <f>'1.10a'!F442-'OLD TM1 value'!F442</f>
        <v>0</v>
      </c>
      <c r="G442" s="58">
        <f>'1.10a'!G442-'OLD TM1 value'!G442</f>
        <v>0</v>
      </c>
      <c r="H442" s="58">
        <f>'1.10a'!H442-'OLD TM1 value'!H442</f>
        <v>0</v>
      </c>
      <c r="I442" s="58">
        <f>'1.10a'!I442-'OLD TM1 value'!I442</f>
        <v>0</v>
      </c>
      <c r="J442" s="58">
        <f>'1.10a'!J442-'OLD TM1 value'!J442</f>
        <v>0</v>
      </c>
      <c r="K442" s="58">
        <f>'1.10a'!K442-'OLD TM1 value'!K442</f>
        <v>0</v>
      </c>
      <c r="L442" s="58">
        <f>'1.10a'!L442-'OLD TM1 value'!L442</f>
        <v>0</v>
      </c>
      <c r="M442" s="58">
        <f>'1.10a'!M442-'OLD TM1 value'!M442</f>
        <v>0</v>
      </c>
      <c r="N442" s="58">
        <f>'1.10a'!N442-'OLD TM1 value'!N442</f>
        <v>0</v>
      </c>
      <c r="O442" s="58">
        <f>'1.10a'!O442-'OLD TM1 value'!O442</f>
        <v>0</v>
      </c>
      <c r="P442" s="58">
        <f>'1.10a'!P442-'OLD TM1 value'!P442</f>
        <v>0</v>
      </c>
      <c r="Q442" s="60"/>
      <c r="R442" s="60"/>
    </row>
    <row r="443" spans="1:18" ht="12.75" customHeight="1" x14ac:dyDescent="0.25">
      <c r="A443" s="62"/>
      <c r="B443" s="63"/>
      <c r="C443" s="57" t="s">
        <v>76</v>
      </c>
      <c r="D443" s="58">
        <f>'1.10a'!D443-'OLD TM1 value'!D443</f>
        <v>86.298000000000002</v>
      </c>
      <c r="E443" s="58">
        <f>'1.10a'!E443-'OLD TM1 value'!E443</f>
        <v>96.210000000000036</v>
      </c>
      <c r="F443" s="58">
        <f>'1.10a'!F443-'OLD TM1 value'!F443</f>
        <v>75.542999999999665</v>
      </c>
      <c r="G443" s="58">
        <f>'1.10a'!G443-'OLD TM1 value'!G443</f>
        <v>424.70899999999892</v>
      </c>
      <c r="H443" s="58">
        <f>'1.10a'!H443-'OLD TM1 value'!H443</f>
        <v>-97.058000000000902</v>
      </c>
      <c r="I443" s="58">
        <f>'1.10a'!I443-'OLD TM1 value'!I443</f>
        <v>83.93100000000004</v>
      </c>
      <c r="J443" s="58">
        <f>'1.10a'!J443-'OLD TM1 value'!J443</f>
        <v>35.807999999999993</v>
      </c>
      <c r="K443" s="58">
        <f>'1.10a'!K443-'OLD TM1 value'!K443</f>
        <v>15.997000000000071</v>
      </c>
      <c r="L443" s="58">
        <f>'1.10a'!L443-'OLD TM1 value'!L443</f>
        <v>-0.10999999999999988</v>
      </c>
      <c r="M443" s="58">
        <f>'1.10a'!M443-'OLD TM1 value'!M443</f>
        <v>141.5</v>
      </c>
      <c r="N443" s="58">
        <f>'1.10a'!N443-'OLD TM1 value'!N443</f>
        <v>7.6900000000005093</v>
      </c>
      <c r="O443" s="58">
        <f>'1.10a'!O443-'OLD TM1 value'!O443</f>
        <v>172.73400000000038</v>
      </c>
      <c r="P443" s="58">
        <f>'1.10a'!P443-'OLD TM1 value'!P443</f>
        <v>967.70899999999529</v>
      </c>
      <c r="Q443" s="60"/>
      <c r="R443" s="60"/>
    </row>
    <row r="444" spans="1:18" ht="12.75" customHeight="1" x14ac:dyDescent="0.25">
      <c r="A444" s="62"/>
      <c r="B444" s="63"/>
      <c r="C444" s="57" t="s">
        <v>83</v>
      </c>
      <c r="D444" s="58">
        <f>'1.10a'!D444-'OLD TM1 value'!D444</f>
        <v>-6.8859999999999673</v>
      </c>
      <c r="E444" s="58">
        <f>'1.10a'!E444-'OLD TM1 value'!E444</f>
        <v>20.38799999999992</v>
      </c>
      <c r="F444" s="58">
        <f>'1.10a'!F444-'OLD TM1 value'!F444</f>
        <v>3</v>
      </c>
      <c r="G444" s="58">
        <f>'1.10a'!G444-'OLD TM1 value'!G444</f>
        <v>71.740999999999985</v>
      </c>
      <c r="H444" s="58">
        <f>'1.10a'!H444-'OLD TM1 value'!H444</f>
        <v>23.223999999999933</v>
      </c>
      <c r="I444" s="58">
        <f>'1.10a'!I444-'OLD TM1 value'!I444</f>
        <v>59.925999999999988</v>
      </c>
      <c r="J444" s="58">
        <f>'1.10a'!J444-'OLD TM1 value'!J444</f>
        <v>51.713999999999942</v>
      </c>
      <c r="K444" s="58">
        <f>'1.10a'!K444-'OLD TM1 value'!K444</f>
        <v>7.0619999999999834</v>
      </c>
      <c r="L444" s="58">
        <f>'1.10a'!L444-'OLD TM1 value'!L444</f>
        <v>0</v>
      </c>
      <c r="M444" s="58">
        <f>'1.10a'!M444-'OLD TM1 value'!M444</f>
        <v>27</v>
      </c>
      <c r="N444" s="58">
        <f>'1.10a'!N444-'OLD TM1 value'!N444</f>
        <v>-15.696000000000367</v>
      </c>
      <c r="O444" s="58">
        <f>'1.10a'!O444-'OLD TM1 value'!O444</f>
        <v>-28</v>
      </c>
      <c r="P444" s="58">
        <f>'1.10a'!P444-'OLD TM1 value'!P444</f>
        <v>210.47299999999996</v>
      </c>
      <c r="Q444" s="60"/>
      <c r="R444" s="60"/>
    </row>
    <row r="445" spans="1:18" ht="12.75" customHeight="1" x14ac:dyDescent="0.25">
      <c r="A445" s="62"/>
      <c r="B445" s="63"/>
      <c r="C445" s="61" t="s">
        <v>74</v>
      </c>
      <c r="D445" s="58">
        <f>'1.10a'!D445-'OLD TM1 value'!D445</f>
        <v>0</v>
      </c>
      <c r="E445" s="58">
        <f>'1.10a'!E445-'OLD TM1 value'!E445</f>
        <v>0</v>
      </c>
      <c r="F445" s="58">
        <f>'1.10a'!F445-'OLD TM1 value'!F445</f>
        <v>0</v>
      </c>
      <c r="G445" s="58">
        <f>'1.10a'!G445-'OLD TM1 value'!G445</f>
        <v>0</v>
      </c>
      <c r="H445" s="58">
        <f>'1.10a'!H445-'OLD TM1 value'!H445</f>
        <v>0</v>
      </c>
      <c r="I445" s="58">
        <f>'1.10a'!I445-'OLD TM1 value'!I445</f>
        <v>0</v>
      </c>
      <c r="J445" s="58">
        <f>'1.10a'!J445-'OLD TM1 value'!J445</f>
        <v>0</v>
      </c>
      <c r="K445" s="58">
        <f>'1.10a'!K445-'OLD TM1 value'!K445</f>
        <v>0</v>
      </c>
      <c r="L445" s="58">
        <f>'1.10a'!L445-'OLD TM1 value'!L445</f>
        <v>0</v>
      </c>
      <c r="M445" s="58">
        <f>'1.10a'!M445-'OLD TM1 value'!M445</f>
        <v>0</v>
      </c>
      <c r="N445" s="58">
        <f>'1.10a'!N445-'OLD TM1 value'!N445</f>
        <v>0</v>
      </c>
      <c r="O445" s="58">
        <f>'1.10a'!O445-'OLD TM1 value'!O445</f>
        <v>0</v>
      </c>
      <c r="P445" s="58">
        <f>'1.10a'!P445-'OLD TM1 value'!P445</f>
        <v>0</v>
      </c>
      <c r="Q445" s="60"/>
      <c r="R445" s="60"/>
    </row>
    <row r="446" spans="1:18" ht="12.75" customHeight="1" x14ac:dyDescent="0.25">
      <c r="A446" s="62">
        <v>2013</v>
      </c>
      <c r="B446" s="63">
        <v>6</v>
      </c>
      <c r="C446" s="57" t="s">
        <v>75</v>
      </c>
      <c r="D446" s="58">
        <f>'1.10a'!D446-'OLD TM1 value'!D446</f>
        <v>79.411999999999807</v>
      </c>
      <c r="E446" s="58">
        <f>'1.10a'!E446-'OLD TM1 value'!E446</f>
        <v>116.59799999999996</v>
      </c>
      <c r="F446" s="58">
        <f>'1.10a'!F446-'OLD TM1 value'!F446</f>
        <v>78.542999999999665</v>
      </c>
      <c r="G446" s="58">
        <f>'1.10a'!G446-'OLD TM1 value'!G446</f>
        <v>496.45000000000073</v>
      </c>
      <c r="H446" s="58">
        <f>'1.10a'!H446-'OLD TM1 value'!H446</f>
        <v>-73.834000000000742</v>
      </c>
      <c r="I446" s="58">
        <f>'1.10a'!I446-'OLD TM1 value'!I446</f>
        <v>143.85699999999997</v>
      </c>
      <c r="J446" s="58">
        <f>'1.10a'!J446-'OLD TM1 value'!J446</f>
        <v>87.521999999999935</v>
      </c>
      <c r="K446" s="58">
        <f>'1.10a'!K446-'OLD TM1 value'!K446</f>
        <v>23.058999999999969</v>
      </c>
      <c r="L446" s="58">
        <f>'1.10a'!L446-'OLD TM1 value'!L446</f>
        <v>-0.10999999999999988</v>
      </c>
      <c r="M446" s="58">
        <f>'1.10a'!M446-'OLD TM1 value'!M446</f>
        <v>168.5</v>
      </c>
      <c r="N446" s="58">
        <f>'1.10a'!N446-'OLD TM1 value'!N446</f>
        <v>-8.0059999999994034</v>
      </c>
      <c r="O446" s="58">
        <f>'1.10a'!O446-'OLD TM1 value'!O446</f>
        <v>144.73399999999947</v>
      </c>
      <c r="P446" s="58">
        <f>'1.10a'!P446-'OLD TM1 value'!P446</f>
        <v>1178.1820000000007</v>
      </c>
      <c r="Q446" s="60"/>
      <c r="R446" s="60"/>
    </row>
    <row r="447" spans="1:18" ht="6.75" customHeight="1" x14ac:dyDescent="0.25">
      <c r="A447" s="62"/>
      <c r="B447" s="63"/>
      <c r="C447" s="57"/>
      <c r="D447" s="58">
        <f>'1.10a'!D447-'OLD TM1 value'!D447</f>
        <v>0</v>
      </c>
      <c r="E447" s="58">
        <f>'1.10a'!E447-'OLD TM1 value'!E447</f>
        <v>0</v>
      </c>
      <c r="F447" s="58">
        <f>'1.10a'!F447-'OLD TM1 value'!F447</f>
        <v>0</v>
      </c>
      <c r="G447" s="58">
        <f>'1.10a'!G447-'OLD TM1 value'!G447</f>
        <v>0</v>
      </c>
      <c r="H447" s="58">
        <f>'1.10a'!H447-'OLD TM1 value'!H447</f>
        <v>0</v>
      </c>
      <c r="I447" s="58">
        <f>'1.10a'!I447-'OLD TM1 value'!I447</f>
        <v>0</v>
      </c>
      <c r="J447" s="58">
        <f>'1.10a'!J447-'OLD TM1 value'!J447</f>
        <v>0</v>
      </c>
      <c r="K447" s="58">
        <f>'1.10a'!K447-'OLD TM1 value'!K447</f>
        <v>0</v>
      </c>
      <c r="L447" s="58">
        <f>'1.10a'!L447-'OLD TM1 value'!L447</f>
        <v>0</v>
      </c>
      <c r="M447" s="58">
        <f>'1.10a'!M447-'OLD TM1 value'!M447</f>
        <v>0</v>
      </c>
      <c r="N447" s="58">
        <f>'1.10a'!N447-'OLD TM1 value'!N447</f>
        <v>0</v>
      </c>
      <c r="O447" s="58">
        <f>'1.10a'!O447-'OLD TM1 value'!O447</f>
        <v>0</v>
      </c>
      <c r="P447" s="58">
        <f>'1.10a'!P447-'OLD TM1 value'!P447</f>
        <v>0</v>
      </c>
      <c r="Q447" s="60"/>
      <c r="R447" s="60"/>
    </row>
    <row r="448" spans="1:18" ht="12.75" customHeight="1" x14ac:dyDescent="0.25">
      <c r="A448" s="62"/>
      <c r="B448" s="63"/>
      <c r="C448" s="57" t="s">
        <v>76</v>
      </c>
      <c r="D448" s="58">
        <f>'1.10a'!D448-'OLD TM1 value'!D448</f>
        <v>219.52199999999993</v>
      </c>
      <c r="E448" s="58">
        <f>'1.10a'!E448-'OLD TM1 value'!E448</f>
        <v>124.32999999999993</v>
      </c>
      <c r="F448" s="58">
        <f>'1.10a'!F448-'OLD TM1 value'!F448</f>
        <v>110.73999999999978</v>
      </c>
      <c r="G448" s="58">
        <f>'1.10a'!G448-'OLD TM1 value'!G448</f>
        <v>474.2400000000016</v>
      </c>
      <c r="H448" s="58">
        <f>'1.10a'!H448-'OLD TM1 value'!H448</f>
        <v>47.736000000000786</v>
      </c>
      <c r="I448" s="58">
        <f>'1.10a'!I448-'OLD TM1 value'!I448</f>
        <v>121.71899999999994</v>
      </c>
      <c r="J448" s="58">
        <f>'1.10a'!J448-'OLD TM1 value'!J448</f>
        <v>17.018000000000029</v>
      </c>
      <c r="K448" s="58">
        <f>'1.10a'!K448-'OLD TM1 value'!K448</f>
        <v>21.552000000000135</v>
      </c>
      <c r="L448" s="58">
        <f>'1.10a'!L448-'OLD TM1 value'!L448</f>
        <v>0.30000000000000071</v>
      </c>
      <c r="M448" s="58">
        <f>'1.10a'!M448-'OLD TM1 value'!M448</f>
        <v>7.5</v>
      </c>
      <c r="N448" s="58">
        <f>'1.10a'!N448-'OLD TM1 value'!N448</f>
        <v>-408.58499999999913</v>
      </c>
      <c r="O448" s="58">
        <f>'1.10a'!O448-'OLD TM1 value'!O448</f>
        <v>126.41800000000012</v>
      </c>
      <c r="P448" s="58">
        <f>'1.10a'!P448-'OLD TM1 value'!P448</f>
        <v>751.75</v>
      </c>
      <c r="Q448" s="60"/>
      <c r="R448" s="60"/>
    </row>
    <row r="449" spans="1:18" ht="12.75" customHeight="1" x14ac:dyDescent="0.25">
      <c r="A449" s="62"/>
      <c r="B449" s="63"/>
      <c r="C449" s="57" t="s">
        <v>83</v>
      </c>
      <c r="D449" s="58">
        <f>'1.10a'!D449-'OLD TM1 value'!D449</f>
        <v>-2.0950000000000273</v>
      </c>
      <c r="E449" s="58">
        <f>'1.10a'!E449-'OLD TM1 value'!E449</f>
        <v>21.199000000000069</v>
      </c>
      <c r="F449" s="58">
        <f>'1.10a'!F449-'OLD TM1 value'!F449</f>
        <v>15.142999999999574</v>
      </c>
      <c r="G449" s="58">
        <f>'1.10a'!G449-'OLD TM1 value'!G449</f>
        <v>161.85600000000068</v>
      </c>
      <c r="H449" s="58">
        <f>'1.10a'!H449-'OLD TM1 value'!H449</f>
        <v>9.1159999999999854</v>
      </c>
      <c r="I449" s="58">
        <f>'1.10a'!I449-'OLD TM1 value'!I449</f>
        <v>69.421999999999983</v>
      </c>
      <c r="J449" s="58">
        <f>'1.10a'!J449-'OLD TM1 value'!J449</f>
        <v>49.339000000000169</v>
      </c>
      <c r="K449" s="58">
        <f>'1.10a'!K449-'OLD TM1 value'!K449</f>
        <v>12.793000000000006</v>
      </c>
      <c r="L449" s="58">
        <f>'1.10a'!L449-'OLD TM1 value'!L449</f>
        <v>0</v>
      </c>
      <c r="M449" s="58">
        <f>'1.10a'!M449-'OLD TM1 value'!M449</f>
        <v>7.1430000000000291</v>
      </c>
      <c r="N449" s="58">
        <f>'1.10a'!N449-'OLD TM1 value'!N449</f>
        <v>-75.411000000000058</v>
      </c>
      <c r="O449" s="58">
        <f>'1.10a'!O449-'OLD TM1 value'!O449</f>
        <v>-8.2590000000000146</v>
      </c>
      <c r="P449" s="58">
        <f>'1.10a'!P449-'OLD TM1 value'!P449</f>
        <v>245.10299999999916</v>
      </c>
      <c r="Q449" s="60"/>
      <c r="R449" s="60"/>
    </row>
    <row r="450" spans="1:18" ht="12.75" customHeight="1" x14ac:dyDescent="0.25">
      <c r="A450" s="62"/>
      <c r="B450" s="63"/>
      <c r="C450" s="61" t="s">
        <v>74</v>
      </c>
      <c r="D450" s="58">
        <f>'1.10a'!D450-'OLD TM1 value'!D450</f>
        <v>0</v>
      </c>
      <c r="E450" s="58">
        <f>'1.10a'!E450-'OLD TM1 value'!E450</f>
        <v>0</v>
      </c>
      <c r="F450" s="58">
        <f>'1.10a'!F450-'OLD TM1 value'!F450</f>
        <v>0</v>
      </c>
      <c r="G450" s="58">
        <f>'1.10a'!G450-'OLD TM1 value'!G450</f>
        <v>0</v>
      </c>
      <c r="H450" s="58">
        <f>'1.10a'!H450-'OLD TM1 value'!H450</f>
        <v>0</v>
      </c>
      <c r="I450" s="58">
        <f>'1.10a'!I450-'OLD TM1 value'!I450</f>
        <v>0</v>
      </c>
      <c r="J450" s="58">
        <f>'1.10a'!J450-'OLD TM1 value'!J450</f>
        <v>0</v>
      </c>
      <c r="K450" s="58">
        <f>'1.10a'!K450-'OLD TM1 value'!K450</f>
        <v>0</v>
      </c>
      <c r="L450" s="58">
        <f>'1.10a'!L450-'OLD TM1 value'!L450</f>
        <v>0</v>
      </c>
      <c r="M450" s="58">
        <f>'1.10a'!M450-'OLD TM1 value'!M450</f>
        <v>0</v>
      </c>
      <c r="N450" s="58">
        <f>'1.10a'!N450-'OLD TM1 value'!N450</f>
        <v>0</v>
      </c>
      <c r="O450" s="58">
        <f>'1.10a'!O450-'OLD TM1 value'!O450</f>
        <v>0</v>
      </c>
      <c r="P450" s="58">
        <f>'1.10a'!P450-'OLD TM1 value'!P450</f>
        <v>0</v>
      </c>
      <c r="Q450" s="60"/>
      <c r="R450" s="60"/>
    </row>
    <row r="451" spans="1:18" ht="12.75" customHeight="1" x14ac:dyDescent="0.25">
      <c r="A451" s="62">
        <v>2013</v>
      </c>
      <c r="B451" s="63">
        <v>7</v>
      </c>
      <c r="C451" s="57" t="s">
        <v>75</v>
      </c>
      <c r="D451" s="58">
        <f>'1.10a'!D451-'OLD TM1 value'!D451</f>
        <v>217.42700000000013</v>
      </c>
      <c r="E451" s="58">
        <f>'1.10a'!E451-'OLD TM1 value'!E451</f>
        <v>145.52900000000045</v>
      </c>
      <c r="F451" s="58">
        <f>'1.10a'!F451-'OLD TM1 value'!F451</f>
        <v>125.88299999999981</v>
      </c>
      <c r="G451" s="58">
        <f>'1.10a'!G451-'OLD TM1 value'!G451</f>
        <v>636.09600000000137</v>
      </c>
      <c r="H451" s="58">
        <f>'1.10a'!H451-'OLD TM1 value'!H451</f>
        <v>56.852000000000771</v>
      </c>
      <c r="I451" s="58">
        <f>'1.10a'!I451-'OLD TM1 value'!I451</f>
        <v>191.14099999999996</v>
      </c>
      <c r="J451" s="58">
        <f>'1.10a'!J451-'OLD TM1 value'!J451</f>
        <v>66.356999999999971</v>
      </c>
      <c r="K451" s="58">
        <f>'1.10a'!K451-'OLD TM1 value'!K451</f>
        <v>34.3449999999998</v>
      </c>
      <c r="L451" s="58">
        <f>'1.10a'!L451-'OLD TM1 value'!L451</f>
        <v>0.29999999999999982</v>
      </c>
      <c r="M451" s="58">
        <f>'1.10a'!M451-'OLD TM1 value'!M451</f>
        <v>14.643000000000029</v>
      </c>
      <c r="N451" s="58">
        <f>'1.10a'!N451-'OLD TM1 value'!N451</f>
        <v>-483.99599999999919</v>
      </c>
      <c r="O451" s="58">
        <f>'1.10a'!O451-'OLD TM1 value'!O451</f>
        <v>118.15900000000011</v>
      </c>
      <c r="P451" s="58">
        <f>'1.10a'!P451-'OLD TM1 value'!P451</f>
        <v>996.85300000000279</v>
      </c>
      <c r="Q451" s="60"/>
      <c r="R451" s="60"/>
    </row>
    <row r="452" spans="1:18" ht="6.75" customHeight="1" x14ac:dyDescent="0.25">
      <c r="A452" s="62"/>
      <c r="B452" s="63"/>
      <c r="C452" s="57"/>
      <c r="D452" s="58">
        <f>'1.10a'!D452-'OLD TM1 value'!D452</f>
        <v>0</v>
      </c>
      <c r="E452" s="58">
        <f>'1.10a'!E452-'OLD TM1 value'!E452</f>
        <v>0</v>
      </c>
      <c r="F452" s="58">
        <f>'1.10a'!F452-'OLD TM1 value'!F452</f>
        <v>0</v>
      </c>
      <c r="G452" s="58">
        <f>'1.10a'!G452-'OLD TM1 value'!G452</f>
        <v>0</v>
      </c>
      <c r="H452" s="58">
        <f>'1.10a'!H452-'OLD TM1 value'!H452</f>
        <v>0</v>
      </c>
      <c r="I452" s="58">
        <f>'1.10a'!I452-'OLD TM1 value'!I452</f>
        <v>0</v>
      </c>
      <c r="J452" s="58">
        <f>'1.10a'!J452-'OLD TM1 value'!J452</f>
        <v>0</v>
      </c>
      <c r="K452" s="58">
        <f>'1.10a'!K452-'OLD TM1 value'!K452</f>
        <v>0</v>
      </c>
      <c r="L452" s="58">
        <f>'1.10a'!L452-'OLD TM1 value'!L452</f>
        <v>0</v>
      </c>
      <c r="M452" s="58">
        <f>'1.10a'!M452-'OLD TM1 value'!M452</f>
        <v>0</v>
      </c>
      <c r="N452" s="58">
        <f>'1.10a'!N452-'OLD TM1 value'!N452</f>
        <v>0</v>
      </c>
      <c r="O452" s="58">
        <f>'1.10a'!O452-'OLD TM1 value'!O452</f>
        <v>0</v>
      </c>
      <c r="P452" s="58">
        <f>'1.10a'!P452-'OLD TM1 value'!P452</f>
        <v>0</v>
      </c>
      <c r="Q452" s="60"/>
      <c r="R452" s="60"/>
    </row>
    <row r="453" spans="1:18" ht="12.75" customHeight="1" x14ac:dyDescent="0.25">
      <c r="A453" s="62"/>
      <c r="B453" s="63"/>
      <c r="C453" s="57" t="s">
        <v>76</v>
      </c>
      <c r="D453" s="58">
        <f>'1.10a'!D453-'OLD TM1 value'!D453</f>
        <v>170.45200000000023</v>
      </c>
      <c r="E453" s="58">
        <f>'1.10a'!E453-'OLD TM1 value'!E453</f>
        <v>86.977999999999156</v>
      </c>
      <c r="F453" s="58">
        <f>'1.10a'!F453-'OLD TM1 value'!F453</f>
        <v>81.380999999999403</v>
      </c>
      <c r="G453" s="58">
        <f>'1.10a'!G453-'OLD TM1 value'!G453</f>
        <v>503.74400000000242</v>
      </c>
      <c r="H453" s="58">
        <f>'1.10a'!H453-'OLD TM1 value'!H453</f>
        <v>110.16300000000047</v>
      </c>
      <c r="I453" s="58">
        <f>'1.10a'!I453-'OLD TM1 value'!I453</f>
        <v>147.649</v>
      </c>
      <c r="J453" s="58">
        <f>'1.10a'!J453-'OLD TM1 value'!J453</f>
        <v>29.398000000000138</v>
      </c>
      <c r="K453" s="58">
        <f>'1.10a'!K453-'OLD TM1 value'!K453</f>
        <v>16.16800000000012</v>
      </c>
      <c r="L453" s="58">
        <f>'1.10a'!L453-'OLD TM1 value'!L453</f>
        <v>0</v>
      </c>
      <c r="M453" s="58">
        <f>'1.10a'!M453-'OLD TM1 value'!M453</f>
        <v>127.2180000000003</v>
      </c>
      <c r="N453" s="58">
        <f>'1.10a'!N453-'OLD TM1 value'!N453</f>
        <v>54.375</v>
      </c>
      <c r="O453" s="58">
        <f>'1.10a'!O453-'OLD TM1 value'!O453</f>
        <v>-97.657000000000153</v>
      </c>
      <c r="P453" s="58">
        <f>'1.10a'!P453-'OLD TM1 value'!P453</f>
        <v>1148.4879999999976</v>
      </c>
      <c r="Q453" s="60"/>
      <c r="R453" s="60"/>
    </row>
    <row r="454" spans="1:18" ht="12.75" customHeight="1" x14ac:dyDescent="0.25">
      <c r="A454" s="62"/>
      <c r="B454" s="63"/>
      <c r="C454" s="57" t="s">
        <v>83</v>
      </c>
      <c r="D454" s="58">
        <f>'1.10a'!D454-'OLD TM1 value'!D454</f>
        <v>-0.5</v>
      </c>
      <c r="E454" s="58">
        <f>'1.10a'!E454-'OLD TM1 value'!E454</f>
        <v>9.8389999999999418</v>
      </c>
      <c r="F454" s="58">
        <f>'1.10a'!F454-'OLD TM1 value'!F454</f>
        <v>7.5670000000000073</v>
      </c>
      <c r="G454" s="58">
        <f>'1.10a'!G454-'OLD TM1 value'!G454</f>
        <v>150.56500000000005</v>
      </c>
      <c r="H454" s="58">
        <f>'1.10a'!H454-'OLD TM1 value'!H454</f>
        <v>38.714999999999918</v>
      </c>
      <c r="I454" s="58">
        <f>'1.10a'!I454-'OLD TM1 value'!I454</f>
        <v>88.949999999999989</v>
      </c>
      <c r="J454" s="58">
        <f>'1.10a'!J454-'OLD TM1 value'!J454</f>
        <v>34.495999999999981</v>
      </c>
      <c r="K454" s="58">
        <f>'1.10a'!K454-'OLD TM1 value'!K454</f>
        <v>9.4329999999999927</v>
      </c>
      <c r="L454" s="58">
        <f>'1.10a'!L454-'OLD TM1 value'!L454</f>
        <v>0</v>
      </c>
      <c r="M454" s="58">
        <f>'1.10a'!M454-'OLD TM1 value'!M454</f>
        <v>42.900000000000034</v>
      </c>
      <c r="N454" s="58">
        <f>'1.10a'!N454-'OLD TM1 value'!N454</f>
        <v>-60.865000000000236</v>
      </c>
      <c r="O454" s="58">
        <f>'1.10a'!O454-'OLD TM1 value'!O454</f>
        <v>-32.606000000000051</v>
      </c>
      <c r="P454" s="58">
        <f>'1.10a'!P454-'OLD TM1 value'!P454</f>
        <v>280.9270000000015</v>
      </c>
      <c r="Q454" s="60"/>
      <c r="R454" s="60"/>
    </row>
    <row r="455" spans="1:18" ht="12.75" customHeight="1" x14ac:dyDescent="0.25">
      <c r="A455" s="62"/>
      <c r="B455" s="63"/>
      <c r="C455" s="61" t="s">
        <v>74</v>
      </c>
      <c r="D455" s="58">
        <f>'1.10a'!D455-'OLD TM1 value'!D455</f>
        <v>0</v>
      </c>
      <c r="E455" s="58">
        <f>'1.10a'!E455-'OLD TM1 value'!E455</f>
        <v>0</v>
      </c>
      <c r="F455" s="58">
        <f>'1.10a'!F455-'OLD TM1 value'!F455</f>
        <v>0</v>
      </c>
      <c r="G455" s="58">
        <f>'1.10a'!G455-'OLD TM1 value'!G455</f>
        <v>0</v>
      </c>
      <c r="H455" s="58">
        <f>'1.10a'!H455-'OLD TM1 value'!H455</f>
        <v>0</v>
      </c>
      <c r="I455" s="58">
        <f>'1.10a'!I455-'OLD TM1 value'!I455</f>
        <v>0</v>
      </c>
      <c r="J455" s="58">
        <f>'1.10a'!J455-'OLD TM1 value'!J455</f>
        <v>0</v>
      </c>
      <c r="K455" s="58">
        <f>'1.10a'!K455-'OLD TM1 value'!K455</f>
        <v>0</v>
      </c>
      <c r="L455" s="58">
        <f>'1.10a'!L455-'OLD TM1 value'!L455</f>
        <v>0</v>
      </c>
      <c r="M455" s="58">
        <f>'1.10a'!M455-'OLD TM1 value'!M455</f>
        <v>0</v>
      </c>
      <c r="N455" s="58">
        <f>'1.10a'!N455-'OLD TM1 value'!N455</f>
        <v>0</v>
      </c>
      <c r="O455" s="58">
        <f>'1.10a'!O455-'OLD TM1 value'!O455</f>
        <v>0</v>
      </c>
      <c r="P455" s="58">
        <f>'1.10a'!P455-'OLD TM1 value'!P455</f>
        <v>0</v>
      </c>
      <c r="Q455" s="60"/>
      <c r="R455" s="60"/>
    </row>
    <row r="456" spans="1:18" ht="12.75" customHeight="1" x14ac:dyDescent="0.25">
      <c r="A456" s="62">
        <v>2013</v>
      </c>
      <c r="B456" s="63">
        <v>8</v>
      </c>
      <c r="C456" s="57" t="s">
        <v>75</v>
      </c>
      <c r="D456" s="58">
        <f>'1.10a'!D456-'OLD TM1 value'!D456</f>
        <v>169.95199999999977</v>
      </c>
      <c r="E456" s="58">
        <f>'1.10a'!E456-'OLD TM1 value'!E456</f>
        <v>96.817000000000007</v>
      </c>
      <c r="F456" s="58">
        <f>'1.10a'!F456-'OLD TM1 value'!F456</f>
        <v>88.947999999999411</v>
      </c>
      <c r="G456" s="58">
        <f>'1.10a'!G456-'OLD TM1 value'!G456</f>
        <v>654.30900000000111</v>
      </c>
      <c r="H456" s="58">
        <f>'1.10a'!H456-'OLD TM1 value'!H456</f>
        <v>148.87800000000061</v>
      </c>
      <c r="I456" s="58">
        <f>'1.10a'!I456-'OLD TM1 value'!I456</f>
        <v>236.59899999999999</v>
      </c>
      <c r="J456" s="58">
        <f>'1.10a'!J456-'OLD TM1 value'!J456</f>
        <v>63.893999999999778</v>
      </c>
      <c r="K456" s="58">
        <f>'1.10a'!K456-'OLD TM1 value'!K456</f>
        <v>25.600999999999885</v>
      </c>
      <c r="L456" s="58">
        <f>'1.10a'!L456-'OLD TM1 value'!L456</f>
        <v>0</v>
      </c>
      <c r="M456" s="58">
        <f>'1.10a'!M456-'OLD TM1 value'!M456</f>
        <v>170.11799999999994</v>
      </c>
      <c r="N456" s="58">
        <f>'1.10a'!N456-'OLD TM1 value'!N456</f>
        <v>-6.4899999999997817</v>
      </c>
      <c r="O456" s="58">
        <f>'1.10a'!O456-'OLD TM1 value'!O456</f>
        <v>-130.26299999999992</v>
      </c>
      <c r="P456" s="58">
        <f>'1.10a'!P456-'OLD TM1 value'!P456</f>
        <v>1429.4149999999936</v>
      </c>
      <c r="Q456" s="60"/>
      <c r="R456" s="60"/>
    </row>
    <row r="457" spans="1:18" ht="6.75" customHeight="1" x14ac:dyDescent="0.25">
      <c r="A457" s="62"/>
      <c r="B457" s="63"/>
      <c r="C457" s="57"/>
      <c r="D457" s="58">
        <f>'1.10a'!D457-'OLD TM1 value'!D457</f>
        <v>0</v>
      </c>
      <c r="E457" s="58">
        <f>'1.10a'!E457-'OLD TM1 value'!E457</f>
        <v>0</v>
      </c>
      <c r="F457" s="58">
        <f>'1.10a'!F457-'OLD TM1 value'!F457</f>
        <v>0</v>
      </c>
      <c r="G457" s="58">
        <f>'1.10a'!G457-'OLD TM1 value'!G457</f>
        <v>0</v>
      </c>
      <c r="H457" s="58">
        <f>'1.10a'!H457-'OLD TM1 value'!H457</f>
        <v>0</v>
      </c>
      <c r="I457" s="58">
        <f>'1.10a'!I457-'OLD TM1 value'!I457</f>
        <v>0</v>
      </c>
      <c r="J457" s="58">
        <f>'1.10a'!J457-'OLD TM1 value'!J457</f>
        <v>0</v>
      </c>
      <c r="K457" s="58">
        <f>'1.10a'!K457-'OLD TM1 value'!K457</f>
        <v>0</v>
      </c>
      <c r="L457" s="58">
        <f>'1.10a'!L457-'OLD TM1 value'!L457</f>
        <v>0</v>
      </c>
      <c r="M457" s="58">
        <f>'1.10a'!M457-'OLD TM1 value'!M457</f>
        <v>0</v>
      </c>
      <c r="N457" s="58">
        <f>'1.10a'!N457-'OLD TM1 value'!N457</f>
        <v>0</v>
      </c>
      <c r="O457" s="58">
        <f>'1.10a'!O457-'OLD TM1 value'!O457</f>
        <v>0</v>
      </c>
      <c r="P457" s="58">
        <f>'1.10a'!P457-'OLD TM1 value'!P457</f>
        <v>0</v>
      </c>
      <c r="Q457" s="60"/>
      <c r="R457" s="60"/>
    </row>
    <row r="458" spans="1:18" ht="12.75" customHeight="1" x14ac:dyDescent="0.25">
      <c r="A458" s="62"/>
      <c r="B458" s="63"/>
      <c r="C458" s="57" t="s">
        <v>76</v>
      </c>
      <c r="D458" s="58">
        <f>'1.10a'!D458-'OLD TM1 value'!D458</f>
        <v>63.849999999999909</v>
      </c>
      <c r="E458" s="58">
        <f>'1.10a'!E458-'OLD TM1 value'!E458</f>
        <v>97.165000000000873</v>
      </c>
      <c r="F458" s="58">
        <f>'1.10a'!F458-'OLD TM1 value'!F458</f>
        <v>79.192000000000007</v>
      </c>
      <c r="G458" s="58">
        <f>'1.10a'!G458-'OLD TM1 value'!G458</f>
        <v>518.78099999999904</v>
      </c>
      <c r="H458" s="58">
        <f>'1.10a'!H458-'OLD TM1 value'!H458</f>
        <v>93.073999999999614</v>
      </c>
      <c r="I458" s="58">
        <f>'1.10a'!I458-'OLD TM1 value'!I458</f>
        <v>78.074999999999989</v>
      </c>
      <c r="J458" s="58">
        <f>'1.10a'!J458-'OLD TM1 value'!J458</f>
        <v>21.11200000000008</v>
      </c>
      <c r="K458" s="58">
        <f>'1.10a'!K458-'OLD TM1 value'!K458</f>
        <v>15.15300000000002</v>
      </c>
      <c r="L458" s="58">
        <f>'1.10a'!L458-'OLD TM1 value'!L458</f>
        <v>0</v>
      </c>
      <c r="M458" s="58">
        <f>'1.10a'!M458-'OLD TM1 value'!M458</f>
        <v>33.860000000000127</v>
      </c>
      <c r="N458" s="58">
        <f>'1.10a'!N458-'OLD TM1 value'!N458</f>
        <v>51.871000000001004</v>
      </c>
      <c r="O458" s="58">
        <f>'1.10a'!O458-'OLD TM1 value'!O458</f>
        <v>-40.900000000000091</v>
      </c>
      <c r="P458" s="58">
        <f>'1.10a'!P458-'OLD TM1 value'!P458</f>
        <v>932.04099999999744</v>
      </c>
      <c r="Q458" s="60"/>
      <c r="R458" s="60"/>
    </row>
    <row r="459" spans="1:18" ht="12.75" customHeight="1" x14ac:dyDescent="0.25">
      <c r="A459" s="62"/>
      <c r="B459" s="63"/>
      <c r="C459" s="57" t="s">
        <v>83</v>
      </c>
      <c r="D459" s="58">
        <f>'1.10a'!D459-'OLD TM1 value'!D459</f>
        <v>0.22900000000004184</v>
      </c>
      <c r="E459" s="58">
        <f>'1.10a'!E459-'OLD TM1 value'!E459</f>
        <v>24.706000000000131</v>
      </c>
      <c r="F459" s="58">
        <f>'1.10a'!F459-'OLD TM1 value'!F459</f>
        <v>5.5619999999998981</v>
      </c>
      <c r="G459" s="58">
        <f>'1.10a'!G459-'OLD TM1 value'!G459</f>
        <v>162.68799999999965</v>
      </c>
      <c r="H459" s="58">
        <f>'1.10a'!H459-'OLD TM1 value'!H459</f>
        <v>-19.308999999999969</v>
      </c>
      <c r="I459" s="58">
        <f>'1.10a'!I459-'OLD TM1 value'!I459</f>
        <v>82.435000000000016</v>
      </c>
      <c r="J459" s="58">
        <f>'1.10a'!J459-'OLD TM1 value'!J459</f>
        <v>31.421000000000049</v>
      </c>
      <c r="K459" s="58">
        <f>'1.10a'!K459-'OLD TM1 value'!K459</f>
        <v>10.01400000000001</v>
      </c>
      <c r="L459" s="58">
        <f>'1.10a'!L459-'OLD TM1 value'!L459</f>
        <v>0</v>
      </c>
      <c r="M459" s="58">
        <f>'1.10a'!M459-'OLD TM1 value'!M459</f>
        <v>0</v>
      </c>
      <c r="N459" s="58">
        <f>'1.10a'!N459-'OLD TM1 value'!N459</f>
        <v>50.910000000000764</v>
      </c>
      <c r="O459" s="58">
        <f>'1.10a'!O459-'OLD TM1 value'!O459</f>
        <v>256.34899999999999</v>
      </c>
      <c r="P459" s="58">
        <f>'1.10a'!P459-'OLD TM1 value'!P459</f>
        <v>599.4429999999993</v>
      </c>
      <c r="Q459" s="60"/>
      <c r="R459" s="60"/>
    </row>
    <row r="460" spans="1:18" ht="12.75" customHeight="1" x14ac:dyDescent="0.25">
      <c r="A460" s="62"/>
      <c r="B460" s="63"/>
      <c r="C460" s="61" t="s">
        <v>74</v>
      </c>
      <c r="D460" s="58">
        <f>'1.10a'!D460-'OLD TM1 value'!D460</f>
        <v>0</v>
      </c>
      <c r="E460" s="58">
        <f>'1.10a'!E460-'OLD TM1 value'!E460</f>
        <v>0</v>
      </c>
      <c r="F460" s="58">
        <f>'1.10a'!F460-'OLD TM1 value'!F460</f>
        <v>0</v>
      </c>
      <c r="G460" s="58">
        <f>'1.10a'!G460-'OLD TM1 value'!G460</f>
        <v>0</v>
      </c>
      <c r="H460" s="58">
        <f>'1.10a'!H460-'OLD TM1 value'!H460</f>
        <v>0</v>
      </c>
      <c r="I460" s="58">
        <f>'1.10a'!I460-'OLD TM1 value'!I460</f>
        <v>0</v>
      </c>
      <c r="J460" s="58">
        <f>'1.10a'!J460-'OLD TM1 value'!J460</f>
        <v>0</v>
      </c>
      <c r="K460" s="58">
        <f>'1.10a'!K460-'OLD TM1 value'!K460</f>
        <v>0</v>
      </c>
      <c r="L460" s="58">
        <f>'1.10a'!L460-'OLD TM1 value'!L460</f>
        <v>0</v>
      </c>
      <c r="M460" s="58">
        <f>'1.10a'!M460-'OLD TM1 value'!M460</f>
        <v>0</v>
      </c>
      <c r="N460" s="58">
        <f>'1.10a'!N460-'OLD TM1 value'!N460</f>
        <v>0</v>
      </c>
      <c r="O460" s="58">
        <f>'1.10a'!O460-'OLD TM1 value'!O460</f>
        <v>0</v>
      </c>
      <c r="P460" s="58">
        <f>'1.10a'!P460-'OLD TM1 value'!P460</f>
        <v>0</v>
      </c>
      <c r="Q460" s="60"/>
      <c r="R460" s="60"/>
    </row>
    <row r="461" spans="1:18" ht="12.75" customHeight="1" x14ac:dyDescent="0.25">
      <c r="A461" s="62">
        <v>2013</v>
      </c>
      <c r="B461" s="63">
        <v>9</v>
      </c>
      <c r="C461" s="57" t="s">
        <v>75</v>
      </c>
      <c r="D461" s="58">
        <f>'1.10a'!D461-'OLD TM1 value'!D461</f>
        <v>64.078999999999724</v>
      </c>
      <c r="E461" s="58">
        <f>'1.10a'!E461-'OLD TM1 value'!E461</f>
        <v>121.87100000000009</v>
      </c>
      <c r="F461" s="58">
        <f>'1.10a'!F461-'OLD TM1 value'!F461</f>
        <v>84.753999999999905</v>
      </c>
      <c r="G461" s="58">
        <f>'1.10a'!G461-'OLD TM1 value'!G461</f>
        <v>681.46900000000096</v>
      </c>
      <c r="H461" s="58">
        <f>'1.10a'!H461-'OLD TM1 value'!H461</f>
        <v>73.764999999999418</v>
      </c>
      <c r="I461" s="58">
        <f>'1.10a'!I461-'OLD TM1 value'!I461</f>
        <v>160.51</v>
      </c>
      <c r="J461" s="58">
        <f>'1.10a'!J461-'OLD TM1 value'!J461</f>
        <v>52.532999999999902</v>
      </c>
      <c r="K461" s="58">
        <f>'1.10a'!K461-'OLD TM1 value'!K461</f>
        <v>25.166999999999916</v>
      </c>
      <c r="L461" s="58">
        <f>'1.10a'!L461-'OLD TM1 value'!L461</f>
        <v>0</v>
      </c>
      <c r="M461" s="58">
        <f>'1.10a'!M461-'OLD TM1 value'!M461</f>
        <v>33.860000000000127</v>
      </c>
      <c r="N461" s="58">
        <f>'1.10a'!N461-'OLD TM1 value'!N461</f>
        <v>102.78099999999904</v>
      </c>
      <c r="O461" s="58">
        <f>'1.10a'!O461-'OLD TM1 value'!O461</f>
        <v>215.44900000000007</v>
      </c>
      <c r="P461" s="58">
        <f>'1.10a'!P461-'OLD TM1 value'!P461</f>
        <v>1531.4840000000113</v>
      </c>
      <c r="Q461" s="60"/>
      <c r="R461" s="60"/>
    </row>
    <row r="462" spans="1:18" ht="6.75" customHeight="1" x14ac:dyDescent="0.25">
      <c r="A462" s="62"/>
      <c r="B462" s="63"/>
      <c r="C462" s="57"/>
      <c r="D462" s="58">
        <f>'1.10a'!D462-'OLD TM1 value'!D462</f>
        <v>0</v>
      </c>
      <c r="E462" s="58">
        <f>'1.10a'!E462-'OLD TM1 value'!E462</f>
        <v>0</v>
      </c>
      <c r="F462" s="58">
        <f>'1.10a'!F462-'OLD TM1 value'!F462</f>
        <v>0</v>
      </c>
      <c r="G462" s="58">
        <f>'1.10a'!G462-'OLD TM1 value'!G462</f>
        <v>0</v>
      </c>
      <c r="H462" s="58">
        <f>'1.10a'!H462-'OLD TM1 value'!H462</f>
        <v>0</v>
      </c>
      <c r="I462" s="58">
        <f>'1.10a'!I462-'OLD TM1 value'!I462</f>
        <v>0</v>
      </c>
      <c r="J462" s="58">
        <f>'1.10a'!J462-'OLD TM1 value'!J462</f>
        <v>0</v>
      </c>
      <c r="K462" s="58">
        <f>'1.10a'!K462-'OLD TM1 value'!K462</f>
        <v>0</v>
      </c>
      <c r="L462" s="58">
        <f>'1.10a'!L462-'OLD TM1 value'!L462</f>
        <v>0</v>
      </c>
      <c r="M462" s="58">
        <f>'1.10a'!M462-'OLD TM1 value'!M462</f>
        <v>0</v>
      </c>
      <c r="N462" s="58">
        <f>'1.10a'!N462-'OLD TM1 value'!N462</f>
        <v>0</v>
      </c>
      <c r="O462" s="58">
        <f>'1.10a'!O462-'OLD TM1 value'!O462</f>
        <v>0</v>
      </c>
      <c r="P462" s="58">
        <f>'1.10a'!P462-'OLD TM1 value'!P462</f>
        <v>0</v>
      </c>
      <c r="Q462" s="60"/>
      <c r="R462" s="60"/>
    </row>
    <row r="463" spans="1:18" ht="12.75" customHeight="1" x14ac:dyDescent="0.25">
      <c r="A463" s="62"/>
      <c r="B463" s="63"/>
      <c r="C463" s="57" t="s">
        <v>76</v>
      </c>
      <c r="D463" s="58">
        <f>'1.10a'!D463-'OLD TM1 value'!D463</f>
        <v>93.695000000000164</v>
      </c>
      <c r="E463" s="58">
        <f>'1.10a'!E463-'OLD TM1 value'!E463</f>
        <v>116.52599999999984</v>
      </c>
      <c r="F463" s="58">
        <f>'1.10a'!F463-'OLD TM1 value'!F463</f>
        <v>101.5059999999994</v>
      </c>
      <c r="G463" s="58">
        <f>'1.10a'!G463-'OLD TM1 value'!G463</f>
        <v>507.89199999999983</v>
      </c>
      <c r="H463" s="58">
        <f>'1.10a'!H463-'OLD TM1 value'!H463</f>
        <v>14.827000000001135</v>
      </c>
      <c r="I463" s="58">
        <f>'1.10a'!I463-'OLD TM1 value'!I463</f>
        <v>148.517</v>
      </c>
      <c r="J463" s="58">
        <f>'1.10a'!J463-'OLD TM1 value'!J463</f>
        <v>33.48700000000008</v>
      </c>
      <c r="K463" s="58">
        <f>'1.10a'!K463-'OLD TM1 value'!K463</f>
        <v>19.990000000000009</v>
      </c>
      <c r="L463" s="58">
        <f>'1.10a'!L463-'OLD TM1 value'!L463</f>
        <v>0</v>
      </c>
      <c r="M463" s="58">
        <f>'1.10a'!M463-'OLD TM1 value'!M463</f>
        <v>-52.599999999999909</v>
      </c>
      <c r="N463" s="58">
        <f>'1.10a'!N463-'OLD TM1 value'!N463</f>
        <v>46.944999999999709</v>
      </c>
      <c r="O463" s="58">
        <f>'1.10a'!O463-'OLD TM1 value'!O463</f>
        <v>-168.49500000000012</v>
      </c>
      <c r="P463" s="58">
        <f>'1.10a'!P463-'OLD TM1 value'!P463</f>
        <v>760.78399999999965</v>
      </c>
      <c r="Q463" s="60"/>
      <c r="R463" s="60"/>
    </row>
    <row r="464" spans="1:18" ht="12.75" customHeight="1" x14ac:dyDescent="0.25">
      <c r="A464" s="62"/>
      <c r="B464" s="63"/>
      <c r="C464" s="57" t="s">
        <v>83</v>
      </c>
      <c r="D464" s="58">
        <f>'1.10a'!D464-'OLD TM1 value'!D464</f>
        <v>13.5</v>
      </c>
      <c r="E464" s="58">
        <f>'1.10a'!E464-'OLD TM1 value'!E464</f>
        <v>33.593000000000302</v>
      </c>
      <c r="F464" s="58">
        <f>'1.10a'!F464-'OLD TM1 value'!F464</f>
        <v>16.848999999999705</v>
      </c>
      <c r="G464" s="58">
        <f>'1.10a'!G464-'OLD TM1 value'!G464</f>
        <v>132.77500000000055</v>
      </c>
      <c r="H464" s="58">
        <f>'1.10a'!H464-'OLD TM1 value'!H464</f>
        <v>6.9490000000000691</v>
      </c>
      <c r="I464" s="58">
        <f>'1.10a'!I464-'OLD TM1 value'!I464</f>
        <v>72.426999999999992</v>
      </c>
      <c r="J464" s="58">
        <f>'1.10a'!J464-'OLD TM1 value'!J464</f>
        <v>40.189000000000078</v>
      </c>
      <c r="K464" s="58">
        <f>'1.10a'!K464-'OLD TM1 value'!K464</f>
        <v>18.134000000000015</v>
      </c>
      <c r="L464" s="58">
        <f>'1.10a'!L464-'OLD TM1 value'!L464</f>
        <v>0</v>
      </c>
      <c r="M464" s="58">
        <f>'1.10a'!M464-'OLD TM1 value'!M464</f>
        <v>5</v>
      </c>
      <c r="N464" s="58">
        <f>'1.10a'!N464-'OLD TM1 value'!N464</f>
        <v>-83.763999999999669</v>
      </c>
      <c r="O464" s="58">
        <f>'1.10a'!O464-'OLD TM1 value'!O464</f>
        <v>-1.25</v>
      </c>
      <c r="P464" s="58">
        <f>'1.10a'!P464-'OLD TM1 value'!P464</f>
        <v>237.55299999999988</v>
      </c>
      <c r="Q464" s="60"/>
      <c r="R464" s="60"/>
    </row>
    <row r="465" spans="1:18" ht="12.75" customHeight="1" x14ac:dyDescent="0.25">
      <c r="A465" s="62"/>
      <c r="B465" s="63"/>
      <c r="C465" s="61" t="s">
        <v>74</v>
      </c>
      <c r="D465" s="58">
        <f>'1.10a'!D465-'OLD TM1 value'!D465</f>
        <v>0</v>
      </c>
      <c r="E465" s="58">
        <f>'1.10a'!E465-'OLD TM1 value'!E465</f>
        <v>0</v>
      </c>
      <c r="F465" s="58">
        <f>'1.10a'!F465-'OLD TM1 value'!F465</f>
        <v>0</v>
      </c>
      <c r="G465" s="58">
        <f>'1.10a'!G465-'OLD TM1 value'!G465</f>
        <v>0</v>
      </c>
      <c r="H465" s="58">
        <f>'1.10a'!H465-'OLD TM1 value'!H465</f>
        <v>0</v>
      </c>
      <c r="I465" s="58">
        <f>'1.10a'!I465-'OLD TM1 value'!I465</f>
        <v>0</v>
      </c>
      <c r="J465" s="58">
        <f>'1.10a'!J465-'OLD TM1 value'!J465</f>
        <v>0</v>
      </c>
      <c r="K465" s="58">
        <f>'1.10a'!K465-'OLD TM1 value'!K465</f>
        <v>0</v>
      </c>
      <c r="L465" s="58">
        <f>'1.10a'!L465-'OLD TM1 value'!L465</f>
        <v>0</v>
      </c>
      <c r="M465" s="58">
        <f>'1.10a'!M465-'OLD TM1 value'!M465</f>
        <v>0</v>
      </c>
      <c r="N465" s="58">
        <f>'1.10a'!N465-'OLD TM1 value'!N465</f>
        <v>0</v>
      </c>
      <c r="O465" s="58">
        <f>'1.10a'!O465-'OLD TM1 value'!O465</f>
        <v>0</v>
      </c>
      <c r="P465" s="58">
        <f>'1.10a'!P465-'OLD TM1 value'!P465</f>
        <v>0</v>
      </c>
      <c r="Q465" s="60"/>
      <c r="R465" s="60"/>
    </row>
    <row r="466" spans="1:18" ht="15" customHeight="1" x14ac:dyDescent="0.25">
      <c r="A466" s="62">
        <v>2013</v>
      </c>
      <c r="B466" s="63">
        <v>10</v>
      </c>
      <c r="C466" s="57" t="s">
        <v>75</v>
      </c>
      <c r="D466" s="58">
        <f>'1.10a'!D466-'OLD TM1 value'!D466</f>
        <v>107.19500000000062</v>
      </c>
      <c r="E466" s="58">
        <f>'1.10a'!E466-'OLD TM1 value'!E466</f>
        <v>150.11899999999878</v>
      </c>
      <c r="F466" s="58">
        <f>'1.10a'!F466-'OLD TM1 value'!F466</f>
        <v>118.35500000000047</v>
      </c>
      <c r="G466" s="58">
        <f>'1.10a'!G466-'OLD TM1 value'!G466</f>
        <v>640.66700000000128</v>
      </c>
      <c r="H466" s="58">
        <f>'1.10a'!H466-'OLD TM1 value'!H466</f>
        <v>21.776000000001659</v>
      </c>
      <c r="I466" s="58">
        <f>'1.10a'!I466-'OLD TM1 value'!I466</f>
        <v>220.94399999999996</v>
      </c>
      <c r="J466" s="58">
        <f>'1.10a'!J466-'OLD TM1 value'!J466</f>
        <v>73.675999999999931</v>
      </c>
      <c r="K466" s="58">
        <f>'1.10a'!K466-'OLD TM1 value'!K466</f>
        <v>38.123999999999796</v>
      </c>
      <c r="L466" s="58">
        <f>'1.10a'!L466-'OLD TM1 value'!L466</f>
        <v>0</v>
      </c>
      <c r="M466" s="58">
        <f>'1.10a'!M466-'OLD TM1 value'!M466</f>
        <v>-47.599999999999909</v>
      </c>
      <c r="N466" s="58">
        <f>'1.10a'!N466-'OLD TM1 value'!N466</f>
        <v>-36.818999999999505</v>
      </c>
      <c r="O466" s="58">
        <f>'1.10a'!O466-'OLD TM1 value'!O466</f>
        <v>-169.74500000000035</v>
      </c>
      <c r="P466" s="58">
        <f>'1.10a'!P466-'OLD TM1 value'!P466</f>
        <v>998.33699999999953</v>
      </c>
      <c r="Q466" s="60"/>
      <c r="R466" s="60"/>
    </row>
    <row r="467" spans="1:18" ht="6.75" customHeight="1" x14ac:dyDescent="0.25">
      <c r="A467" s="62"/>
      <c r="B467" s="63"/>
      <c r="C467" s="57"/>
      <c r="D467" s="58">
        <f>'1.10a'!D467-'OLD TM1 value'!D467</f>
        <v>0</v>
      </c>
      <c r="E467" s="58">
        <f>'1.10a'!E467-'OLD TM1 value'!E467</f>
        <v>0</v>
      </c>
      <c r="F467" s="58">
        <f>'1.10a'!F467-'OLD TM1 value'!F467</f>
        <v>0</v>
      </c>
      <c r="G467" s="58">
        <f>'1.10a'!G467-'OLD TM1 value'!G467</f>
        <v>0</v>
      </c>
      <c r="H467" s="58">
        <f>'1.10a'!H467-'OLD TM1 value'!H467</f>
        <v>0</v>
      </c>
      <c r="I467" s="58">
        <f>'1.10a'!I467-'OLD TM1 value'!I467</f>
        <v>0</v>
      </c>
      <c r="J467" s="58">
        <f>'1.10a'!J467-'OLD TM1 value'!J467</f>
        <v>0</v>
      </c>
      <c r="K467" s="58">
        <f>'1.10a'!K467-'OLD TM1 value'!K467</f>
        <v>0</v>
      </c>
      <c r="L467" s="58">
        <f>'1.10a'!L467-'OLD TM1 value'!L467</f>
        <v>0</v>
      </c>
      <c r="M467" s="58">
        <f>'1.10a'!M467-'OLD TM1 value'!M467</f>
        <v>0</v>
      </c>
      <c r="N467" s="58">
        <f>'1.10a'!N467-'OLD TM1 value'!N467</f>
        <v>0</v>
      </c>
      <c r="O467" s="58">
        <f>'1.10a'!O467-'OLD TM1 value'!O467</f>
        <v>0</v>
      </c>
      <c r="P467" s="58">
        <f>'1.10a'!P467-'OLD TM1 value'!P467</f>
        <v>0</v>
      </c>
      <c r="Q467" s="60"/>
      <c r="R467" s="60"/>
    </row>
    <row r="468" spans="1:18" ht="12.75" customHeight="1" x14ac:dyDescent="0.25">
      <c r="A468" s="62"/>
      <c r="B468" s="63"/>
      <c r="C468" s="57" t="s">
        <v>76</v>
      </c>
      <c r="D468" s="58">
        <f>'1.10a'!D468-'OLD TM1 value'!D468</f>
        <v>-8.8709999999996398</v>
      </c>
      <c r="E468" s="58">
        <f>'1.10a'!E468-'OLD TM1 value'!E468</f>
        <v>146.70199999999932</v>
      </c>
      <c r="F468" s="58">
        <f>'1.10a'!F468-'OLD TM1 value'!F468</f>
        <v>126.25900000000001</v>
      </c>
      <c r="G468" s="58">
        <f>'1.10a'!G468-'OLD TM1 value'!G468</f>
        <v>499.16100000000006</v>
      </c>
      <c r="H468" s="58">
        <f>'1.10a'!H468-'OLD TM1 value'!H468</f>
        <v>69.414000000000669</v>
      </c>
      <c r="I468" s="58">
        <f>'1.10a'!I468-'OLD TM1 value'!I468</f>
        <v>97.416999999999916</v>
      </c>
      <c r="J468" s="58">
        <f>'1.10a'!J468-'OLD TM1 value'!J468</f>
        <v>35.552000000000135</v>
      </c>
      <c r="K468" s="58">
        <f>'1.10a'!K468-'OLD TM1 value'!K468</f>
        <v>15.125999999999976</v>
      </c>
      <c r="L468" s="58">
        <f>'1.10a'!L468-'OLD TM1 value'!L468</f>
        <v>0</v>
      </c>
      <c r="M468" s="58">
        <f>'1.10a'!M468-'OLD TM1 value'!M468</f>
        <v>-5.7799999999997453</v>
      </c>
      <c r="N468" s="58">
        <f>'1.10a'!N468-'OLD TM1 value'!N468</f>
        <v>-137.11900000000242</v>
      </c>
      <c r="O468" s="58">
        <f>'1.10a'!O468-'OLD TM1 value'!O468</f>
        <v>341.33199999999988</v>
      </c>
      <c r="P468" s="58">
        <f>'1.10a'!P468-'OLD TM1 value'!P468</f>
        <v>1052.9339999999938</v>
      </c>
      <c r="Q468" s="60"/>
      <c r="R468" s="60"/>
    </row>
    <row r="469" spans="1:18" ht="12.75" customHeight="1" x14ac:dyDescent="0.25">
      <c r="A469" s="62"/>
      <c r="B469" s="63"/>
      <c r="C469" s="57" t="s">
        <v>83</v>
      </c>
      <c r="D469" s="58">
        <f>'1.10a'!D469-'OLD TM1 value'!D469</f>
        <v>0</v>
      </c>
      <c r="E469" s="58">
        <f>'1.10a'!E469-'OLD TM1 value'!E469</f>
        <v>51.088999999999942</v>
      </c>
      <c r="F469" s="58">
        <f>'1.10a'!F469-'OLD TM1 value'!F469</f>
        <v>14.797000000000025</v>
      </c>
      <c r="G469" s="58">
        <f>'1.10a'!G469-'OLD TM1 value'!G469</f>
        <v>126.34399999999914</v>
      </c>
      <c r="H469" s="58">
        <f>'1.10a'!H469-'OLD TM1 value'!H469</f>
        <v>12.577999999999975</v>
      </c>
      <c r="I469" s="58">
        <f>'1.10a'!I469-'OLD TM1 value'!I469</f>
        <v>-105.60799999999999</v>
      </c>
      <c r="J469" s="58">
        <f>'1.10a'!J469-'OLD TM1 value'!J469</f>
        <v>28.686000000000035</v>
      </c>
      <c r="K469" s="58">
        <f>'1.10a'!K469-'OLD TM1 value'!K469</f>
        <v>12.484000000000009</v>
      </c>
      <c r="L469" s="58">
        <f>'1.10a'!L469-'OLD TM1 value'!L469</f>
        <v>0</v>
      </c>
      <c r="M469" s="58">
        <f>'1.10a'!M469-'OLD TM1 value'!M469</f>
        <v>1.1000000000000227</v>
      </c>
      <c r="N469" s="58">
        <f>'1.10a'!N469-'OLD TM1 value'!N469</f>
        <v>28.034000000000106</v>
      </c>
      <c r="O469" s="58">
        <f>'1.10a'!O469-'OLD TM1 value'!O469</f>
        <v>8.3999999999999773</v>
      </c>
      <c r="P469" s="58">
        <f>'1.10a'!P469-'OLD TM1 value'!P469</f>
        <v>163.10699999999997</v>
      </c>
      <c r="Q469" s="60"/>
      <c r="R469" s="60"/>
    </row>
    <row r="470" spans="1:18" ht="12.75" customHeight="1" x14ac:dyDescent="0.25">
      <c r="A470" s="62"/>
      <c r="B470" s="63"/>
      <c r="C470" s="61" t="s">
        <v>74</v>
      </c>
      <c r="D470" s="58">
        <f>'1.10a'!D470-'OLD TM1 value'!D470</f>
        <v>0</v>
      </c>
      <c r="E470" s="58">
        <f>'1.10a'!E470-'OLD TM1 value'!E470</f>
        <v>0</v>
      </c>
      <c r="F470" s="58">
        <f>'1.10a'!F470-'OLD TM1 value'!F470</f>
        <v>0</v>
      </c>
      <c r="G470" s="58">
        <f>'1.10a'!G470-'OLD TM1 value'!G470</f>
        <v>0</v>
      </c>
      <c r="H470" s="58">
        <f>'1.10a'!H470-'OLD TM1 value'!H470</f>
        <v>0</v>
      </c>
      <c r="I470" s="58">
        <f>'1.10a'!I470-'OLD TM1 value'!I470</f>
        <v>0</v>
      </c>
      <c r="J470" s="58">
        <f>'1.10a'!J470-'OLD TM1 value'!J470</f>
        <v>0</v>
      </c>
      <c r="K470" s="58">
        <f>'1.10a'!K470-'OLD TM1 value'!K470</f>
        <v>0</v>
      </c>
      <c r="L470" s="58">
        <f>'1.10a'!L470-'OLD TM1 value'!L470</f>
        <v>0</v>
      </c>
      <c r="M470" s="58">
        <f>'1.10a'!M470-'OLD TM1 value'!M470</f>
        <v>0</v>
      </c>
      <c r="N470" s="58">
        <f>'1.10a'!N470-'OLD TM1 value'!N470</f>
        <v>0</v>
      </c>
      <c r="O470" s="58">
        <f>'1.10a'!O470-'OLD TM1 value'!O470</f>
        <v>0</v>
      </c>
      <c r="P470" s="58">
        <f>'1.10a'!P470-'OLD TM1 value'!P470</f>
        <v>0</v>
      </c>
      <c r="Q470" s="60"/>
      <c r="R470" s="60"/>
    </row>
    <row r="471" spans="1:18" ht="12.75" customHeight="1" x14ac:dyDescent="0.25">
      <c r="A471" s="62">
        <v>2013</v>
      </c>
      <c r="B471" s="63">
        <v>11</v>
      </c>
      <c r="C471" s="57" t="s">
        <v>75</v>
      </c>
      <c r="D471" s="58">
        <f>'1.10a'!D471-'OLD TM1 value'!D471</f>
        <v>-8.8710000000000946</v>
      </c>
      <c r="E471" s="58">
        <f>'1.10a'!E471-'OLD TM1 value'!E471</f>
        <v>197.79100000000017</v>
      </c>
      <c r="F471" s="58">
        <f>'1.10a'!F471-'OLD TM1 value'!F471</f>
        <v>141.05599999999959</v>
      </c>
      <c r="G471" s="58">
        <f>'1.10a'!G471-'OLD TM1 value'!G471</f>
        <v>625.50500000000102</v>
      </c>
      <c r="H471" s="58">
        <f>'1.10a'!H471-'OLD TM1 value'!H471</f>
        <v>81.992000000000189</v>
      </c>
      <c r="I471" s="58">
        <f>'1.10a'!I471-'OLD TM1 value'!I471</f>
        <v>-8.1909999999999172</v>
      </c>
      <c r="J471" s="58">
        <f>'1.10a'!J471-'OLD TM1 value'!J471</f>
        <v>64.238000000000284</v>
      </c>
      <c r="K471" s="58">
        <f>'1.10a'!K471-'OLD TM1 value'!K471</f>
        <v>27.6099999999999</v>
      </c>
      <c r="L471" s="58">
        <f>'1.10a'!L471-'OLD TM1 value'!L471</f>
        <v>0</v>
      </c>
      <c r="M471" s="58">
        <f>'1.10a'!M471-'OLD TM1 value'!M471</f>
        <v>-4.6799999999998363</v>
      </c>
      <c r="N471" s="58">
        <f>'1.10a'!N471-'OLD TM1 value'!N471</f>
        <v>-109.08499999999913</v>
      </c>
      <c r="O471" s="58">
        <f>'1.10a'!O471-'OLD TM1 value'!O471</f>
        <v>349.73199999999997</v>
      </c>
      <c r="P471" s="58">
        <f>'1.10a'!P471-'OLD TM1 value'!P471</f>
        <v>1216.0409999999974</v>
      </c>
      <c r="Q471" s="60"/>
      <c r="R471" s="60"/>
    </row>
    <row r="472" spans="1:18" ht="6.75" customHeight="1" x14ac:dyDescent="0.25">
      <c r="A472" s="62"/>
      <c r="B472" s="63"/>
      <c r="C472" s="57"/>
      <c r="D472" s="58">
        <f>'1.10a'!D472-'OLD TM1 value'!D472</f>
        <v>0</v>
      </c>
      <c r="E472" s="58">
        <f>'1.10a'!E472-'OLD TM1 value'!E472</f>
        <v>0</v>
      </c>
      <c r="F472" s="58">
        <f>'1.10a'!F472-'OLD TM1 value'!F472</f>
        <v>0</v>
      </c>
      <c r="G472" s="58">
        <f>'1.10a'!G472-'OLD TM1 value'!G472</f>
        <v>0</v>
      </c>
      <c r="H472" s="58">
        <f>'1.10a'!H472-'OLD TM1 value'!H472</f>
        <v>0</v>
      </c>
      <c r="I472" s="58">
        <f>'1.10a'!I472-'OLD TM1 value'!I472</f>
        <v>0</v>
      </c>
      <c r="J472" s="58">
        <f>'1.10a'!J472-'OLD TM1 value'!J472</f>
        <v>0</v>
      </c>
      <c r="K472" s="58">
        <f>'1.10a'!K472-'OLD TM1 value'!K472</f>
        <v>0</v>
      </c>
      <c r="L472" s="58">
        <f>'1.10a'!L472-'OLD TM1 value'!L472</f>
        <v>0</v>
      </c>
      <c r="M472" s="58">
        <f>'1.10a'!M472-'OLD TM1 value'!M472</f>
        <v>0</v>
      </c>
      <c r="N472" s="58">
        <f>'1.10a'!N472-'OLD TM1 value'!N472</f>
        <v>0</v>
      </c>
      <c r="O472" s="58">
        <f>'1.10a'!O472-'OLD TM1 value'!O472</f>
        <v>0</v>
      </c>
      <c r="P472" s="58">
        <f>'1.10a'!P472-'OLD TM1 value'!P472</f>
        <v>0</v>
      </c>
      <c r="Q472" s="60"/>
      <c r="R472" s="60"/>
    </row>
    <row r="473" spans="1:18" ht="12.75" customHeight="1" x14ac:dyDescent="0.25">
      <c r="A473" s="62"/>
      <c r="B473" s="63"/>
      <c r="C473" s="57" t="s">
        <v>76</v>
      </c>
      <c r="D473" s="58">
        <f>'1.10a'!D473-'OLD TM1 value'!D473</f>
        <v>86.365999999999985</v>
      </c>
      <c r="E473" s="58">
        <f>'1.10a'!E473-'OLD TM1 value'!E473</f>
        <v>150.44700000000012</v>
      </c>
      <c r="F473" s="58">
        <f>'1.10a'!F473-'OLD TM1 value'!F473</f>
        <v>131.72699999999986</v>
      </c>
      <c r="G473" s="58">
        <f>'1.10a'!G473-'OLD TM1 value'!G473</f>
        <v>487.24599999999919</v>
      </c>
      <c r="H473" s="58">
        <f>'1.10a'!H473-'OLD TM1 value'!H473</f>
        <v>6.2280000000000655</v>
      </c>
      <c r="I473" s="58">
        <f>'1.10a'!I473-'OLD TM1 value'!I473</f>
        <v>88.131</v>
      </c>
      <c r="J473" s="58">
        <f>'1.10a'!J473-'OLD TM1 value'!J473</f>
        <v>32.643000000000029</v>
      </c>
      <c r="K473" s="58">
        <f>'1.10a'!K473-'OLD TM1 value'!K473</f>
        <v>13.385999999999967</v>
      </c>
      <c r="L473" s="58">
        <f>'1.10a'!L473-'OLD TM1 value'!L473</f>
        <v>0</v>
      </c>
      <c r="M473" s="58">
        <f>'1.10a'!M473-'OLD TM1 value'!M473</f>
        <v>161.49600000000009</v>
      </c>
      <c r="N473" s="58">
        <f>'1.10a'!N473-'OLD TM1 value'!N473</f>
        <v>-58.408000000000357</v>
      </c>
      <c r="O473" s="58">
        <f>'1.10a'!O473-'OLD TM1 value'!O473</f>
        <v>763.85500000000002</v>
      </c>
      <c r="P473" s="58">
        <f>'1.10a'!P473-'OLD TM1 value'!P473</f>
        <v>1731.3899999999994</v>
      </c>
      <c r="Q473" s="60"/>
      <c r="R473" s="60"/>
    </row>
    <row r="474" spans="1:18" ht="12.75" customHeight="1" x14ac:dyDescent="0.25">
      <c r="A474" s="62"/>
      <c r="B474" s="63"/>
      <c r="C474" s="57" t="s">
        <v>83</v>
      </c>
      <c r="D474" s="58">
        <f>'1.10a'!D474-'OLD TM1 value'!D474</f>
        <v>0</v>
      </c>
      <c r="E474" s="58">
        <f>'1.10a'!E474-'OLD TM1 value'!E474</f>
        <v>30.53899999999976</v>
      </c>
      <c r="F474" s="58">
        <f>'1.10a'!F474-'OLD TM1 value'!F474</f>
        <v>23.53899999999976</v>
      </c>
      <c r="G474" s="58">
        <f>'1.10a'!G474-'OLD TM1 value'!G474</f>
        <v>108.53200000000015</v>
      </c>
      <c r="H474" s="58">
        <f>'1.10a'!H474-'OLD TM1 value'!H474</f>
        <v>16.683999999999969</v>
      </c>
      <c r="I474" s="58">
        <f>'1.10a'!I474-'OLD TM1 value'!I474</f>
        <v>30</v>
      </c>
      <c r="J474" s="58">
        <f>'1.10a'!J474-'OLD TM1 value'!J474</f>
        <v>37.535000000000082</v>
      </c>
      <c r="K474" s="58">
        <f>'1.10a'!K474-'OLD TM1 value'!K474</f>
        <v>9.8930000000000007</v>
      </c>
      <c r="L474" s="58">
        <f>'1.10a'!L474-'OLD TM1 value'!L474</f>
        <v>0</v>
      </c>
      <c r="M474" s="58">
        <f>'1.10a'!M474-'OLD TM1 value'!M474</f>
        <v>0</v>
      </c>
      <c r="N474" s="58">
        <f>'1.10a'!N474-'OLD TM1 value'!N474</f>
        <v>-90.092000000000098</v>
      </c>
      <c r="O474" s="58">
        <f>'1.10a'!O474-'OLD TM1 value'!O474</f>
        <v>8.3210000000000264</v>
      </c>
      <c r="P474" s="58">
        <f>'1.10a'!P474-'OLD TM1 value'!P474</f>
        <v>151.41200000000026</v>
      </c>
      <c r="Q474" s="60"/>
      <c r="R474" s="60"/>
    </row>
    <row r="475" spans="1:18" ht="12.75" customHeight="1" x14ac:dyDescent="0.25">
      <c r="A475" s="62"/>
      <c r="B475" s="63"/>
      <c r="C475" s="61" t="s">
        <v>74</v>
      </c>
      <c r="D475" s="58">
        <f>'1.10a'!D475-'OLD TM1 value'!D475</f>
        <v>0</v>
      </c>
      <c r="E475" s="58">
        <f>'1.10a'!E475-'OLD TM1 value'!E475</f>
        <v>0</v>
      </c>
      <c r="F475" s="58">
        <f>'1.10a'!F475-'OLD TM1 value'!F475</f>
        <v>0</v>
      </c>
      <c r="G475" s="58">
        <f>'1.10a'!G475-'OLD TM1 value'!G475</f>
        <v>0</v>
      </c>
      <c r="H475" s="58">
        <f>'1.10a'!H475-'OLD TM1 value'!H475</f>
        <v>0</v>
      </c>
      <c r="I475" s="58">
        <f>'1.10a'!I475-'OLD TM1 value'!I475</f>
        <v>0</v>
      </c>
      <c r="J475" s="58">
        <f>'1.10a'!J475-'OLD TM1 value'!J475</f>
        <v>0</v>
      </c>
      <c r="K475" s="58">
        <f>'1.10a'!K475-'OLD TM1 value'!K475</f>
        <v>0</v>
      </c>
      <c r="L475" s="58">
        <f>'1.10a'!L475-'OLD TM1 value'!L475</f>
        <v>0</v>
      </c>
      <c r="M475" s="58">
        <f>'1.10a'!M475-'OLD TM1 value'!M475</f>
        <v>0</v>
      </c>
      <c r="N475" s="58">
        <f>'1.10a'!N475-'OLD TM1 value'!N475</f>
        <v>0</v>
      </c>
      <c r="O475" s="58">
        <f>'1.10a'!O475-'OLD TM1 value'!O475</f>
        <v>0</v>
      </c>
      <c r="P475" s="58">
        <f>'1.10a'!P475-'OLD TM1 value'!P475</f>
        <v>0</v>
      </c>
      <c r="Q475" s="60"/>
      <c r="R475" s="60"/>
    </row>
    <row r="476" spans="1:18" ht="12.75" customHeight="1" x14ac:dyDescent="0.25">
      <c r="A476" s="62">
        <v>2013</v>
      </c>
      <c r="B476" s="63">
        <v>12</v>
      </c>
      <c r="C476" s="57" t="s">
        <v>75</v>
      </c>
      <c r="D476" s="58">
        <f>'1.10a'!D476-'OLD TM1 value'!D476</f>
        <v>86.365999999999985</v>
      </c>
      <c r="E476" s="58">
        <f>'1.10a'!E476-'OLD TM1 value'!E476</f>
        <v>180.98599999999988</v>
      </c>
      <c r="F476" s="58">
        <f>'1.10a'!F476-'OLD TM1 value'!F476</f>
        <v>155.26600000000053</v>
      </c>
      <c r="G476" s="58">
        <f>'1.10a'!G476-'OLD TM1 value'!G476</f>
        <v>595.77800000000207</v>
      </c>
      <c r="H476" s="58">
        <f>'1.10a'!H476-'OLD TM1 value'!H476</f>
        <v>22.911999999999352</v>
      </c>
      <c r="I476" s="58">
        <f>'1.10a'!I476-'OLD TM1 value'!I476</f>
        <v>118.13099999999997</v>
      </c>
      <c r="J476" s="58">
        <f>'1.10a'!J476-'OLD TM1 value'!J476</f>
        <v>70.177999999999884</v>
      </c>
      <c r="K476" s="58">
        <f>'1.10a'!K476-'OLD TM1 value'!K476</f>
        <v>23.278999999999996</v>
      </c>
      <c r="L476" s="58">
        <f>'1.10a'!L476-'OLD TM1 value'!L476</f>
        <v>0</v>
      </c>
      <c r="M476" s="58">
        <f>'1.10a'!M476-'OLD TM1 value'!M476</f>
        <v>161.49600000000009</v>
      </c>
      <c r="N476" s="58">
        <f>'1.10a'!N476-'OLD TM1 value'!N476</f>
        <v>-148.5</v>
      </c>
      <c r="O476" s="58">
        <f>'1.10a'!O476-'OLD TM1 value'!O476</f>
        <v>772.17599999999993</v>
      </c>
      <c r="P476" s="58">
        <f>'1.10a'!P476-'OLD TM1 value'!P476</f>
        <v>1882.801999999996</v>
      </c>
      <c r="Q476" s="60"/>
      <c r="R476" s="60"/>
    </row>
    <row r="477" spans="1:18" ht="12.75" customHeight="1" x14ac:dyDescent="0.25">
      <c r="A477" s="62"/>
      <c r="B477" s="63"/>
      <c r="C477" s="69"/>
      <c r="D477" s="58">
        <f>'1.10a'!D477-'OLD TM1 value'!D477</f>
        <v>0</v>
      </c>
      <c r="E477" s="58">
        <f>'1.10a'!E477-'OLD TM1 value'!E477</f>
        <v>0</v>
      </c>
      <c r="F477" s="58">
        <f>'1.10a'!F477-'OLD TM1 value'!F477</f>
        <v>0</v>
      </c>
      <c r="G477" s="58">
        <f>'1.10a'!G477-'OLD TM1 value'!G477</f>
        <v>0</v>
      </c>
      <c r="H477" s="58">
        <f>'1.10a'!H477-'OLD TM1 value'!H477</f>
        <v>0</v>
      </c>
      <c r="I477" s="58">
        <f>'1.10a'!I477-'OLD TM1 value'!I477</f>
        <v>0</v>
      </c>
      <c r="J477" s="58">
        <f>'1.10a'!J477-'OLD TM1 value'!J477</f>
        <v>0</v>
      </c>
      <c r="K477" s="58">
        <f>'1.10a'!K477-'OLD TM1 value'!K477</f>
        <v>0</v>
      </c>
      <c r="L477" s="58">
        <f>'1.10a'!L477-'OLD TM1 value'!L477</f>
        <v>0</v>
      </c>
      <c r="M477" s="58">
        <f>'1.10a'!M477-'OLD TM1 value'!M477</f>
        <v>0</v>
      </c>
      <c r="N477" s="58">
        <f>'1.10a'!N477-'OLD TM1 value'!N477</f>
        <v>0</v>
      </c>
      <c r="O477" s="58">
        <f>'1.10a'!O477-'OLD TM1 value'!O477</f>
        <v>0</v>
      </c>
      <c r="P477" s="58">
        <f>'1.10a'!P477-'OLD TM1 value'!P477</f>
        <v>0</v>
      </c>
      <c r="Q477" s="60"/>
      <c r="R477" s="60"/>
    </row>
    <row r="478" spans="1:18" ht="12.75" customHeight="1" x14ac:dyDescent="0.25">
      <c r="A478" s="62"/>
      <c r="B478" s="63"/>
      <c r="C478" s="57" t="s">
        <v>76</v>
      </c>
      <c r="D478" s="58">
        <f>'1.10a'!D478-'OLD TM1 value'!D478</f>
        <v>45.552999999999884</v>
      </c>
      <c r="E478" s="58">
        <f>'1.10a'!E478-'OLD TM1 value'!E478</f>
        <v>72.143000000000029</v>
      </c>
      <c r="F478" s="58">
        <f>'1.10a'!F478-'OLD TM1 value'!F478</f>
        <v>67.668000000000575</v>
      </c>
      <c r="G478" s="58">
        <f>'1.10a'!G478-'OLD TM1 value'!G478</f>
        <v>561.6830000000009</v>
      </c>
      <c r="H478" s="58">
        <f>'1.10a'!H478-'OLD TM1 value'!H478</f>
        <v>28.131000000000313</v>
      </c>
      <c r="I478" s="58">
        <f>'1.10a'!I478-'OLD TM1 value'!I478</f>
        <v>35.007999999999925</v>
      </c>
      <c r="J478" s="58">
        <f>'1.10a'!J478-'OLD TM1 value'!J478</f>
        <v>28.903999999999996</v>
      </c>
      <c r="K478" s="58">
        <f>'1.10a'!K478-'OLD TM1 value'!K478</f>
        <v>18.427999999999884</v>
      </c>
      <c r="L478" s="58">
        <f>'1.10a'!L478-'OLD TM1 value'!L478</f>
        <v>0</v>
      </c>
      <c r="M478" s="58">
        <f>'1.10a'!M478-'OLD TM1 value'!M478</f>
        <v>-2</v>
      </c>
      <c r="N478" s="58">
        <f>'1.10a'!N478-'OLD TM1 value'!N478</f>
        <v>-359.5</v>
      </c>
      <c r="O478" s="58">
        <f>'1.10a'!O478-'OLD TM1 value'!O478</f>
        <v>-28.797000000000025</v>
      </c>
      <c r="P478" s="58">
        <f>'1.10a'!P478-'OLD TM1 value'!P478</f>
        <v>399.55299999999988</v>
      </c>
      <c r="Q478" s="60"/>
      <c r="R478" s="60"/>
    </row>
    <row r="479" spans="1:18" ht="12.75" customHeight="1" x14ac:dyDescent="0.25">
      <c r="A479" s="62"/>
      <c r="B479" s="63"/>
      <c r="C479" s="57" t="s">
        <v>83</v>
      </c>
      <c r="D479" s="58">
        <f>'1.10a'!D479-'OLD TM1 value'!D479</f>
        <v>1.7810000000000628</v>
      </c>
      <c r="E479" s="58">
        <f>'1.10a'!E479-'OLD TM1 value'!E479</f>
        <v>49.391000000000076</v>
      </c>
      <c r="F479" s="58">
        <f>'1.10a'!F479-'OLD TM1 value'!F479</f>
        <v>49.390999999999622</v>
      </c>
      <c r="G479" s="58">
        <f>'1.10a'!G479-'OLD TM1 value'!G479</f>
        <v>105.16699999999992</v>
      </c>
      <c r="H479" s="58">
        <f>'1.10a'!H479-'OLD TM1 value'!H479</f>
        <v>16.876999999999953</v>
      </c>
      <c r="I479" s="58">
        <f>'1.10a'!I479-'OLD TM1 value'!I479</f>
        <v>38.013999999999996</v>
      </c>
      <c r="J479" s="58">
        <f>'1.10a'!J479-'OLD TM1 value'!J479</f>
        <v>28.467999999999961</v>
      </c>
      <c r="K479" s="58">
        <f>'1.10a'!K479-'OLD TM1 value'!K479</f>
        <v>15.11099999999999</v>
      </c>
      <c r="L479" s="58">
        <f>'1.10a'!L479-'OLD TM1 value'!L479</f>
        <v>0</v>
      </c>
      <c r="M479" s="58">
        <f>'1.10a'!M479-'OLD TM1 value'!M479</f>
        <v>0</v>
      </c>
      <c r="N479" s="58">
        <f>'1.10a'!N479-'OLD TM1 value'!N479</f>
        <v>8.8019999999996799</v>
      </c>
      <c r="O479" s="58">
        <f>'1.10a'!O479-'OLD TM1 value'!O479</f>
        <v>-9.4970000000000141</v>
      </c>
      <c r="P479" s="58">
        <f>'1.10a'!P479-'OLD TM1 value'!P479</f>
        <v>254.11399999999958</v>
      </c>
      <c r="Q479" s="60"/>
      <c r="R479" s="60"/>
    </row>
    <row r="480" spans="1:18" ht="12.75" customHeight="1" x14ac:dyDescent="0.25">
      <c r="A480" s="62"/>
      <c r="B480" s="63"/>
      <c r="C480" s="61" t="s">
        <v>74</v>
      </c>
      <c r="D480" s="58">
        <f>'1.10a'!D480-'OLD TM1 value'!D480</f>
        <v>0</v>
      </c>
      <c r="E480" s="58">
        <f>'1.10a'!E480-'OLD TM1 value'!E480</f>
        <v>0</v>
      </c>
      <c r="F480" s="58">
        <f>'1.10a'!F480-'OLD TM1 value'!F480</f>
        <v>0</v>
      </c>
      <c r="G480" s="58">
        <f>'1.10a'!G480-'OLD TM1 value'!G480</f>
        <v>0</v>
      </c>
      <c r="H480" s="58">
        <f>'1.10a'!H480-'OLD TM1 value'!H480</f>
        <v>0</v>
      </c>
      <c r="I480" s="58">
        <f>'1.10a'!I480-'OLD TM1 value'!I480</f>
        <v>0</v>
      </c>
      <c r="J480" s="58">
        <f>'1.10a'!J480-'OLD TM1 value'!J480</f>
        <v>0</v>
      </c>
      <c r="K480" s="58">
        <f>'1.10a'!K480-'OLD TM1 value'!K480</f>
        <v>0</v>
      </c>
      <c r="L480" s="58">
        <f>'1.10a'!L480-'OLD TM1 value'!L480</f>
        <v>0</v>
      </c>
      <c r="M480" s="58">
        <f>'1.10a'!M480-'OLD TM1 value'!M480</f>
        <v>0</v>
      </c>
      <c r="N480" s="58">
        <f>'1.10a'!N480-'OLD TM1 value'!N480</f>
        <v>0</v>
      </c>
      <c r="O480" s="58">
        <f>'1.10a'!O480-'OLD TM1 value'!O480</f>
        <v>0</v>
      </c>
      <c r="P480" s="58">
        <f>'1.10a'!P480-'OLD TM1 value'!P480</f>
        <v>0</v>
      </c>
      <c r="Q480" s="60"/>
      <c r="R480" s="60"/>
    </row>
    <row r="481" spans="1:18" ht="12.75" customHeight="1" x14ac:dyDescent="0.25">
      <c r="A481" s="62">
        <v>2014</v>
      </c>
      <c r="B481" s="63">
        <v>1</v>
      </c>
      <c r="C481" s="57" t="s">
        <v>75</v>
      </c>
      <c r="D481" s="58">
        <f>'1.10a'!D481-'OLD TM1 value'!D481</f>
        <v>47.333999999999833</v>
      </c>
      <c r="E481" s="58">
        <f>'1.10a'!E481-'OLD TM1 value'!E481</f>
        <v>121.53400000000056</v>
      </c>
      <c r="F481" s="58">
        <f>'1.10a'!F481-'OLD TM1 value'!F481</f>
        <v>117.0590000000002</v>
      </c>
      <c r="G481" s="58">
        <f>'1.10a'!G481-'OLD TM1 value'!G481</f>
        <v>666.85000000000036</v>
      </c>
      <c r="H481" s="58">
        <f>'1.10a'!H481-'OLD TM1 value'!H481</f>
        <v>45.00800000000072</v>
      </c>
      <c r="I481" s="58">
        <f>'1.10a'!I481-'OLD TM1 value'!I481</f>
        <v>73.022000000000048</v>
      </c>
      <c r="J481" s="58">
        <f>'1.10a'!J481-'OLD TM1 value'!J481</f>
        <v>57.372000000000298</v>
      </c>
      <c r="K481" s="58">
        <f>'1.10a'!K481-'OLD TM1 value'!K481</f>
        <v>33.538999999999987</v>
      </c>
      <c r="L481" s="58">
        <f>'1.10a'!L481-'OLD TM1 value'!L481</f>
        <v>0</v>
      </c>
      <c r="M481" s="58">
        <f>'1.10a'!M481-'OLD TM1 value'!M481</f>
        <v>-2</v>
      </c>
      <c r="N481" s="58">
        <f>'1.10a'!N481-'OLD TM1 value'!N481</f>
        <v>-350.69800000000032</v>
      </c>
      <c r="O481" s="58">
        <f>'1.10a'!O481-'OLD TM1 value'!O481</f>
        <v>-38.293999999999869</v>
      </c>
      <c r="P481" s="58">
        <f>'1.10a'!P481-'OLD TM1 value'!P481</f>
        <v>653.66700000000128</v>
      </c>
      <c r="Q481" s="60"/>
      <c r="R481" s="60"/>
    </row>
    <row r="482" spans="1:18" ht="12.75" customHeight="1" x14ac:dyDescent="0.25">
      <c r="A482" s="62"/>
      <c r="B482" s="63"/>
      <c r="C482" s="69"/>
      <c r="D482" s="58">
        <f>'1.10a'!D482-'OLD TM1 value'!D482</f>
        <v>0</v>
      </c>
      <c r="E482" s="58">
        <f>'1.10a'!E482-'OLD TM1 value'!E482</f>
        <v>0</v>
      </c>
      <c r="F482" s="58">
        <f>'1.10a'!F482-'OLD TM1 value'!F482</f>
        <v>0</v>
      </c>
      <c r="G482" s="58">
        <f>'1.10a'!G482-'OLD TM1 value'!G482</f>
        <v>0</v>
      </c>
      <c r="H482" s="58">
        <f>'1.10a'!H482-'OLD TM1 value'!H482</f>
        <v>0</v>
      </c>
      <c r="I482" s="58">
        <f>'1.10a'!I482-'OLD TM1 value'!I482</f>
        <v>0</v>
      </c>
      <c r="J482" s="58">
        <f>'1.10a'!J482-'OLD TM1 value'!J482</f>
        <v>0</v>
      </c>
      <c r="K482" s="58">
        <f>'1.10a'!K482-'OLD TM1 value'!K482</f>
        <v>0</v>
      </c>
      <c r="L482" s="58">
        <f>'1.10a'!L482-'OLD TM1 value'!L482</f>
        <v>0</v>
      </c>
      <c r="M482" s="58">
        <f>'1.10a'!M482-'OLD TM1 value'!M482</f>
        <v>0</v>
      </c>
      <c r="N482" s="58">
        <f>'1.10a'!N482-'OLD TM1 value'!N482</f>
        <v>0</v>
      </c>
      <c r="O482" s="58">
        <f>'1.10a'!O482-'OLD TM1 value'!O482</f>
        <v>0</v>
      </c>
      <c r="P482" s="58">
        <f>'1.10a'!P482-'OLD TM1 value'!P482</f>
        <v>0</v>
      </c>
      <c r="Q482" s="60"/>
      <c r="R482" s="60"/>
    </row>
    <row r="483" spans="1:18" ht="12.75" customHeight="1" x14ac:dyDescent="0.25">
      <c r="A483" s="62"/>
      <c r="B483" s="63"/>
      <c r="C483" s="57" t="s">
        <v>76</v>
      </c>
      <c r="D483" s="58">
        <f>'1.10a'!D483-'OLD TM1 value'!D483</f>
        <v>59.62099999999964</v>
      </c>
      <c r="E483" s="58">
        <f>'1.10a'!E483-'OLD TM1 value'!E483</f>
        <v>58.766999999999825</v>
      </c>
      <c r="F483" s="58">
        <f>'1.10a'!F483-'OLD TM1 value'!F483</f>
        <v>57.123000000000502</v>
      </c>
      <c r="G483" s="58">
        <f>'1.10a'!G483-'OLD TM1 value'!G483</f>
        <v>523.6880000000001</v>
      </c>
      <c r="H483" s="58">
        <f>'1.10a'!H483-'OLD TM1 value'!H483</f>
        <v>10.25</v>
      </c>
      <c r="I483" s="58">
        <f>'1.10a'!I483-'OLD TM1 value'!I483</f>
        <v>33.638000000000005</v>
      </c>
      <c r="J483" s="58">
        <f>'1.10a'!J483-'OLD TM1 value'!J483</f>
        <v>36.705999999999904</v>
      </c>
      <c r="K483" s="58">
        <f>'1.10a'!K483-'OLD TM1 value'!K483</f>
        <v>13.441000000000031</v>
      </c>
      <c r="L483" s="58">
        <f>'1.10a'!L483-'OLD TM1 value'!L483</f>
        <v>0</v>
      </c>
      <c r="M483" s="58">
        <f>'1.10a'!M483-'OLD TM1 value'!M483</f>
        <v>20</v>
      </c>
      <c r="N483" s="58">
        <f>'1.10a'!N483-'OLD TM1 value'!N483</f>
        <v>-219.69300000000021</v>
      </c>
      <c r="O483" s="58">
        <f>'1.10a'!O483-'OLD TM1 value'!O483</f>
        <v>-48.653000000000247</v>
      </c>
      <c r="P483" s="58">
        <f>'1.10a'!P483-'OLD TM1 value'!P483</f>
        <v>487.76499999999942</v>
      </c>
      <c r="Q483" s="60"/>
      <c r="R483" s="60"/>
    </row>
    <row r="484" spans="1:18" ht="12.75" customHeight="1" x14ac:dyDescent="0.25">
      <c r="A484" s="62"/>
      <c r="B484" s="63"/>
      <c r="C484" s="57" t="s">
        <v>83</v>
      </c>
      <c r="D484" s="58">
        <f>'1.10a'!D484-'OLD TM1 value'!D484</f>
        <v>8.4370000000000118</v>
      </c>
      <c r="E484" s="58">
        <f>'1.10a'!E484-'OLD TM1 value'!E484</f>
        <v>32.173999999999978</v>
      </c>
      <c r="F484" s="58">
        <f>'1.10a'!F484-'OLD TM1 value'!F484</f>
        <v>32.173999999999978</v>
      </c>
      <c r="G484" s="58">
        <f>'1.10a'!G484-'OLD TM1 value'!G484</f>
        <v>100.97299999999996</v>
      </c>
      <c r="H484" s="58">
        <f>'1.10a'!H484-'OLD TM1 value'!H484</f>
        <v>6.0960000000000036</v>
      </c>
      <c r="I484" s="58">
        <f>'1.10a'!I484-'OLD TM1 value'!I484</f>
        <v>6.2379999999999995</v>
      </c>
      <c r="J484" s="58">
        <f>'1.10a'!J484-'OLD TM1 value'!J484</f>
        <v>30.075999999999908</v>
      </c>
      <c r="K484" s="58">
        <f>'1.10a'!K484-'OLD TM1 value'!K484</f>
        <v>14.63000000000001</v>
      </c>
      <c r="L484" s="58">
        <f>'1.10a'!L484-'OLD TM1 value'!L484</f>
        <v>0</v>
      </c>
      <c r="M484" s="58">
        <f>'1.10a'!M484-'OLD TM1 value'!M484</f>
        <v>0</v>
      </c>
      <c r="N484" s="58">
        <f>'1.10a'!N484-'OLD TM1 value'!N484</f>
        <v>-87.861999999999171</v>
      </c>
      <c r="O484" s="58">
        <f>'1.10a'!O484-'OLD TM1 value'!O484</f>
        <v>-24.199999999999989</v>
      </c>
      <c r="P484" s="58">
        <f>'1.10a'!P484-'OLD TM1 value'!P484</f>
        <v>86.562000000001717</v>
      </c>
      <c r="Q484" s="60"/>
      <c r="R484" s="60"/>
    </row>
    <row r="485" spans="1:18" ht="12.75" customHeight="1" x14ac:dyDescent="0.25">
      <c r="A485" s="62"/>
      <c r="B485" s="63"/>
      <c r="C485" s="61" t="s">
        <v>74</v>
      </c>
      <c r="D485" s="58">
        <f>'1.10a'!D485-'OLD TM1 value'!D485</f>
        <v>0</v>
      </c>
      <c r="E485" s="58">
        <f>'1.10a'!E485-'OLD TM1 value'!E485</f>
        <v>0</v>
      </c>
      <c r="F485" s="58">
        <f>'1.10a'!F485-'OLD TM1 value'!F485</f>
        <v>0</v>
      </c>
      <c r="G485" s="58">
        <f>'1.10a'!G485-'OLD TM1 value'!G485</f>
        <v>0</v>
      </c>
      <c r="H485" s="58">
        <f>'1.10a'!H485-'OLD TM1 value'!H485</f>
        <v>0</v>
      </c>
      <c r="I485" s="58">
        <f>'1.10a'!I485-'OLD TM1 value'!I485</f>
        <v>0</v>
      </c>
      <c r="J485" s="58">
        <f>'1.10a'!J485-'OLD TM1 value'!J485</f>
        <v>0</v>
      </c>
      <c r="K485" s="58">
        <f>'1.10a'!K485-'OLD TM1 value'!K485</f>
        <v>0</v>
      </c>
      <c r="L485" s="58">
        <f>'1.10a'!L485-'OLD TM1 value'!L485</f>
        <v>0</v>
      </c>
      <c r="M485" s="58">
        <f>'1.10a'!M485-'OLD TM1 value'!M485</f>
        <v>0</v>
      </c>
      <c r="N485" s="58">
        <f>'1.10a'!N485-'OLD TM1 value'!N485</f>
        <v>0</v>
      </c>
      <c r="O485" s="58">
        <f>'1.10a'!O485-'OLD TM1 value'!O485</f>
        <v>0</v>
      </c>
      <c r="P485" s="58">
        <f>'1.10a'!P485-'OLD TM1 value'!P485</f>
        <v>0</v>
      </c>
      <c r="Q485" s="60"/>
      <c r="R485" s="60"/>
    </row>
    <row r="486" spans="1:18" ht="12.75" customHeight="1" x14ac:dyDescent="0.25">
      <c r="A486" s="62">
        <v>2014</v>
      </c>
      <c r="B486" s="63">
        <v>2</v>
      </c>
      <c r="C486" s="57" t="s">
        <v>75</v>
      </c>
      <c r="D486" s="58">
        <f>'1.10a'!D486-'OLD TM1 value'!D486</f>
        <v>68.057999999999993</v>
      </c>
      <c r="E486" s="58">
        <f>'1.10a'!E486-'OLD TM1 value'!E486</f>
        <v>90.940999999999804</v>
      </c>
      <c r="F486" s="58">
        <f>'1.10a'!F486-'OLD TM1 value'!F486</f>
        <v>89.296999999999571</v>
      </c>
      <c r="G486" s="58">
        <f>'1.10a'!G486-'OLD TM1 value'!G486</f>
        <v>624.66100000000006</v>
      </c>
      <c r="H486" s="58">
        <f>'1.10a'!H486-'OLD TM1 value'!H486</f>
        <v>16.346000000000458</v>
      </c>
      <c r="I486" s="58">
        <f>'1.10a'!I486-'OLD TM1 value'!I486</f>
        <v>39.876000000000005</v>
      </c>
      <c r="J486" s="58">
        <f>'1.10a'!J486-'OLD TM1 value'!J486</f>
        <v>66.782000000000153</v>
      </c>
      <c r="K486" s="58">
        <f>'1.10a'!K486-'OLD TM1 value'!K486</f>
        <v>28.07100000000014</v>
      </c>
      <c r="L486" s="58">
        <f>'1.10a'!L486-'OLD TM1 value'!L486</f>
        <v>0</v>
      </c>
      <c r="M486" s="58">
        <f>'1.10a'!M486-'OLD TM1 value'!M486</f>
        <v>20</v>
      </c>
      <c r="N486" s="58">
        <f>'1.10a'!N486-'OLD TM1 value'!N486</f>
        <v>-307.55500000000029</v>
      </c>
      <c r="O486" s="58">
        <f>'1.10a'!O486-'OLD TM1 value'!O486</f>
        <v>-72.853000000000065</v>
      </c>
      <c r="P486" s="58">
        <f>'1.10a'!P486-'OLD TM1 value'!P486</f>
        <v>574.32700000000477</v>
      </c>
      <c r="Q486" s="60"/>
      <c r="R486" s="60"/>
    </row>
    <row r="487" spans="1:18" ht="12.75" customHeight="1" x14ac:dyDescent="0.25">
      <c r="A487" s="62"/>
      <c r="B487" s="63"/>
      <c r="C487" s="69"/>
      <c r="D487" s="58">
        <f>'1.10a'!D487-'OLD TM1 value'!D487</f>
        <v>0</v>
      </c>
      <c r="E487" s="58">
        <f>'1.10a'!E487-'OLD TM1 value'!E487</f>
        <v>0</v>
      </c>
      <c r="F487" s="58">
        <f>'1.10a'!F487-'OLD TM1 value'!F487</f>
        <v>0</v>
      </c>
      <c r="G487" s="58">
        <f>'1.10a'!G487-'OLD TM1 value'!G487</f>
        <v>0</v>
      </c>
      <c r="H487" s="58">
        <f>'1.10a'!H487-'OLD TM1 value'!H487</f>
        <v>0</v>
      </c>
      <c r="I487" s="58">
        <f>'1.10a'!I487-'OLD TM1 value'!I487</f>
        <v>0</v>
      </c>
      <c r="J487" s="58">
        <f>'1.10a'!J487-'OLD TM1 value'!J487</f>
        <v>0</v>
      </c>
      <c r="K487" s="58">
        <f>'1.10a'!K487-'OLD TM1 value'!K487</f>
        <v>0</v>
      </c>
      <c r="L487" s="58">
        <f>'1.10a'!L487-'OLD TM1 value'!L487</f>
        <v>0</v>
      </c>
      <c r="M487" s="58">
        <f>'1.10a'!M487-'OLD TM1 value'!M487</f>
        <v>0</v>
      </c>
      <c r="N487" s="58">
        <f>'1.10a'!N487-'OLD TM1 value'!N487</f>
        <v>0</v>
      </c>
      <c r="O487" s="58">
        <f>'1.10a'!O487-'OLD TM1 value'!O487</f>
        <v>0</v>
      </c>
      <c r="P487" s="58">
        <f>'1.10a'!P487-'OLD TM1 value'!P487</f>
        <v>0</v>
      </c>
      <c r="Q487" s="60"/>
      <c r="R487" s="60"/>
    </row>
    <row r="488" spans="1:18" ht="12.75" customHeight="1" x14ac:dyDescent="0.25">
      <c r="A488" s="62"/>
      <c r="B488" s="63"/>
      <c r="C488" s="57" t="s">
        <v>76</v>
      </c>
      <c r="D488" s="58">
        <f>'1.10a'!D488-'OLD TM1 value'!D488</f>
        <v>72.925000000000182</v>
      </c>
      <c r="E488" s="58">
        <f>'1.10a'!E488-'OLD TM1 value'!E488</f>
        <v>70.049999999999272</v>
      </c>
      <c r="F488" s="58">
        <f>'1.10a'!F488-'OLD TM1 value'!F488</f>
        <v>60.42699999999968</v>
      </c>
      <c r="G488" s="58">
        <f>'1.10a'!G488-'OLD TM1 value'!G488</f>
        <v>662.48899999999958</v>
      </c>
      <c r="H488" s="58">
        <f>'1.10a'!H488-'OLD TM1 value'!H488</f>
        <v>48.028000000000247</v>
      </c>
      <c r="I488" s="58">
        <f>'1.10a'!I488-'OLD TM1 value'!I488</f>
        <v>33.773000000000138</v>
      </c>
      <c r="J488" s="58">
        <f>'1.10a'!J488-'OLD TM1 value'!J488</f>
        <v>42.735000000000127</v>
      </c>
      <c r="K488" s="58">
        <f>'1.10a'!K488-'OLD TM1 value'!K488</f>
        <v>15.11200000000008</v>
      </c>
      <c r="L488" s="58">
        <f>'1.10a'!L488-'OLD TM1 value'!L488</f>
        <v>0.60000000000000009</v>
      </c>
      <c r="M488" s="58">
        <f>'1.10a'!M488-'OLD TM1 value'!M488</f>
        <v>27.100000000000364</v>
      </c>
      <c r="N488" s="58">
        <f>'1.10a'!N488-'OLD TM1 value'!N488</f>
        <v>-776.34499999999935</v>
      </c>
      <c r="O488" s="58">
        <f>'1.10a'!O488-'OLD TM1 value'!O488</f>
        <v>-17.793999999999869</v>
      </c>
      <c r="P488" s="58">
        <f>'1.10a'!P488-'OLD TM1 value'!P488</f>
        <v>178.6730000000025</v>
      </c>
      <c r="Q488" s="60"/>
      <c r="R488" s="60"/>
    </row>
    <row r="489" spans="1:18" ht="12.75" customHeight="1" x14ac:dyDescent="0.25">
      <c r="A489" s="62"/>
      <c r="B489" s="63"/>
      <c r="C489" s="57" t="s">
        <v>83</v>
      </c>
      <c r="D489" s="58">
        <f>'1.10a'!D489-'OLD TM1 value'!D489</f>
        <v>-8.5600000000000023</v>
      </c>
      <c r="E489" s="58">
        <f>'1.10a'!E489-'OLD TM1 value'!E489</f>
        <v>36.398000000000138</v>
      </c>
      <c r="F489" s="58">
        <f>'1.10a'!F489-'OLD TM1 value'!F489</f>
        <v>36.344000000000051</v>
      </c>
      <c r="G489" s="58">
        <f>'1.10a'!G489-'OLD TM1 value'!G489</f>
        <v>119.0590000000002</v>
      </c>
      <c r="H489" s="58">
        <f>'1.10a'!H489-'OLD TM1 value'!H489</f>
        <v>5.1050000000000182</v>
      </c>
      <c r="I489" s="58">
        <f>'1.10a'!I489-'OLD TM1 value'!I489</f>
        <v>13.484999999999999</v>
      </c>
      <c r="J489" s="58">
        <f>'1.10a'!J489-'OLD TM1 value'!J489</f>
        <v>25.9849999999999</v>
      </c>
      <c r="K489" s="58">
        <f>'1.10a'!K489-'OLD TM1 value'!K489</f>
        <v>18.923000000000002</v>
      </c>
      <c r="L489" s="58">
        <f>'1.10a'!L489-'OLD TM1 value'!L489</f>
        <v>0</v>
      </c>
      <c r="M489" s="58">
        <f>'1.10a'!M489-'OLD TM1 value'!M489</f>
        <v>0</v>
      </c>
      <c r="N489" s="58">
        <f>'1.10a'!N489-'OLD TM1 value'!N489</f>
        <v>137.37199999999984</v>
      </c>
      <c r="O489" s="58">
        <f>'1.10a'!O489-'OLD TM1 value'!O489</f>
        <v>-3.3040000000000873</v>
      </c>
      <c r="P489" s="58">
        <f>'1.10a'!P489-'OLD TM1 value'!P489</f>
        <v>344.46300000000156</v>
      </c>
      <c r="Q489" s="60"/>
      <c r="R489" s="60"/>
    </row>
    <row r="490" spans="1:18" ht="12.75" customHeight="1" x14ac:dyDescent="0.25">
      <c r="A490" s="62"/>
      <c r="B490" s="63"/>
      <c r="C490" s="61" t="s">
        <v>74</v>
      </c>
      <c r="D490" s="58">
        <f>'1.10a'!D490-'OLD TM1 value'!D490</f>
        <v>0</v>
      </c>
      <c r="E490" s="58">
        <f>'1.10a'!E490-'OLD TM1 value'!E490</f>
        <v>0</v>
      </c>
      <c r="F490" s="58">
        <f>'1.10a'!F490-'OLD TM1 value'!F490</f>
        <v>0</v>
      </c>
      <c r="G490" s="58">
        <f>'1.10a'!G490-'OLD TM1 value'!G490</f>
        <v>0</v>
      </c>
      <c r="H490" s="58">
        <f>'1.10a'!H490-'OLD TM1 value'!H490</f>
        <v>0</v>
      </c>
      <c r="I490" s="58">
        <f>'1.10a'!I490-'OLD TM1 value'!I490</f>
        <v>0</v>
      </c>
      <c r="J490" s="58">
        <f>'1.10a'!J490-'OLD TM1 value'!J490</f>
        <v>0</v>
      </c>
      <c r="K490" s="58">
        <f>'1.10a'!K490-'OLD TM1 value'!K490</f>
        <v>0</v>
      </c>
      <c r="L490" s="58">
        <f>'1.10a'!L490-'OLD TM1 value'!L490</f>
        <v>0</v>
      </c>
      <c r="M490" s="58">
        <f>'1.10a'!M490-'OLD TM1 value'!M490</f>
        <v>0</v>
      </c>
      <c r="N490" s="58">
        <f>'1.10a'!N490-'OLD TM1 value'!N490</f>
        <v>0</v>
      </c>
      <c r="O490" s="58">
        <f>'1.10a'!O490-'OLD TM1 value'!O490</f>
        <v>0</v>
      </c>
      <c r="P490" s="58">
        <f>'1.10a'!P490-'OLD TM1 value'!P490</f>
        <v>0</v>
      </c>
      <c r="Q490" s="60"/>
      <c r="R490" s="60"/>
    </row>
    <row r="491" spans="1:18" ht="12.75" customHeight="1" x14ac:dyDescent="0.25">
      <c r="A491" s="62">
        <v>2014</v>
      </c>
      <c r="B491" s="63">
        <v>3</v>
      </c>
      <c r="C491" s="57" t="s">
        <v>75</v>
      </c>
      <c r="D491" s="58">
        <f>'1.10a'!D491-'OLD TM1 value'!D491</f>
        <v>64.364999999999782</v>
      </c>
      <c r="E491" s="58">
        <f>'1.10a'!E491-'OLD TM1 value'!E491</f>
        <v>106.44800000000032</v>
      </c>
      <c r="F491" s="58">
        <f>'1.10a'!F491-'OLD TM1 value'!F491</f>
        <v>96.77100000000064</v>
      </c>
      <c r="G491" s="58">
        <f>'1.10a'!G491-'OLD TM1 value'!G491</f>
        <v>781.5480000000025</v>
      </c>
      <c r="H491" s="58">
        <f>'1.10a'!H491-'OLD TM1 value'!H491</f>
        <v>53.132999999999811</v>
      </c>
      <c r="I491" s="58">
        <f>'1.10a'!I491-'OLD TM1 value'!I491</f>
        <v>47.257999999999811</v>
      </c>
      <c r="J491" s="58">
        <f>'1.10a'!J491-'OLD TM1 value'!J491</f>
        <v>68.720000000000255</v>
      </c>
      <c r="K491" s="58">
        <f>'1.10a'!K491-'OLD TM1 value'!K491</f>
        <v>34.035000000000082</v>
      </c>
      <c r="L491" s="58">
        <f>'1.10a'!L491-'OLD TM1 value'!L491</f>
        <v>0.60000000000000009</v>
      </c>
      <c r="M491" s="58">
        <f>'1.10a'!M491-'OLD TM1 value'!M491</f>
        <v>27.099999999999454</v>
      </c>
      <c r="N491" s="58">
        <f>'1.10a'!N491-'OLD TM1 value'!N491</f>
        <v>-638.97299999999996</v>
      </c>
      <c r="O491" s="58">
        <f>'1.10a'!O491-'OLD TM1 value'!O491</f>
        <v>-21.097999999999956</v>
      </c>
      <c r="P491" s="58">
        <f>'1.10a'!P491-'OLD TM1 value'!P491</f>
        <v>523.1359999999986</v>
      </c>
      <c r="Q491" s="60"/>
      <c r="R491" s="60"/>
    </row>
    <row r="492" spans="1:18" ht="12.75" customHeight="1" x14ac:dyDescent="0.25">
      <c r="A492" s="62"/>
      <c r="B492" s="63"/>
      <c r="C492" s="69"/>
      <c r="D492" s="58">
        <f>'1.10a'!D492-'OLD TM1 value'!D492</f>
        <v>0</v>
      </c>
      <c r="E492" s="58">
        <f>'1.10a'!E492-'OLD TM1 value'!E492</f>
        <v>0</v>
      </c>
      <c r="F492" s="58">
        <f>'1.10a'!F492-'OLD TM1 value'!F492</f>
        <v>0</v>
      </c>
      <c r="G492" s="58">
        <f>'1.10a'!G492-'OLD TM1 value'!G492</f>
        <v>0</v>
      </c>
      <c r="H492" s="58">
        <f>'1.10a'!H492-'OLD TM1 value'!H492</f>
        <v>0</v>
      </c>
      <c r="I492" s="58">
        <f>'1.10a'!I492-'OLD TM1 value'!I492</f>
        <v>0</v>
      </c>
      <c r="J492" s="58">
        <f>'1.10a'!J492-'OLD TM1 value'!J492</f>
        <v>0</v>
      </c>
      <c r="K492" s="58">
        <f>'1.10a'!K492-'OLD TM1 value'!K492</f>
        <v>0</v>
      </c>
      <c r="L492" s="58">
        <f>'1.10a'!L492-'OLD TM1 value'!L492</f>
        <v>0</v>
      </c>
      <c r="M492" s="58">
        <f>'1.10a'!M492-'OLD TM1 value'!M492</f>
        <v>0</v>
      </c>
      <c r="N492" s="58">
        <f>'1.10a'!N492-'OLD TM1 value'!N492</f>
        <v>0</v>
      </c>
      <c r="O492" s="58">
        <f>'1.10a'!O492-'OLD TM1 value'!O492</f>
        <v>0</v>
      </c>
      <c r="P492" s="58">
        <f>'1.10a'!P492-'OLD TM1 value'!P492</f>
        <v>0</v>
      </c>
      <c r="Q492" s="60"/>
      <c r="R492" s="60"/>
    </row>
    <row r="493" spans="1:18" ht="12.75" customHeight="1" x14ac:dyDescent="0.25">
      <c r="A493" s="62"/>
      <c r="B493" s="63"/>
      <c r="C493" s="57" t="s">
        <v>76</v>
      </c>
      <c r="D493" s="58">
        <f>'1.10a'!D493-'OLD TM1 value'!D493</f>
        <v>58.686999999999898</v>
      </c>
      <c r="E493" s="58">
        <f>'1.10a'!E493-'OLD TM1 value'!E493</f>
        <v>51.548000000000684</v>
      </c>
      <c r="F493" s="58">
        <f>'1.10a'!F493-'OLD TM1 value'!F493</f>
        <v>48.960000000000036</v>
      </c>
      <c r="G493" s="58">
        <f>'1.10a'!G493-'OLD TM1 value'!G493</f>
        <v>606.70099999999911</v>
      </c>
      <c r="H493" s="58">
        <f>'1.10a'!H493-'OLD TM1 value'!H493</f>
        <v>29.60399999999936</v>
      </c>
      <c r="I493" s="58">
        <f>'1.10a'!I493-'OLD TM1 value'!I493</f>
        <v>6.1479999999999677</v>
      </c>
      <c r="J493" s="58">
        <f>'1.10a'!J493-'OLD TM1 value'!J493</f>
        <v>26.753999999999905</v>
      </c>
      <c r="K493" s="58">
        <f>'1.10a'!K493-'OLD TM1 value'!K493</f>
        <v>12.319999999999936</v>
      </c>
      <c r="L493" s="58">
        <f>'1.10a'!L493-'OLD TM1 value'!L493</f>
        <v>0</v>
      </c>
      <c r="M493" s="58">
        <f>'1.10a'!M493-'OLD TM1 value'!M493</f>
        <v>1006.5</v>
      </c>
      <c r="N493" s="58">
        <f>'1.10a'!N493-'OLD TM1 value'!N493</f>
        <v>-349.63700000000063</v>
      </c>
      <c r="O493" s="58">
        <f>'1.10a'!O493-'OLD TM1 value'!O493</f>
        <v>-1058.1199999999999</v>
      </c>
      <c r="P493" s="58">
        <f>'1.10a'!P493-'OLD TM1 value'!P493</f>
        <v>390.50499999999738</v>
      </c>
      <c r="Q493" s="60"/>
      <c r="R493" s="60"/>
    </row>
    <row r="494" spans="1:18" ht="12.75" customHeight="1" x14ac:dyDescent="0.25">
      <c r="A494" s="62"/>
      <c r="B494" s="63"/>
      <c r="C494" s="57" t="s">
        <v>83</v>
      </c>
      <c r="D494" s="58">
        <f>'1.10a'!D494-'OLD TM1 value'!D494</f>
        <v>1.8770000000000095</v>
      </c>
      <c r="E494" s="58">
        <f>'1.10a'!E494-'OLD TM1 value'!E494</f>
        <v>49.957000000000335</v>
      </c>
      <c r="F494" s="58">
        <f>'1.10a'!F494-'OLD TM1 value'!F494</f>
        <v>49.95699999999988</v>
      </c>
      <c r="G494" s="58">
        <f>'1.10a'!G494-'OLD TM1 value'!G494</f>
        <v>169.32200000000012</v>
      </c>
      <c r="H494" s="58">
        <f>'1.10a'!H494-'OLD TM1 value'!H494</f>
        <v>17.7800000000002</v>
      </c>
      <c r="I494" s="58">
        <f>'1.10a'!I494-'OLD TM1 value'!I494</f>
        <v>21</v>
      </c>
      <c r="J494" s="58">
        <f>'1.10a'!J494-'OLD TM1 value'!J494</f>
        <v>22.047000000000025</v>
      </c>
      <c r="K494" s="58">
        <f>'1.10a'!K494-'OLD TM1 value'!K494</f>
        <v>10.634999999999991</v>
      </c>
      <c r="L494" s="58">
        <f>'1.10a'!L494-'OLD TM1 value'!L494</f>
        <v>0</v>
      </c>
      <c r="M494" s="58">
        <f>'1.10a'!M494-'OLD TM1 value'!M494</f>
        <v>0</v>
      </c>
      <c r="N494" s="58">
        <f>'1.10a'!N494-'OLD TM1 value'!N494</f>
        <v>117.18499999999995</v>
      </c>
      <c r="O494" s="58">
        <f>'1.10a'!O494-'OLD TM1 value'!O494</f>
        <v>6.1999999999999886</v>
      </c>
      <c r="P494" s="58">
        <f>'1.10a'!P494-'OLD TM1 value'!P494</f>
        <v>416.00299999999879</v>
      </c>
      <c r="Q494" s="60"/>
      <c r="R494" s="60"/>
    </row>
    <row r="495" spans="1:18" ht="12.75" customHeight="1" x14ac:dyDescent="0.25">
      <c r="A495" s="62"/>
      <c r="B495" s="63"/>
      <c r="C495" s="61" t="s">
        <v>74</v>
      </c>
      <c r="D495" s="58">
        <f>'1.10a'!D495-'OLD TM1 value'!D495</f>
        <v>0</v>
      </c>
      <c r="E495" s="58">
        <f>'1.10a'!E495-'OLD TM1 value'!E495</f>
        <v>0</v>
      </c>
      <c r="F495" s="58">
        <f>'1.10a'!F495-'OLD TM1 value'!F495</f>
        <v>0</v>
      </c>
      <c r="G495" s="58">
        <f>'1.10a'!G495-'OLD TM1 value'!G495</f>
        <v>0</v>
      </c>
      <c r="H495" s="58">
        <f>'1.10a'!H495-'OLD TM1 value'!H495</f>
        <v>0</v>
      </c>
      <c r="I495" s="58">
        <f>'1.10a'!I495-'OLD TM1 value'!I495</f>
        <v>0</v>
      </c>
      <c r="J495" s="58">
        <f>'1.10a'!J495-'OLD TM1 value'!J495</f>
        <v>0</v>
      </c>
      <c r="K495" s="58">
        <f>'1.10a'!K495-'OLD TM1 value'!K495</f>
        <v>0</v>
      </c>
      <c r="L495" s="58">
        <f>'1.10a'!L495-'OLD TM1 value'!L495</f>
        <v>0</v>
      </c>
      <c r="M495" s="58">
        <f>'1.10a'!M495-'OLD TM1 value'!M495</f>
        <v>0</v>
      </c>
      <c r="N495" s="58">
        <f>'1.10a'!N495-'OLD TM1 value'!N495</f>
        <v>0</v>
      </c>
      <c r="O495" s="58">
        <f>'1.10a'!O495-'OLD TM1 value'!O495</f>
        <v>0</v>
      </c>
      <c r="P495" s="58">
        <f>'1.10a'!P495-'OLD TM1 value'!P495</f>
        <v>0</v>
      </c>
      <c r="Q495" s="60"/>
      <c r="R495" s="60"/>
    </row>
    <row r="496" spans="1:18" ht="12.75" customHeight="1" x14ac:dyDescent="0.25">
      <c r="A496" s="62">
        <v>2014</v>
      </c>
      <c r="B496" s="63">
        <v>4</v>
      </c>
      <c r="C496" s="57" t="s">
        <v>75</v>
      </c>
      <c r="D496" s="58">
        <f>'1.10a'!D496-'OLD TM1 value'!D496</f>
        <v>60.563999999999851</v>
      </c>
      <c r="E496" s="58">
        <f>'1.10a'!E496-'OLD TM1 value'!E496</f>
        <v>101.5049999999992</v>
      </c>
      <c r="F496" s="58">
        <f>'1.10a'!F496-'OLD TM1 value'!F496</f>
        <v>98.917000000000371</v>
      </c>
      <c r="G496" s="58">
        <f>'1.10a'!G496-'OLD TM1 value'!G496</f>
        <v>776.02300000000105</v>
      </c>
      <c r="H496" s="58">
        <f>'1.10a'!H496-'OLD TM1 value'!H496</f>
        <v>47.384000000000015</v>
      </c>
      <c r="I496" s="58">
        <f>'1.10a'!I496-'OLD TM1 value'!I496</f>
        <v>27.147999999999968</v>
      </c>
      <c r="J496" s="58">
        <f>'1.10a'!J496-'OLD TM1 value'!J496</f>
        <v>48.801000000000386</v>
      </c>
      <c r="K496" s="58">
        <f>'1.10a'!K496-'OLD TM1 value'!K496</f>
        <v>22.955000000000382</v>
      </c>
      <c r="L496" s="58">
        <f>'1.10a'!L496-'OLD TM1 value'!L496</f>
        <v>0</v>
      </c>
      <c r="M496" s="58">
        <f>'1.10a'!M496-'OLD TM1 value'!M496</f>
        <v>1006.5</v>
      </c>
      <c r="N496" s="58">
        <f>'1.10a'!N496-'OLD TM1 value'!N496</f>
        <v>-232.45199999999932</v>
      </c>
      <c r="O496" s="58">
        <f>'1.10a'!O496-'OLD TM1 value'!O496</f>
        <v>-1051.9199999999996</v>
      </c>
      <c r="P496" s="58">
        <f>'1.10a'!P496-'OLD TM1 value'!P496</f>
        <v>806.50800000000163</v>
      </c>
      <c r="Q496" s="60"/>
      <c r="R496" s="60"/>
    </row>
    <row r="497" spans="1:18" ht="12.75" customHeight="1" x14ac:dyDescent="0.25">
      <c r="A497" s="62"/>
      <c r="B497" s="63"/>
      <c r="C497" s="69"/>
      <c r="D497" s="58">
        <f>'1.10a'!D497-'OLD TM1 value'!D497</f>
        <v>0</v>
      </c>
      <c r="E497" s="58">
        <f>'1.10a'!E497-'OLD TM1 value'!E497</f>
        <v>0</v>
      </c>
      <c r="F497" s="58">
        <f>'1.10a'!F497-'OLD TM1 value'!F497</f>
        <v>0</v>
      </c>
      <c r="G497" s="58">
        <f>'1.10a'!G497-'OLD TM1 value'!G497</f>
        <v>0</v>
      </c>
      <c r="H497" s="58">
        <f>'1.10a'!H497-'OLD TM1 value'!H497</f>
        <v>0</v>
      </c>
      <c r="I497" s="58">
        <f>'1.10a'!I497-'OLD TM1 value'!I497</f>
        <v>0</v>
      </c>
      <c r="J497" s="58">
        <f>'1.10a'!J497-'OLD TM1 value'!J497</f>
        <v>0</v>
      </c>
      <c r="K497" s="58">
        <f>'1.10a'!K497-'OLD TM1 value'!K497</f>
        <v>0</v>
      </c>
      <c r="L497" s="58">
        <f>'1.10a'!L497-'OLD TM1 value'!L497</f>
        <v>0</v>
      </c>
      <c r="M497" s="58">
        <f>'1.10a'!M497-'OLD TM1 value'!M497</f>
        <v>0</v>
      </c>
      <c r="N497" s="58">
        <f>'1.10a'!N497-'OLD TM1 value'!N497</f>
        <v>0</v>
      </c>
      <c r="O497" s="58">
        <f>'1.10a'!O497-'OLD TM1 value'!O497</f>
        <v>0</v>
      </c>
      <c r="P497" s="58">
        <f>'1.10a'!P497-'OLD TM1 value'!P497</f>
        <v>0</v>
      </c>
      <c r="Q497" s="60"/>
      <c r="R497" s="60"/>
    </row>
    <row r="498" spans="1:18" ht="12.75" customHeight="1" x14ac:dyDescent="0.25">
      <c r="A498" s="62"/>
      <c r="B498" s="63"/>
      <c r="C498" s="57" t="s">
        <v>76</v>
      </c>
      <c r="D498" s="58">
        <f>'1.10a'!D498-'OLD TM1 value'!D498</f>
        <v>35.375</v>
      </c>
      <c r="E498" s="58">
        <f>'1.10a'!E498-'OLD TM1 value'!E498</f>
        <v>34.042999999999665</v>
      </c>
      <c r="F498" s="58">
        <f>'1.10a'!F498-'OLD TM1 value'!F498</f>
        <v>30.742000000000189</v>
      </c>
      <c r="G498" s="58">
        <f>'1.10a'!G498-'OLD TM1 value'!G498</f>
        <v>690.93199999999888</v>
      </c>
      <c r="H498" s="58">
        <f>'1.10a'!H498-'OLD TM1 value'!H498</f>
        <v>38.091000000000349</v>
      </c>
      <c r="I498" s="58">
        <f>'1.10a'!I498-'OLD TM1 value'!I498</f>
        <v>24.189999999999998</v>
      </c>
      <c r="J498" s="58">
        <f>'1.10a'!J498-'OLD TM1 value'!J498</f>
        <v>20.329000000000178</v>
      </c>
      <c r="K498" s="58">
        <f>'1.10a'!K498-'OLD TM1 value'!K498</f>
        <v>8.2429999999999382</v>
      </c>
      <c r="L498" s="58">
        <f>'1.10a'!L498-'OLD TM1 value'!L498</f>
        <v>0</v>
      </c>
      <c r="M498" s="58">
        <f>'1.10a'!M498-'OLD TM1 value'!M498</f>
        <v>59.399999999999636</v>
      </c>
      <c r="N498" s="58">
        <f>'1.10a'!N498-'OLD TM1 value'!N498</f>
        <v>-216.02100000000064</v>
      </c>
      <c r="O498" s="58">
        <f>'1.10a'!O498-'OLD TM1 value'!O498</f>
        <v>-5.8050000000000637</v>
      </c>
      <c r="P498" s="58">
        <f>'1.10a'!P498-'OLD TM1 value'!P498</f>
        <v>688.77700000000186</v>
      </c>
      <c r="Q498" s="60"/>
      <c r="R498" s="60"/>
    </row>
    <row r="499" spans="1:18" ht="12.75" customHeight="1" x14ac:dyDescent="0.25">
      <c r="A499" s="62"/>
      <c r="B499" s="63"/>
      <c r="C499" s="57" t="s">
        <v>83</v>
      </c>
      <c r="D499" s="58">
        <f>'1.10a'!D499-'OLD TM1 value'!D499</f>
        <v>0</v>
      </c>
      <c r="E499" s="58">
        <f>'1.10a'!E499-'OLD TM1 value'!E499</f>
        <v>47.355000000000018</v>
      </c>
      <c r="F499" s="58">
        <f>'1.10a'!F499-'OLD TM1 value'!F499</f>
        <v>47.355000000000018</v>
      </c>
      <c r="G499" s="58">
        <f>'1.10a'!G499-'OLD TM1 value'!G499</f>
        <v>139.72800000000007</v>
      </c>
      <c r="H499" s="58">
        <f>'1.10a'!H499-'OLD TM1 value'!H499</f>
        <v>0.26999999999998181</v>
      </c>
      <c r="I499" s="58">
        <f>'1.10a'!I499-'OLD TM1 value'!I499</f>
        <v>7.2689999999999912</v>
      </c>
      <c r="J499" s="58">
        <f>'1.10a'!J499-'OLD TM1 value'!J499</f>
        <v>24.615000000000009</v>
      </c>
      <c r="K499" s="58">
        <f>'1.10a'!K499-'OLD TM1 value'!K499</f>
        <v>6.4629999999999939</v>
      </c>
      <c r="L499" s="58">
        <f>'1.10a'!L499-'OLD TM1 value'!L499</f>
        <v>-0.123</v>
      </c>
      <c r="M499" s="58">
        <f>'1.10a'!M499-'OLD TM1 value'!M499</f>
        <v>0</v>
      </c>
      <c r="N499" s="58">
        <f>'1.10a'!N499-'OLD TM1 value'!N499</f>
        <v>10.949999999999818</v>
      </c>
      <c r="O499" s="58">
        <f>'1.10a'!O499-'OLD TM1 value'!O499</f>
        <v>-2.6409999999999627</v>
      </c>
      <c r="P499" s="58">
        <f>'1.10a'!P499-'OLD TM1 value'!P499</f>
        <v>233.88600000000224</v>
      </c>
      <c r="Q499" s="60"/>
      <c r="R499" s="60"/>
    </row>
    <row r="500" spans="1:18" ht="12.75" customHeight="1" x14ac:dyDescent="0.25">
      <c r="A500" s="62"/>
      <c r="B500" s="63"/>
      <c r="C500" s="61" t="s">
        <v>74</v>
      </c>
      <c r="D500" s="58">
        <f>'1.10a'!D500-'OLD TM1 value'!D500</f>
        <v>0</v>
      </c>
      <c r="E500" s="58">
        <f>'1.10a'!E500-'OLD TM1 value'!E500</f>
        <v>0</v>
      </c>
      <c r="F500" s="58">
        <f>'1.10a'!F500-'OLD TM1 value'!F500</f>
        <v>0</v>
      </c>
      <c r="G500" s="58">
        <f>'1.10a'!G500-'OLD TM1 value'!G500</f>
        <v>0</v>
      </c>
      <c r="H500" s="58">
        <f>'1.10a'!H500-'OLD TM1 value'!H500</f>
        <v>0</v>
      </c>
      <c r="I500" s="58">
        <f>'1.10a'!I500-'OLD TM1 value'!I500</f>
        <v>0</v>
      </c>
      <c r="J500" s="58">
        <f>'1.10a'!J500-'OLD TM1 value'!J500</f>
        <v>0</v>
      </c>
      <c r="K500" s="58">
        <f>'1.10a'!K500-'OLD TM1 value'!K500</f>
        <v>0</v>
      </c>
      <c r="L500" s="58">
        <f>'1.10a'!L500-'OLD TM1 value'!L500</f>
        <v>0</v>
      </c>
      <c r="M500" s="58">
        <f>'1.10a'!M500-'OLD TM1 value'!M500</f>
        <v>0</v>
      </c>
      <c r="N500" s="58">
        <f>'1.10a'!N500-'OLD TM1 value'!N500</f>
        <v>0</v>
      </c>
      <c r="O500" s="58">
        <f>'1.10a'!O500-'OLD TM1 value'!O500</f>
        <v>0</v>
      </c>
      <c r="P500" s="58">
        <f>'1.10a'!P500-'OLD TM1 value'!P500</f>
        <v>0</v>
      </c>
      <c r="Q500" s="60"/>
      <c r="R500" s="60"/>
    </row>
    <row r="501" spans="1:18" ht="12.75" customHeight="1" x14ac:dyDescent="0.25">
      <c r="A501" s="62">
        <v>2014</v>
      </c>
      <c r="B501" s="63">
        <v>5</v>
      </c>
      <c r="C501" s="57" t="s">
        <v>75</v>
      </c>
      <c r="D501" s="58">
        <f>'1.10a'!D501-'OLD TM1 value'!D501</f>
        <v>35.375</v>
      </c>
      <c r="E501" s="58">
        <f>'1.10a'!E501-'OLD TM1 value'!E501</f>
        <v>81.398000000000138</v>
      </c>
      <c r="F501" s="58">
        <f>'1.10a'!F501-'OLD TM1 value'!F501</f>
        <v>78.096999999999753</v>
      </c>
      <c r="G501" s="58">
        <f>'1.10a'!G501-'OLD TM1 value'!G501</f>
        <v>830.65999999999985</v>
      </c>
      <c r="H501" s="58">
        <f>'1.10a'!H501-'OLD TM1 value'!H501</f>
        <v>38.361000000000786</v>
      </c>
      <c r="I501" s="58">
        <f>'1.10a'!I501-'OLD TM1 value'!I501</f>
        <v>31.459000000000003</v>
      </c>
      <c r="J501" s="58">
        <f>'1.10a'!J501-'OLD TM1 value'!J501</f>
        <v>44.94399999999996</v>
      </c>
      <c r="K501" s="58">
        <f>'1.10a'!K501-'OLD TM1 value'!K501</f>
        <v>14.705999999999904</v>
      </c>
      <c r="L501" s="58">
        <f>'1.10a'!L501-'OLD TM1 value'!L501</f>
        <v>-0.123</v>
      </c>
      <c r="M501" s="58">
        <f>'1.10a'!M501-'OLD TM1 value'!M501</f>
        <v>59.399999999999636</v>
      </c>
      <c r="N501" s="58">
        <f>'1.10a'!N501-'OLD TM1 value'!N501</f>
        <v>-205.07099999999991</v>
      </c>
      <c r="O501" s="58">
        <f>'1.10a'!O501-'OLD TM1 value'!O501</f>
        <v>-8.4459999999999127</v>
      </c>
      <c r="P501" s="58">
        <f>'1.10a'!P501-'OLD TM1 value'!P501</f>
        <v>922.66300000000047</v>
      </c>
      <c r="Q501" s="60"/>
      <c r="R501" s="60"/>
    </row>
    <row r="502" spans="1:18" ht="12.75" customHeight="1" x14ac:dyDescent="0.25">
      <c r="A502" s="62"/>
      <c r="B502" s="63"/>
      <c r="C502" s="69"/>
      <c r="D502" s="58">
        <f>'1.10a'!D502-'OLD TM1 value'!D502</f>
        <v>0</v>
      </c>
      <c r="E502" s="58">
        <f>'1.10a'!E502-'OLD TM1 value'!E502</f>
        <v>0</v>
      </c>
      <c r="F502" s="58">
        <f>'1.10a'!F502-'OLD TM1 value'!F502</f>
        <v>0</v>
      </c>
      <c r="G502" s="58">
        <f>'1.10a'!G502-'OLD TM1 value'!G502</f>
        <v>0</v>
      </c>
      <c r="H502" s="58">
        <f>'1.10a'!H502-'OLD TM1 value'!H502</f>
        <v>0</v>
      </c>
      <c r="I502" s="58">
        <f>'1.10a'!I502-'OLD TM1 value'!I502</f>
        <v>0</v>
      </c>
      <c r="J502" s="58">
        <f>'1.10a'!J502-'OLD TM1 value'!J502</f>
        <v>0</v>
      </c>
      <c r="K502" s="58">
        <f>'1.10a'!K502-'OLD TM1 value'!K502</f>
        <v>0</v>
      </c>
      <c r="L502" s="58">
        <f>'1.10a'!L502-'OLD TM1 value'!L502</f>
        <v>0</v>
      </c>
      <c r="M502" s="58">
        <f>'1.10a'!M502-'OLD TM1 value'!M502</f>
        <v>0</v>
      </c>
      <c r="N502" s="58">
        <f>'1.10a'!N502-'OLD TM1 value'!N502</f>
        <v>0</v>
      </c>
      <c r="O502" s="58">
        <f>'1.10a'!O502-'OLD TM1 value'!O502</f>
        <v>0</v>
      </c>
      <c r="P502" s="58">
        <f>'1.10a'!P502-'OLD TM1 value'!P502</f>
        <v>0</v>
      </c>
      <c r="Q502" s="60"/>
      <c r="R502" s="60"/>
    </row>
    <row r="503" spans="1:18" ht="12.75" customHeight="1" x14ac:dyDescent="0.25">
      <c r="A503" s="62"/>
      <c r="B503" s="63"/>
      <c r="C503" s="57" t="s">
        <v>76</v>
      </c>
      <c r="D503" s="58">
        <f>'1.10a'!D503-'OLD TM1 value'!D503</f>
        <v>-26.040999999999713</v>
      </c>
      <c r="E503" s="58">
        <f>'1.10a'!E503-'OLD TM1 value'!E503</f>
        <v>15.583999999999833</v>
      </c>
      <c r="F503" s="58">
        <f>'1.10a'!F503-'OLD TM1 value'!F503</f>
        <v>13.278000000000247</v>
      </c>
      <c r="G503" s="58">
        <f>'1.10a'!G503-'OLD TM1 value'!G503</f>
        <v>641.93100000000049</v>
      </c>
      <c r="H503" s="58">
        <f>'1.10a'!H503-'OLD TM1 value'!H503</f>
        <v>19.645999999999731</v>
      </c>
      <c r="I503" s="58">
        <f>'1.10a'!I503-'OLD TM1 value'!I503</f>
        <v>8.7090000000000032</v>
      </c>
      <c r="J503" s="58">
        <f>'1.10a'!J503-'OLD TM1 value'!J503</f>
        <v>18.513999999999669</v>
      </c>
      <c r="K503" s="58">
        <f>'1.10a'!K503-'OLD TM1 value'!K503</f>
        <v>6.0360000000000582</v>
      </c>
      <c r="L503" s="58">
        <f>'1.10a'!L503-'OLD TM1 value'!L503</f>
        <v>0</v>
      </c>
      <c r="M503" s="58">
        <f>'1.10a'!M503-'OLD TM1 value'!M503</f>
        <v>-48.199999999999818</v>
      </c>
      <c r="N503" s="58">
        <f>'1.10a'!N503-'OLD TM1 value'!N503</f>
        <v>-206.01300000000083</v>
      </c>
      <c r="O503" s="58">
        <f>'1.10a'!O503-'OLD TM1 value'!O503</f>
        <v>-738.27199999999993</v>
      </c>
      <c r="P503" s="58">
        <f>'1.10a'!P503-'OLD TM1 value'!P503</f>
        <v>-308.10599999999977</v>
      </c>
      <c r="Q503" s="60"/>
      <c r="R503" s="60"/>
    </row>
    <row r="504" spans="1:18" ht="12.75" customHeight="1" x14ac:dyDescent="0.25">
      <c r="A504" s="62"/>
      <c r="B504" s="63"/>
      <c r="C504" s="57" t="s">
        <v>83</v>
      </c>
      <c r="D504" s="58">
        <f>'1.10a'!D504-'OLD TM1 value'!D504</f>
        <v>-9.0000000000145519E-3</v>
      </c>
      <c r="E504" s="58">
        <f>'1.10a'!E504-'OLD TM1 value'!E504</f>
        <v>92.884000000000015</v>
      </c>
      <c r="F504" s="58">
        <f>'1.10a'!F504-'OLD TM1 value'!F504</f>
        <v>92.884000000000015</v>
      </c>
      <c r="G504" s="58">
        <f>'1.10a'!G504-'OLD TM1 value'!G504</f>
        <v>162.03999999999996</v>
      </c>
      <c r="H504" s="58">
        <f>'1.10a'!H504-'OLD TM1 value'!H504</f>
        <v>16.816000000000031</v>
      </c>
      <c r="I504" s="58">
        <f>'1.10a'!I504-'OLD TM1 value'!I504</f>
        <v>6.5</v>
      </c>
      <c r="J504" s="58">
        <f>'1.10a'!J504-'OLD TM1 value'!J504</f>
        <v>19.336000000000013</v>
      </c>
      <c r="K504" s="58">
        <f>'1.10a'!K504-'OLD TM1 value'!K504</f>
        <v>8.3269999999999698</v>
      </c>
      <c r="L504" s="58">
        <f>'1.10a'!L504-'OLD TM1 value'!L504</f>
        <v>0</v>
      </c>
      <c r="M504" s="58">
        <f>'1.10a'!M504-'OLD TM1 value'!M504</f>
        <v>0</v>
      </c>
      <c r="N504" s="58">
        <f>'1.10a'!N504-'OLD TM1 value'!N504</f>
        <v>55.547000000000025</v>
      </c>
      <c r="O504" s="58">
        <f>'1.10a'!O504-'OLD TM1 value'!O504</f>
        <v>-6</v>
      </c>
      <c r="P504" s="58">
        <f>'1.10a'!P504-'OLD TM1 value'!P504</f>
        <v>355.44099999999889</v>
      </c>
      <c r="Q504" s="60"/>
      <c r="R504" s="60"/>
    </row>
    <row r="505" spans="1:18" ht="12.75" customHeight="1" x14ac:dyDescent="0.25">
      <c r="A505" s="62"/>
      <c r="B505" s="63"/>
      <c r="C505" s="61" t="s">
        <v>74</v>
      </c>
      <c r="D505" s="58">
        <f>'1.10a'!D505-'OLD TM1 value'!D505</f>
        <v>0</v>
      </c>
      <c r="E505" s="58">
        <f>'1.10a'!E505-'OLD TM1 value'!E505</f>
        <v>0</v>
      </c>
      <c r="F505" s="58">
        <f>'1.10a'!F505-'OLD TM1 value'!F505</f>
        <v>0</v>
      </c>
      <c r="G505" s="58">
        <f>'1.10a'!G505-'OLD TM1 value'!G505</f>
        <v>0</v>
      </c>
      <c r="H505" s="58">
        <f>'1.10a'!H505-'OLD TM1 value'!H505</f>
        <v>0</v>
      </c>
      <c r="I505" s="58">
        <f>'1.10a'!I505-'OLD TM1 value'!I505</f>
        <v>0</v>
      </c>
      <c r="J505" s="58">
        <f>'1.10a'!J505-'OLD TM1 value'!J505</f>
        <v>0</v>
      </c>
      <c r="K505" s="58">
        <f>'1.10a'!K505-'OLD TM1 value'!K505</f>
        <v>0</v>
      </c>
      <c r="L505" s="58">
        <f>'1.10a'!L505-'OLD TM1 value'!L505</f>
        <v>0</v>
      </c>
      <c r="M505" s="58">
        <f>'1.10a'!M505-'OLD TM1 value'!M505</f>
        <v>0</v>
      </c>
      <c r="N505" s="58">
        <f>'1.10a'!N505-'OLD TM1 value'!N505</f>
        <v>0</v>
      </c>
      <c r="O505" s="58">
        <f>'1.10a'!O505-'OLD TM1 value'!O505</f>
        <v>0</v>
      </c>
      <c r="P505" s="58">
        <f>'1.10a'!P505-'OLD TM1 value'!P505</f>
        <v>0</v>
      </c>
      <c r="Q505" s="60"/>
      <c r="R505" s="60"/>
    </row>
    <row r="506" spans="1:18" ht="12.75" customHeight="1" x14ac:dyDescent="0.25">
      <c r="A506" s="62">
        <v>2014</v>
      </c>
      <c r="B506" s="63">
        <v>6</v>
      </c>
      <c r="C506" s="57" t="s">
        <v>75</v>
      </c>
      <c r="D506" s="58">
        <f>'1.10a'!D506-'OLD TM1 value'!D506</f>
        <v>-26.049999999999727</v>
      </c>
      <c r="E506" s="58">
        <f>'1.10a'!E506-'OLD TM1 value'!E506</f>
        <v>108.46799999999985</v>
      </c>
      <c r="F506" s="58">
        <f>'1.10a'!F506-'OLD TM1 value'!F506</f>
        <v>106.16200000000026</v>
      </c>
      <c r="G506" s="58">
        <f>'1.10a'!G506-'OLD TM1 value'!G506</f>
        <v>803.97100000000137</v>
      </c>
      <c r="H506" s="58">
        <f>'1.10a'!H506-'OLD TM1 value'!H506</f>
        <v>36.462000000001353</v>
      </c>
      <c r="I506" s="58">
        <f>'1.10a'!I506-'OLD TM1 value'!I506</f>
        <v>15.209000000000003</v>
      </c>
      <c r="J506" s="58">
        <f>'1.10a'!J506-'OLD TM1 value'!J506</f>
        <v>37.849999999999909</v>
      </c>
      <c r="K506" s="58">
        <f>'1.10a'!K506-'OLD TM1 value'!K506</f>
        <v>14.363000000000056</v>
      </c>
      <c r="L506" s="58">
        <f>'1.10a'!L506-'OLD TM1 value'!L506</f>
        <v>0</v>
      </c>
      <c r="M506" s="58">
        <f>'1.10a'!M506-'OLD TM1 value'!M506</f>
        <v>-48.199999999999818</v>
      </c>
      <c r="N506" s="58">
        <f>'1.10a'!N506-'OLD TM1 value'!N506</f>
        <v>-150.46600000000035</v>
      </c>
      <c r="O506" s="58">
        <f>'1.10a'!O506-'OLD TM1 value'!O506</f>
        <v>-744.27200000000016</v>
      </c>
      <c r="P506" s="58">
        <f>'1.10a'!P506-'OLD TM1 value'!P506</f>
        <v>47.334999999991851</v>
      </c>
      <c r="Q506" s="60"/>
      <c r="R506" s="60"/>
    </row>
    <row r="507" spans="1:18" ht="12.75" customHeight="1" x14ac:dyDescent="0.25">
      <c r="A507" s="62"/>
      <c r="B507" s="63"/>
      <c r="C507" s="69"/>
      <c r="D507" s="58">
        <f>'1.10a'!D507-'OLD TM1 value'!D507</f>
        <v>0</v>
      </c>
      <c r="E507" s="58">
        <f>'1.10a'!E507-'OLD TM1 value'!E507</f>
        <v>0</v>
      </c>
      <c r="F507" s="58">
        <f>'1.10a'!F507-'OLD TM1 value'!F507</f>
        <v>0</v>
      </c>
      <c r="G507" s="58">
        <f>'1.10a'!G507-'OLD TM1 value'!G507</f>
        <v>0</v>
      </c>
      <c r="H507" s="58">
        <f>'1.10a'!H507-'OLD TM1 value'!H507</f>
        <v>0</v>
      </c>
      <c r="I507" s="58">
        <f>'1.10a'!I507-'OLD TM1 value'!I507</f>
        <v>0</v>
      </c>
      <c r="J507" s="58">
        <f>'1.10a'!J507-'OLD TM1 value'!J507</f>
        <v>0</v>
      </c>
      <c r="K507" s="58">
        <f>'1.10a'!K507-'OLD TM1 value'!K507</f>
        <v>0</v>
      </c>
      <c r="L507" s="58">
        <f>'1.10a'!L507-'OLD TM1 value'!L507</f>
        <v>0</v>
      </c>
      <c r="M507" s="58">
        <f>'1.10a'!M507-'OLD TM1 value'!M507</f>
        <v>0</v>
      </c>
      <c r="N507" s="58">
        <f>'1.10a'!N507-'OLD TM1 value'!N507</f>
        <v>0</v>
      </c>
      <c r="O507" s="58">
        <f>'1.10a'!O507-'OLD TM1 value'!O507</f>
        <v>0</v>
      </c>
      <c r="P507" s="58">
        <f>'1.10a'!P507-'OLD TM1 value'!P507</f>
        <v>0</v>
      </c>
      <c r="Q507" s="60"/>
      <c r="R507" s="60"/>
    </row>
    <row r="508" spans="1:18" ht="12.75" customHeight="1" x14ac:dyDescent="0.25">
      <c r="A508" s="62"/>
      <c r="B508" s="63"/>
      <c r="C508" s="57" t="s">
        <v>76</v>
      </c>
      <c r="D508" s="58">
        <f>'1.10a'!D508-'OLD TM1 value'!D508</f>
        <v>1.7749999999996362</v>
      </c>
      <c r="E508" s="58">
        <f>'1.10a'!E508-'OLD TM1 value'!E508</f>
        <v>5.4680000000007567</v>
      </c>
      <c r="F508" s="58">
        <f>'1.10a'!F508-'OLD TM1 value'!F508</f>
        <v>7.1710000000002765</v>
      </c>
      <c r="G508" s="58">
        <f>'1.10a'!G508-'OLD TM1 value'!G508</f>
        <v>620.76100000000042</v>
      </c>
      <c r="H508" s="58">
        <f>'1.10a'!H508-'OLD TM1 value'!H508</f>
        <v>10.149000000000342</v>
      </c>
      <c r="I508" s="58">
        <f>'1.10a'!I508-'OLD TM1 value'!I508</f>
        <v>2.4349999999999454</v>
      </c>
      <c r="J508" s="58">
        <f>'1.10a'!J508-'OLD TM1 value'!J508</f>
        <v>26.092000000000098</v>
      </c>
      <c r="K508" s="58">
        <f>'1.10a'!K508-'OLD TM1 value'!K508</f>
        <v>6.1230000000000473</v>
      </c>
      <c r="L508" s="58">
        <f>'1.10a'!L508-'OLD TM1 value'!L508</f>
        <v>0</v>
      </c>
      <c r="M508" s="58">
        <f>'1.10a'!M508-'OLD TM1 value'!M508</f>
        <v>68.885000000000218</v>
      </c>
      <c r="N508" s="58">
        <f>'1.10a'!N508-'OLD TM1 value'!N508</f>
        <v>113.125</v>
      </c>
      <c r="O508" s="58">
        <f>'1.10a'!O508-'OLD TM1 value'!O508</f>
        <v>-64.694999999999936</v>
      </c>
      <c r="P508" s="58">
        <f>'1.10a'!P508-'OLD TM1 value'!P508</f>
        <v>790.11800000000221</v>
      </c>
      <c r="Q508" s="60"/>
      <c r="R508" s="60"/>
    </row>
    <row r="509" spans="1:18" ht="12.75" customHeight="1" x14ac:dyDescent="0.25">
      <c r="A509" s="62"/>
      <c r="B509" s="63"/>
      <c r="C509" s="57" t="s">
        <v>83</v>
      </c>
      <c r="D509" s="58">
        <f>'1.10a'!D509-'OLD TM1 value'!D509</f>
        <v>1.999999999998181E-2</v>
      </c>
      <c r="E509" s="58">
        <f>'1.10a'!E509-'OLD TM1 value'!E509</f>
        <v>42.571999999999662</v>
      </c>
      <c r="F509" s="58">
        <f>'1.10a'!F509-'OLD TM1 value'!F509</f>
        <v>42.572000000000116</v>
      </c>
      <c r="G509" s="58">
        <f>'1.10a'!G509-'OLD TM1 value'!G509</f>
        <v>161.9670000000001</v>
      </c>
      <c r="H509" s="58">
        <f>'1.10a'!H509-'OLD TM1 value'!H509</f>
        <v>13.541000000000167</v>
      </c>
      <c r="I509" s="58">
        <f>'1.10a'!I509-'OLD TM1 value'!I509</f>
        <v>-0.90800000000001546</v>
      </c>
      <c r="J509" s="58">
        <f>'1.10a'!J509-'OLD TM1 value'!J509</f>
        <v>22.770999999999958</v>
      </c>
      <c r="K509" s="58">
        <f>'1.10a'!K509-'OLD TM1 value'!K509</f>
        <v>9.0459999999999923</v>
      </c>
      <c r="L509" s="58">
        <f>'1.10a'!L509-'OLD TM1 value'!L509</f>
        <v>0</v>
      </c>
      <c r="M509" s="58">
        <f>'1.10a'!M509-'OLD TM1 value'!M509</f>
        <v>0</v>
      </c>
      <c r="N509" s="58">
        <f>'1.10a'!N509-'OLD TM1 value'!N509</f>
        <v>53.103000000000065</v>
      </c>
      <c r="O509" s="58">
        <f>'1.10a'!O509-'OLD TM1 value'!O509</f>
        <v>-1.25</v>
      </c>
      <c r="P509" s="58">
        <f>'1.10a'!P509-'OLD TM1 value'!P509</f>
        <v>300.86200000000099</v>
      </c>
      <c r="Q509" s="60"/>
      <c r="R509" s="60"/>
    </row>
    <row r="510" spans="1:18" ht="12.75" customHeight="1" x14ac:dyDescent="0.25">
      <c r="A510" s="62"/>
      <c r="B510" s="63"/>
      <c r="C510" s="61" t="s">
        <v>74</v>
      </c>
      <c r="D510" s="58">
        <f>'1.10a'!D510-'OLD TM1 value'!D510</f>
        <v>0</v>
      </c>
      <c r="E510" s="58">
        <f>'1.10a'!E510-'OLD TM1 value'!E510</f>
        <v>0</v>
      </c>
      <c r="F510" s="58">
        <f>'1.10a'!F510-'OLD TM1 value'!F510</f>
        <v>0</v>
      </c>
      <c r="G510" s="58">
        <f>'1.10a'!G510-'OLD TM1 value'!G510</f>
        <v>0</v>
      </c>
      <c r="H510" s="58">
        <f>'1.10a'!H510-'OLD TM1 value'!H510</f>
        <v>0</v>
      </c>
      <c r="I510" s="58">
        <f>'1.10a'!I510-'OLD TM1 value'!I510</f>
        <v>0</v>
      </c>
      <c r="J510" s="58">
        <f>'1.10a'!J510-'OLD TM1 value'!J510</f>
        <v>0</v>
      </c>
      <c r="K510" s="58">
        <f>'1.10a'!K510-'OLD TM1 value'!K510</f>
        <v>0</v>
      </c>
      <c r="L510" s="58">
        <f>'1.10a'!L510-'OLD TM1 value'!L510</f>
        <v>0</v>
      </c>
      <c r="M510" s="58">
        <f>'1.10a'!M510-'OLD TM1 value'!M510</f>
        <v>0</v>
      </c>
      <c r="N510" s="58">
        <f>'1.10a'!N510-'OLD TM1 value'!N510</f>
        <v>0</v>
      </c>
      <c r="O510" s="58">
        <f>'1.10a'!O510-'OLD TM1 value'!O510</f>
        <v>0</v>
      </c>
      <c r="P510" s="58">
        <f>'1.10a'!P510-'OLD TM1 value'!P510</f>
        <v>0</v>
      </c>
      <c r="Q510" s="60"/>
      <c r="R510" s="60"/>
    </row>
    <row r="511" spans="1:18" ht="12.75" customHeight="1" x14ac:dyDescent="0.25">
      <c r="A511" s="62">
        <v>2014</v>
      </c>
      <c r="B511" s="63">
        <v>7</v>
      </c>
      <c r="C511" s="57" t="s">
        <v>75</v>
      </c>
      <c r="D511" s="58">
        <f>'1.10a'!D511-'OLD TM1 value'!D511</f>
        <v>1.7950000000000728</v>
      </c>
      <c r="E511" s="58">
        <f>'1.10a'!E511-'OLD TM1 value'!E511</f>
        <v>48.039999999999054</v>
      </c>
      <c r="F511" s="58">
        <f>'1.10a'!F511-'OLD TM1 value'!F511</f>
        <v>49.742999999999483</v>
      </c>
      <c r="G511" s="58">
        <f>'1.10a'!G511-'OLD TM1 value'!G511</f>
        <v>782.72799999999916</v>
      </c>
      <c r="H511" s="58">
        <f>'1.10a'!H511-'OLD TM1 value'!H511</f>
        <v>23.68999999999869</v>
      </c>
      <c r="I511" s="58">
        <f>'1.10a'!I511-'OLD TM1 value'!I511</f>
        <v>1.5269999999999868</v>
      </c>
      <c r="J511" s="58">
        <f>'1.10a'!J511-'OLD TM1 value'!J511</f>
        <v>48.863000000000284</v>
      </c>
      <c r="K511" s="58">
        <f>'1.10a'!K511-'OLD TM1 value'!K511</f>
        <v>15.168999999999869</v>
      </c>
      <c r="L511" s="58">
        <f>'1.10a'!L511-'OLD TM1 value'!L511</f>
        <v>0</v>
      </c>
      <c r="M511" s="58">
        <f>'1.10a'!M511-'OLD TM1 value'!M511</f>
        <v>68.885000000000218</v>
      </c>
      <c r="N511" s="58">
        <f>'1.10a'!N511-'OLD TM1 value'!N511</f>
        <v>166.22799999999916</v>
      </c>
      <c r="O511" s="58">
        <f>'1.10a'!O511-'OLD TM1 value'!O511</f>
        <v>-65.945000000000618</v>
      </c>
      <c r="P511" s="58">
        <f>'1.10a'!P511-'OLD TM1 value'!P511</f>
        <v>1090.9799999999959</v>
      </c>
      <c r="Q511" s="60"/>
      <c r="R511" s="60"/>
    </row>
    <row r="512" spans="1:18" ht="12.75" customHeight="1" x14ac:dyDescent="0.25">
      <c r="A512" s="62"/>
      <c r="B512" s="63"/>
      <c r="C512" s="69"/>
      <c r="D512" s="58">
        <f>'1.10a'!D512-'OLD TM1 value'!D512</f>
        <v>0</v>
      </c>
      <c r="E512" s="58">
        <f>'1.10a'!E512-'OLD TM1 value'!E512</f>
        <v>0</v>
      </c>
      <c r="F512" s="58">
        <f>'1.10a'!F512-'OLD TM1 value'!F512</f>
        <v>0</v>
      </c>
      <c r="G512" s="58">
        <f>'1.10a'!G512-'OLD TM1 value'!G512</f>
        <v>0</v>
      </c>
      <c r="H512" s="58">
        <f>'1.10a'!H512-'OLD TM1 value'!H512</f>
        <v>0</v>
      </c>
      <c r="I512" s="58">
        <f>'1.10a'!I512-'OLD TM1 value'!I512</f>
        <v>0</v>
      </c>
      <c r="J512" s="58">
        <f>'1.10a'!J512-'OLD TM1 value'!J512</f>
        <v>0</v>
      </c>
      <c r="K512" s="58">
        <f>'1.10a'!K512-'OLD TM1 value'!K512</f>
        <v>0</v>
      </c>
      <c r="L512" s="58">
        <f>'1.10a'!L512-'OLD TM1 value'!L512</f>
        <v>0</v>
      </c>
      <c r="M512" s="58">
        <f>'1.10a'!M512-'OLD TM1 value'!M512</f>
        <v>0</v>
      </c>
      <c r="N512" s="58">
        <f>'1.10a'!N512-'OLD TM1 value'!N512</f>
        <v>0</v>
      </c>
      <c r="O512" s="58">
        <f>'1.10a'!O512-'OLD TM1 value'!O512</f>
        <v>0</v>
      </c>
      <c r="P512" s="58">
        <f>'1.10a'!P512-'OLD TM1 value'!P512</f>
        <v>0</v>
      </c>
      <c r="Q512" s="60"/>
      <c r="R512" s="60"/>
    </row>
    <row r="513" spans="1:18" ht="12.75" customHeight="1" x14ac:dyDescent="0.25">
      <c r="A513" s="62"/>
      <c r="B513" s="63"/>
      <c r="C513" s="57" t="s">
        <v>76</v>
      </c>
      <c r="D513" s="58">
        <f>'1.10a'!D513-'OLD TM1 value'!D513</f>
        <v>18.710999999999785</v>
      </c>
      <c r="E513" s="58">
        <f>'1.10a'!E513-'OLD TM1 value'!E513</f>
        <v>-678.25900000000047</v>
      </c>
      <c r="F513" s="58">
        <f>'1.10a'!F513-'OLD TM1 value'!F513</f>
        <v>19.117999999999938</v>
      </c>
      <c r="G513" s="58">
        <f>'1.10a'!G513-'OLD TM1 value'!G513</f>
        <v>620.22500000000036</v>
      </c>
      <c r="H513" s="58">
        <f>'1.10a'!H513-'OLD TM1 value'!H513</f>
        <v>17.039999999999964</v>
      </c>
      <c r="I513" s="58">
        <f>'1.10a'!I513-'OLD TM1 value'!I513</f>
        <v>714.91899999999987</v>
      </c>
      <c r="J513" s="58">
        <f>'1.10a'!J513-'OLD TM1 value'!J513</f>
        <v>26.820000000000164</v>
      </c>
      <c r="K513" s="58">
        <f>'1.10a'!K513-'OLD TM1 value'!K513</f>
        <v>5.8430000000000746</v>
      </c>
      <c r="L513" s="58">
        <f>'1.10a'!L513-'OLD TM1 value'!L513</f>
        <v>0</v>
      </c>
      <c r="M513" s="58">
        <f>'1.10a'!M513-'OLD TM1 value'!M513</f>
        <v>-2.0399999999999636</v>
      </c>
      <c r="N513" s="58">
        <f>'1.10a'!N513-'OLD TM1 value'!N513</f>
        <v>-332.8219999999983</v>
      </c>
      <c r="O513" s="58">
        <f>'1.10a'!O513-'OLD TM1 value'!O513</f>
        <v>-418.39999999999986</v>
      </c>
      <c r="P513" s="58">
        <f>'1.10a'!P513-'OLD TM1 value'!P513</f>
        <v>-27.9629999999961</v>
      </c>
      <c r="Q513" s="60"/>
      <c r="R513" s="60"/>
    </row>
    <row r="514" spans="1:18" ht="12.75" customHeight="1" x14ac:dyDescent="0.25">
      <c r="A514" s="62"/>
      <c r="B514" s="63"/>
      <c r="C514" s="57" t="s">
        <v>83</v>
      </c>
      <c r="D514" s="58">
        <f>'1.10a'!D514-'OLD TM1 value'!D514</f>
        <v>0</v>
      </c>
      <c r="E514" s="58">
        <f>'1.10a'!E514-'OLD TM1 value'!E514</f>
        <v>53.124000000000251</v>
      </c>
      <c r="F514" s="58">
        <f>'1.10a'!F514-'OLD TM1 value'!F514</f>
        <v>53.124000000000251</v>
      </c>
      <c r="G514" s="58">
        <f>'1.10a'!G514-'OLD TM1 value'!G514</f>
        <v>177.32500000000073</v>
      </c>
      <c r="H514" s="58">
        <f>'1.10a'!H514-'OLD TM1 value'!H514</f>
        <v>1.0180000000000291</v>
      </c>
      <c r="I514" s="58">
        <f>'1.10a'!I514-'OLD TM1 value'!I514</f>
        <v>0</v>
      </c>
      <c r="J514" s="58">
        <f>'1.10a'!J514-'OLD TM1 value'!J514</f>
        <v>21.011999999999944</v>
      </c>
      <c r="K514" s="58">
        <f>'1.10a'!K514-'OLD TM1 value'!K514</f>
        <v>7.1340000000000146</v>
      </c>
      <c r="L514" s="58">
        <f>'1.10a'!L514-'OLD TM1 value'!L514</f>
        <v>0</v>
      </c>
      <c r="M514" s="58">
        <f>'1.10a'!M514-'OLD TM1 value'!M514</f>
        <v>0</v>
      </c>
      <c r="N514" s="58">
        <f>'1.10a'!N514-'OLD TM1 value'!N514</f>
        <v>11.117999999999483</v>
      </c>
      <c r="O514" s="58">
        <f>'1.10a'!O514-'OLD TM1 value'!O514</f>
        <v>1</v>
      </c>
      <c r="P514" s="58">
        <f>'1.10a'!P514-'OLD TM1 value'!P514</f>
        <v>271.73099999999977</v>
      </c>
      <c r="Q514" s="60"/>
      <c r="R514" s="60"/>
    </row>
    <row r="515" spans="1:18" ht="12.75" customHeight="1" x14ac:dyDescent="0.25">
      <c r="A515" s="62"/>
      <c r="B515" s="63"/>
      <c r="C515" s="61" t="s">
        <v>74</v>
      </c>
      <c r="D515" s="58">
        <f>'1.10a'!D515-'OLD TM1 value'!D515</f>
        <v>0</v>
      </c>
      <c r="E515" s="58">
        <f>'1.10a'!E515-'OLD TM1 value'!E515</f>
        <v>0</v>
      </c>
      <c r="F515" s="58">
        <f>'1.10a'!F515-'OLD TM1 value'!F515</f>
        <v>0</v>
      </c>
      <c r="G515" s="58">
        <f>'1.10a'!G515-'OLD TM1 value'!G515</f>
        <v>0</v>
      </c>
      <c r="H515" s="58">
        <f>'1.10a'!H515-'OLD TM1 value'!H515</f>
        <v>0</v>
      </c>
      <c r="I515" s="58">
        <f>'1.10a'!I515-'OLD TM1 value'!I515</f>
        <v>0</v>
      </c>
      <c r="J515" s="58">
        <f>'1.10a'!J515-'OLD TM1 value'!J515</f>
        <v>0</v>
      </c>
      <c r="K515" s="58">
        <f>'1.10a'!K515-'OLD TM1 value'!K515</f>
        <v>0</v>
      </c>
      <c r="L515" s="58">
        <f>'1.10a'!L515-'OLD TM1 value'!L515</f>
        <v>0</v>
      </c>
      <c r="M515" s="58">
        <f>'1.10a'!M515-'OLD TM1 value'!M515</f>
        <v>0</v>
      </c>
      <c r="N515" s="58">
        <f>'1.10a'!N515-'OLD TM1 value'!N515</f>
        <v>0</v>
      </c>
      <c r="O515" s="58">
        <f>'1.10a'!O515-'OLD TM1 value'!O515</f>
        <v>0</v>
      </c>
      <c r="P515" s="58">
        <f>'1.10a'!P515-'OLD TM1 value'!P515</f>
        <v>0</v>
      </c>
      <c r="Q515" s="60"/>
      <c r="R515" s="60"/>
    </row>
    <row r="516" spans="1:18" ht="12.75" customHeight="1" x14ac:dyDescent="0.25">
      <c r="A516" s="62">
        <v>2014</v>
      </c>
      <c r="B516" s="63">
        <v>8</v>
      </c>
      <c r="C516" s="57" t="s">
        <v>75</v>
      </c>
      <c r="D516" s="58">
        <f>'1.10a'!D516-'OLD TM1 value'!D516</f>
        <v>18.710999999999785</v>
      </c>
      <c r="E516" s="58">
        <f>'1.10a'!E516-'OLD TM1 value'!E516</f>
        <v>-625.13500000000022</v>
      </c>
      <c r="F516" s="58">
        <f>'1.10a'!F516-'OLD TM1 value'!F516</f>
        <v>72.24199999999928</v>
      </c>
      <c r="G516" s="58">
        <f>'1.10a'!G516-'OLD TM1 value'!G516</f>
        <v>797.55000000000291</v>
      </c>
      <c r="H516" s="58">
        <f>'1.10a'!H516-'OLD TM1 value'!H516</f>
        <v>18.057999999999083</v>
      </c>
      <c r="I516" s="58">
        <f>'1.10a'!I516-'OLD TM1 value'!I516</f>
        <v>714.9190000000001</v>
      </c>
      <c r="J516" s="58">
        <f>'1.10a'!J516-'OLD TM1 value'!J516</f>
        <v>47.83199999999988</v>
      </c>
      <c r="K516" s="58">
        <f>'1.10a'!K516-'OLD TM1 value'!K516</f>
        <v>12.976999999999862</v>
      </c>
      <c r="L516" s="58">
        <f>'1.10a'!L516-'OLD TM1 value'!L516</f>
        <v>0</v>
      </c>
      <c r="M516" s="58">
        <f>'1.10a'!M516-'OLD TM1 value'!M516</f>
        <v>-2.0399999999999636</v>
      </c>
      <c r="N516" s="58">
        <f>'1.10a'!N516-'OLD TM1 value'!N516</f>
        <v>-321.70400000000154</v>
      </c>
      <c r="O516" s="58">
        <f>'1.10a'!O516-'OLD TM1 value'!O516</f>
        <v>-417.40000000000009</v>
      </c>
      <c r="P516" s="58">
        <f>'1.10a'!P516-'OLD TM1 value'!P516</f>
        <v>243.76799999999639</v>
      </c>
      <c r="Q516" s="60"/>
      <c r="R516" s="60"/>
    </row>
    <row r="517" spans="1:18" ht="12.75" customHeight="1" x14ac:dyDescent="0.25">
      <c r="A517" s="62"/>
      <c r="B517" s="63"/>
      <c r="C517" s="69"/>
      <c r="D517" s="58">
        <f>'1.10a'!D517-'OLD TM1 value'!D517</f>
        <v>0</v>
      </c>
      <c r="E517" s="58">
        <f>'1.10a'!E517-'OLD TM1 value'!E517</f>
        <v>0</v>
      </c>
      <c r="F517" s="58">
        <f>'1.10a'!F517-'OLD TM1 value'!F517</f>
        <v>0</v>
      </c>
      <c r="G517" s="58">
        <f>'1.10a'!G517-'OLD TM1 value'!G517</f>
        <v>0</v>
      </c>
      <c r="H517" s="58">
        <f>'1.10a'!H517-'OLD TM1 value'!H517</f>
        <v>0</v>
      </c>
      <c r="I517" s="58">
        <f>'1.10a'!I517-'OLD TM1 value'!I517</f>
        <v>0</v>
      </c>
      <c r="J517" s="58">
        <f>'1.10a'!J517-'OLD TM1 value'!J517</f>
        <v>0</v>
      </c>
      <c r="K517" s="58">
        <f>'1.10a'!K517-'OLD TM1 value'!K517</f>
        <v>0</v>
      </c>
      <c r="L517" s="58">
        <f>'1.10a'!L517-'OLD TM1 value'!L517</f>
        <v>0</v>
      </c>
      <c r="M517" s="58">
        <f>'1.10a'!M517-'OLD TM1 value'!M517</f>
        <v>0</v>
      </c>
      <c r="N517" s="58">
        <f>'1.10a'!N517-'OLD TM1 value'!N517</f>
        <v>0</v>
      </c>
      <c r="O517" s="58">
        <f>'1.10a'!O517-'OLD TM1 value'!O517</f>
        <v>0</v>
      </c>
      <c r="P517" s="58">
        <f>'1.10a'!P517-'OLD TM1 value'!P517</f>
        <v>0</v>
      </c>
      <c r="Q517" s="60"/>
      <c r="R517" s="60"/>
    </row>
    <row r="518" spans="1:18" ht="12.75" customHeight="1" x14ac:dyDescent="0.25">
      <c r="A518" s="62"/>
      <c r="B518" s="63"/>
      <c r="C518" s="57" t="s">
        <v>76</v>
      </c>
      <c r="D518" s="58">
        <f>'1.10a'!D518-'OLD TM1 value'!D518</f>
        <v>58.119000000000142</v>
      </c>
      <c r="E518" s="58">
        <f>'1.10a'!E518-'OLD TM1 value'!E518</f>
        <v>40.154000000000451</v>
      </c>
      <c r="F518" s="58">
        <f>'1.10a'!F518-'OLD TM1 value'!F518</f>
        <v>39.577999999999975</v>
      </c>
      <c r="G518" s="58">
        <f>'1.10a'!G518-'OLD TM1 value'!G518</f>
        <v>663.48400000000038</v>
      </c>
      <c r="H518" s="58">
        <f>'1.10a'!H518-'OLD TM1 value'!H518</f>
        <v>31.215000000000146</v>
      </c>
      <c r="I518" s="58">
        <f>'1.10a'!I518-'OLD TM1 value'!I518</f>
        <v>-0.40399999999999636</v>
      </c>
      <c r="J518" s="58">
        <f>'1.10a'!J518-'OLD TM1 value'!J518</f>
        <v>12.746000000000095</v>
      </c>
      <c r="K518" s="58">
        <f>'1.10a'!K518-'OLD TM1 value'!K518</f>
        <v>1.2350000000001273</v>
      </c>
      <c r="L518" s="58">
        <f>'1.10a'!L518-'OLD TM1 value'!L518</f>
        <v>0</v>
      </c>
      <c r="M518" s="58">
        <f>'1.10a'!M518-'OLD TM1 value'!M518</f>
        <v>5.8600000000001273</v>
      </c>
      <c r="N518" s="58">
        <f>'1.10a'!N518-'OLD TM1 value'!N518</f>
        <v>109.92000000000007</v>
      </c>
      <c r="O518" s="58">
        <f>'1.10a'!O518-'OLD TM1 value'!O518</f>
        <v>-1996.6749999999997</v>
      </c>
      <c r="P518" s="58">
        <f>'1.10a'!P518-'OLD TM1 value'!P518</f>
        <v>-1074.3459999999977</v>
      </c>
      <c r="Q518" s="60"/>
      <c r="R518" s="60"/>
    </row>
    <row r="519" spans="1:18" ht="12.75" customHeight="1" x14ac:dyDescent="0.25">
      <c r="A519" s="62"/>
      <c r="B519" s="63"/>
      <c r="C519" s="57" t="s">
        <v>83</v>
      </c>
      <c r="D519" s="58">
        <f>'1.10a'!D519-'OLD TM1 value'!D519</f>
        <v>0.20399999999995089</v>
      </c>
      <c r="E519" s="58">
        <f>'1.10a'!E519-'OLD TM1 value'!E519</f>
        <v>33.074000000000069</v>
      </c>
      <c r="F519" s="58">
        <f>'1.10a'!F519-'OLD TM1 value'!F519</f>
        <v>33.074000000000069</v>
      </c>
      <c r="G519" s="58">
        <f>'1.10a'!G519-'OLD TM1 value'!G519</f>
        <v>234.76600000000053</v>
      </c>
      <c r="H519" s="58">
        <f>'1.10a'!H519-'OLD TM1 value'!H519</f>
        <v>12.493000000000166</v>
      </c>
      <c r="I519" s="58">
        <f>'1.10a'!I519-'OLD TM1 value'!I519</f>
        <v>-31.499999999999993</v>
      </c>
      <c r="J519" s="58">
        <f>'1.10a'!J519-'OLD TM1 value'!J519</f>
        <v>14.820999999999913</v>
      </c>
      <c r="K519" s="58">
        <f>'1.10a'!K519-'OLD TM1 value'!K519</f>
        <v>6.9730000000000132</v>
      </c>
      <c r="L519" s="58">
        <f>'1.10a'!L519-'OLD TM1 value'!L519</f>
        <v>0</v>
      </c>
      <c r="M519" s="58">
        <f>'1.10a'!M519-'OLD TM1 value'!M519</f>
        <v>0</v>
      </c>
      <c r="N519" s="58">
        <f>'1.10a'!N519-'OLD TM1 value'!N519</f>
        <v>-313.81999999999971</v>
      </c>
      <c r="O519" s="58">
        <f>'1.10a'!O519-'OLD TM1 value'!O519</f>
        <v>0</v>
      </c>
      <c r="P519" s="58">
        <f>'1.10a'!P519-'OLD TM1 value'!P519</f>
        <v>-42.988999999997759</v>
      </c>
      <c r="Q519" s="60"/>
      <c r="R519" s="60"/>
    </row>
    <row r="520" spans="1:18" ht="12.75" customHeight="1" x14ac:dyDescent="0.25">
      <c r="A520" s="62"/>
      <c r="B520" s="63"/>
      <c r="C520" s="61" t="s">
        <v>74</v>
      </c>
      <c r="D520" s="58">
        <f>'1.10a'!D520-'OLD TM1 value'!D520</f>
        <v>0</v>
      </c>
      <c r="E520" s="58">
        <f>'1.10a'!E520-'OLD TM1 value'!E520</f>
        <v>0</v>
      </c>
      <c r="F520" s="58">
        <f>'1.10a'!F520-'OLD TM1 value'!F520</f>
        <v>0</v>
      </c>
      <c r="G520" s="58">
        <f>'1.10a'!G520-'OLD TM1 value'!G520</f>
        <v>0</v>
      </c>
      <c r="H520" s="58">
        <f>'1.10a'!H520-'OLD TM1 value'!H520</f>
        <v>0</v>
      </c>
      <c r="I520" s="58">
        <f>'1.10a'!I520-'OLD TM1 value'!I520</f>
        <v>0</v>
      </c>
      <c r="J520" s="58">
        <f>'1.10a'!J520-'OLD TM1 value'!J520</f>
        <v>0</v>
      </c>
      <c r="K520" s="58">
        <f>'1.10a'!K520-'OLD TM1 value'!K520</f>
        <v>0</v>
      </c>
      <c r="L520" s="58">
        <f>'1.10a'!L520-'OLD TM1 value'!L520</f>
        <v>0</v>
      </c>
      <c r="M520" s="58">
        <f>'1.10a'!M520-'OLD TM1 value'!M520</f>
        <v>0</v>
      </c>
      <c r="N520" s="58">
        <f>'1.10a'!N520-'OLD TM1 value'!N520</f>
        <v>0</v>
      </c>
      <c r="O520" s="58">
        <f>'1.10a'!O520-'OLD TM1 value'!O520</f>
        <v>0</v>
      </c>
      <c r="P520" s="58">
        <f>'1.10a'!P520-'OLD TM1 value'!P520</f>
        <v>0</v>
      </c>
      <c r="Q520" s="60"/>
      <c r="R520" s="60"/>
    </row>
    <row r="521" spans="1:18" ht="12.75" customHeight="1" x14ac:dyDescent="0.25">
      <c r="A521" s="62">
        <v>2014</v>
      </c>
      <c r="B521" s="63">
        <v>9</v>
      </c>
      <c r="C521" s="57" t="s">
        <v>75</v>
      </c>
      <c r="D521" s="58">
        <f>'1.10a'!D521-'OLD TM1 value'!D521</f>
        <v>58.322999999999865</v>
      </c>
      <c r="E521" s="58">
        <f>'1.10a'!E521-'OLD TM1 value'!E521</f>
        <v>73.228000000000065</v>
      </c>
      <c r="F521" s="58">
        <f>'1.10a'!F521-'OLD TM1 value'!F521</f>
        <v>72.652000000000044</v>
      </c>
      <c r="G521" s="58">
        <f>'1.10a'!G521-'OLD TM1 value'!G521</f>
        <v>898.25</v>
      </c>
      <c r="H521" s="58">
        <f>'1.10a'!H521-'OLD TM1 value'!H521</f>
        <v>43.707999999998719</v>
      </c>
      <c r="I521" s="58">
        <f>'1.10a'!I521-'OLD TM1 value'!I521</f>
        <v>-31.903999999999996</v>
      </c>
      <c r="J521" s="58">
        <f>'1.10a'!J521-'OLD TM1 value'!J521</f>
        <v>27.567000000000007</v>
      </c>
      <c r="K521" s="58">
        <f>'1.10a'!K521-'OLD TM1 value'!K521</f>
        <v>8.2080000000000837</v>
      </c>
      <c r="L521" s="58">
        <f>'1.10a'!L521-'OLD TM1 value'!L521</f>
        <v>0</v>
      </c>
      <c r="M521" s="58">
        <f>'1.10a'!M521-'OLD TM1 value'!M521</f>
        <v>5.8600000000001273</v>
      </c>
      <c r="N521" s="58">
        <f>'1.10a'!N521-'OLD TM1 value'!N521</f>
        <v>-203.90000000000146</v>
      </c>
      <c r="O521" s="58">
        <f>'1.10a'!O521-'OLD TM1 value'!O521</f>
        <v>-1996.6749999999997</v>
      </c>
      <c r="P521" s="58">
        <f>'1.10a'!P521-'OLD TM1 value'!P521</f>
        <v>-1117.3350000000064</v>
      </c>
      <c r="Q521" s="60"/>
      <c r="R521" s="60"/>
    </row>
    <row r="522" spans="1:18" ht="12.75" customHeight="1" x14ac:dyDescent="0.25">
      <c r="A522" s="62"/>
      <c r="B522" s="63"/>
      <c r="C522" s="69"/>
      <c r="D522" s="58">
        <f>'1.10a'!D522-'OLD TM1 value'!D522</f>
        <v>0</v>
      </c>
      <c r="E522" s="58">
        <f>'1.10a'!E522-'OLD TM1 value'!E522</f>
        <v>0</v>
      </c>
      <c r="F522" s="58">
        <f>'1.10a'!F522-'OLD TM1 value'!F522</f>
        <v>0</v>
      </c>
      <c r="G522" s="58">
        <f>'1.10a'!G522-'OLD TM1 value'!G522</f>
        <v>0</v>
      </c>
      <c r="H522" s="58">
        <f>'1.10a'!H522-'OLD TM1 value'!H522</f>
        <v>0</v>
      </c>
      <c r="I522" s="58">
        <f>'1.10a'!I522-'OLD TM1 value'!I522</f>
        <v>0</v>
      </c>
      <c r="J522" s="58">
        <f>'1.10a'!J522-'OLD TM1 value'!J522</f>
        <v>0</v>
      </c>
      <c r="K522" s="58">
        <f>'1.10a'!K522-'OLD TM1 value'!K522</f>
        <v>0</v>
      </c>
      <c r="L522" s="58">
        <f>'1.10a'!L522-'OLD TM1 value'!L522</f>
        <v>0</v>
      </c>
      <c r="M522" s="58">
        <f>'1.10a'!M522-'OLD TM1 value'!M522</f>
        <v>0</v>
      </c>
      <c r="N522" s="58">
        <f>'1.10a'!N522-'OLD TM1 value'!N522</f>
        <v>0</v>
      </c>
      <c r="O522" s="58">
        <f>'1.10a'!O522-'OLD TM1 value'!O522</f>
        <v>0</v>
      </c>
      <c r="P522" s="58">
        <f>'1.10a'!P522-'OLD TM1 value'!P522</f>
        <v>0</v>
      </c>
      <c r="Q522" s="60"/>
      <c r="R522" s="60"/>
    </row>
    <row r="523" spans="1:18" ht="12.75" customHeight="1" x14ac:dyDescent="0.25">
      <c r="A523" s="62"/>
      <c r="B523" s="63"/>
      <c r="C523" s="57" t="s">
        <v>76</v>
      </c>
      <c r="D523" s="58">
        <f>'1.10a'!D523-'OLD TM1 value'!D523</f>
        <v>6.6640000000002146</v>
      </c>
      <c r="E523" s="58">
        <f>'1.10a'!E523-'OLD TM1 value'!E523</f>
        <v>44.182999999999993</v>
      </c>
      <c r="F523" s="58">
        <f>'1.10a'!F523-'OLD TM1 value'!F523</f>
        <v>40.177999999999884</v>
      </c>
      <c r="G523" s="58">
        <f>'1.10a'!G523-'OLD TM1 value'!G523</f>
        <v>797.42200000000048</v>
      </c>
      <c r="H523" s="58">
        <f>'1.10a'!H523-'OLD TM1 value'!H523</f>
        <v>-65.444999999999709</v>
      </c>
      <c r="I523" s="58">
        <f>'1.10a'!I523-'OLD TM1 value'!I523</f>
        <v>18.851999999999975</v>
      </c>
      <c r="J523" s="58">
        <f>'1.10a'!J523-'OLD TM1 value'!J523</f>
        <v>13.873000000000047</v>
      </c>
      <c r="K523" s="58">
        <f>'1.10a'!K523-'OLD TM1 value'!K523</f>
        <v>0.9919999999999618</v>
      </c>
      <c r="L523" s="58">
        <f>'1.10a'!L523-'OLD TM1 value'!L523</f>
        <v>0</v>
      </c>
      <c r="M523" s="58">
        <f>'1.10a'!M523-'OLD TM1 value'!M523</f>
        <v>1232.5</v>
      </c>
      <c r="N523" s="58">
        <f>'1.10a'!N523-'OLD TM1 value'!N523</f>
        <v>-137.03399999999965</v>
      </c>
      <c r="O523" s="58">
        <f>'1.10a'!O523-'OLD TM1 value'!O523</f>
        <v>-1361.981</v>
      </c>
      <c r="P523" s="58">
        <f>'1.10a'!P523-'OLD TM1 value'!P523</f>
        <v>550.0260000000053</v>
      </c>
      <c r="Q523" s="60"/>
      <c r="R523" s="60"/>
    </row>
    <row r="524" spans="1:18" ht="12.75" customHeight="1" x14ac:dyDescent="0.25">
      <c r="A524" s="62"/>
      <c r="B524" s="63"/>
      <c r="C524" s="57" t="s">
        <v>83</v>
      </c>
      <c r="D524" s="58">
        <f>'1.10a'!D524-'OLD TM1 value'!D524</f>
        <v>0</v>
      </c>
      <c r="E524" s="58">
        <f>'1.10a'!E524-'OLD TM1 value'!E524</f>
        <v>15.649000000000342</v>
      </c>
      <c r="F524" s="58">
        <f>'1.10a'!F524-'OLD TM1 value'!F524</f>
        <v>15.648999999999887</v>
      </c>
      <c r="G524" s="58">
        <f>'1.10a'!G524-'OLD TM1 value'!G524</f>
        <v>295.47300000000087</v>
      </c>
      <c r="H524" s="58">
        <f>'1.10a'!H524-'OLD TM1 value'!H524</f>
        <v>20.291999999999916</v>
      </c>
      <c r="I524" s="58">
        <f>'1.10a'!I524-'OLD TM1 value'!I524</f>
        <v>0</v>
      </c>
      <c r="J524" s="58">
        <f>'1.10a'!J524-'OLD TM1 value'!J524</f>
        <v>9.18100000000004</v>
      </c>
      <c r="K524" s="58">
        <f>'1.10a'!K524-'OLD TM1 value'!K524</f>
        <v>5.7789999999999964</v>
      </c>
      <c r="L524" s="58">
        <f>'1.10a'!L524-'OLD TM1 value'!L524</f>
        <v>0</v>
      </c>
      <c r="M524" s="58">
        <f>'1.10a'!M524-'OLD TM1 value'!M524</f>
        <v>0</v>
      </c>
      <c r="N524" s="58">
        <f>'1.10a'!N524-'OLD TM1 value'!N524</f>
        <v>-65.583999999999833</v>
      </c>
      <c r="O524" s="58">
        <f>'1.10a'!O524-'OLD TM1 value'!O524</f>
        <v>-40</v>
      </c>
      <c r="P524" s="58">
        <f>'1.10a'!P524-'OLD TM1 value'!P524</f>
        <v>240.79000000000087</v>
      </c>
      <c r="Q524" s="60"/>
      <c r="R524" s="60"/>
    </row>
    <row r="525" spans="1:18" ht="12.75" customHeight="1" x14ac:dyDescent="0.25">
      <c r="A525" s="62"/>
      <c r="B525" s="63"/>
      <c r="C525" s="61" t="s">
        <v>74</v>
      </c>
      <c r="D525" s="58">
        <f>'1.10a'!D525-'OLD TM1 value'!D525</f>
        <v>0</v>
      </c>
      <c r="E525" s="58">
        <f>'1.10a'!E525-'OLD TM1 value'!E525</f>
        <v>0</v>
      </c>
      <c r="F525" s="58">
        <f>'1.10a'!F525-'OLD TM1 value'!F525</f>
        <v>0</v>
      </c>
      <c r="G525" s="58">
        <f>'1.10a'!G525-'OLD TM1 value'!G525</f>
        <v>0</v>
      </c>
      <c r="H525" s="58">
        <f>'1.10a'!H525-'OLD TM1 value'!H525</f>
        <v>0</v>
      </c>
      <c r="I525" s="58">
        <f>'1.10a'!I525-'OLD TM1 value'!I525</f>
        <v>0</v>
      </c>
      <c r="J525" s="58">
        <f>'1.10a'!J525-'OLD TM1 value'!J525</f>
        <v>0</v>
      </c>
      <c r="K525" s="58">
        <f>'1.10a'!K525-'OLD TM1 value'!K525</f>
        <v>0</v>
      </c>
      <c r="L525" s="58">
        <f>'1.10a'!L525-'OLD TM1 value'!L525</f>
        <v>0</v>
      </c>
      <c r="M525" s="58">
        <f>'1.10a'!M525-'OLD TM1 value'!M525</f>
        <v>0</v>
      </c>
      <c r="N525" s="58">
        <f>'1.10a'!N525-'OLD TM1 value'!N525</f>
        <v>0</v>
      </c>
      <c r="O525" s="58">
        <f>'1.10a'!O525-'OLD TM1 value'!O525</f>
        <v>0</v>
      </c>
      <c r="P525" s="58">
        <f>'1.10a'!P525-'OLD TM1 value'!P525</f>
        <v>0</v>
      </c>
      <c r="Q525" s="60"/>
      <c r="R525" s="60"/>
    </row>
    <row r="526" spans="1:18" ht="12.75" customHeight="1" x14ac:dyDescent="0.25">
      <c r="A526" s="62">
        <v>2014</v>
      </c>
      <c r="B526" s="63">
        <v>10</v>
      </c>
      <c r="C526" s="57" t="s">
        <v>75</v>
      </c>
      <c r="D526" s="58">
        <f>'1.10a'!D526-'OLD TM1 value'!D526</f>
        <v>6.6640000000002146</v>
      </c>
      <c r="E526" s="58">
        <f>'1.10a'!E526-'OLD TM1 value'!E526</f>
        <v>59.832000000000335</v>
      </c>
      <c r="F526" s="58">
        <f>'1.10a'!F526-'OLD TM1 value'!F526</f>
        <v>55.827000000000226</v>
      </c>
      <c r="G526" s="58">
        <f>'1.10a'!G526-'OLD TM1 value'!G526</f>
        <v>1092.8950000000004</v>
      </c>
      <c r="H526" s="58">
        <f>'1.10a'!H526-'OLD TM1 value'!H526</f>
        <v>-45.152999999998428</v>
      </c>
      <c r="I526" s="58">
        <f>'1.10a'!I526-'OLD TM1 value'!I526</f>
        <v>18.851999999999975</v>
      </c>
      <c r="J526" s="58">
        <f>'1.10a'!J526-'OLD TM1 value'!J526</f>
        <v>23.053999999999633</v>
      </c>
      <c r="K526" s="58">
        <f>'1.10a'!K526-'OLD TM1 value'!K526</f>
        <v>6.7709999999997308</v>
      </c>
      <c r="L526" s="58">
        <f>'1.10a'!L526-'OLD TM1 value'!L526</f>
        <v>0</v>
      </c>
      <c r="M526" s="58">
        <f>'1.10a'!M526-'OLD TM1 value'!M526</f>
        <v>1232.4999999999995</v>
      </c>
      <c r="N526" s="58">
        <f>'1.10a'!N526-'OLD TM1 value'!N526</f>
        <v>-202.61799999999857</v>
      </c>
      <c r="O526" s="58">
        <f>'1.10a'!O526-'OLD TM1 value'!O526</f>
        <v>-1401.9809999999998</v>
      </c>
      <c r="P526" s="58">
        <f>'1.10a'!P526-'OLD TM1 value'!P526</f>
        <v>790.81599999999162</v>
      </c>
      <c r="Q526" s="60"/>
      <c r="R526" s="60"/>
    </row>
    <row r="527" spans="1:18" ht="12.75" customHeight="1" x14ac:dyDescent="0.25">
      <c r="A527" s="62"/>
      <c r="B527" s="63"/>
      <c r="C527" s="69"/>
      <c r="D527" s="58">
        <f>'1.10a'!D527-'OLD TM1 value'!D527</f>
        <v>0</v>
      </c>
      <c r="E527" s="58">
        <f>'1.10a'!E527-'OLD TM1 value'!E527</f>
        <v>0</v>
      </c>
      <c r="F527" s="58">
        <f>'1.10a'!F527-'OLD TM1 value'!F527</f>
        <v>0</v>
      </c>
      <c r="G527" s="58">
        <f>'1.10a'!G527-'OLD TM1 value'!G527</f>
        <v>0</v>
      </c>
      <c r="H527" s="58">
        <f>'1.10a'!H527-'OLD TM1 value'!H527</f>
        <v>0</v>
      </c>
      <c r="I527" s="58">
        <f>'1.10a'!I527-'OLD TM1 value'!I527</f>
        <v>0</v>
      </c>
      <c r="J527" s="58">
        <f>'1.10a'!J527-'OLD TM1 value'!J527</f>
        <v>0</v>
      </c>
      <c r="K527" s="58">
        <f>'1.10a'!K527-'OLD TM1 value'!K527</f>
        <v>0</v>
      </c>
      <c r="L527" s="58">
        <f>'1.10a'!L527-'OLD TM1 value'!L527</f>
        <v>0</v>
      </c>
      <c r="M527" s="58">
        <f>'1.10a'!M527-'OLD TM1 value'!M527</f>
        <v>0</v>
      </c>
      <c r="N527" s="58">
        <f>'1.10a'!N527-'OLD TM1 value'!N527</f>
        <v>0</v>
      </c>
      <c r="O527" s="58">
        <f>'1.10a'!O527-'OLD TM1 value'!O527</f>
        <v>0</v>
      </c>
      <c r="P527" s="58">
        <f>'1.10a'!P527-'OLD TM1 value'!P527</f>
        <v>0</v>
      </c>
      <c r="Q527" s="60"/>
      <c r="R527" s="60"/>
    </row>
    <row r="528" spans="1:18" ht="12.75" customHeight="1" x14ac:dyDescent="0.25">
      <c r="A528" s="62"/>
      <c r="B528" s="63"/>
      <c r="C528" s="57" t="s">
        <v>76</v>
      </c>
      <c r="D528" s="58">
        <f>'1.10a'!D528-'OLD TM1 value'!D528</f>
        <v>21.87900000000036</v>
      </c>
      <c r="E528" s="58">
        <f>'1.10a'!E528-'OLD TM1 value'!E528</f>
        <v>51.119999999999891</v>
      </c>
      <c r="F528" s="58">
        <f>'1.10a'!F528-'OLD TM1 value'!F528</f>
        <v>48.359999999999673</v>
      </c>
      <c r="G528" s="58">
        <f>'1.10a'!G528-'OLD TM1 value'!G528</f>
        <v>815.94000000000051</v>
      </c>
      <c r="H528" s="58">
        <f>'1.10a'!H528-'OLD TM1 value'!H528</f>
        <v>16.723999999999251</v>
      </c>
      <c r="I528" s="58">
        <f>'1.10a'!I528-'OLD TM1 value'!I528</f>
        <v>-277.68700000000001</v>
      </c>
      <c r="J528" s="58">
        <f>'1.10a'!J528-'OLD TM1 value'!J528</f>
        <v>64.074000000000069</v>
      </c>
      <c r="K528" s="58">
        <f>'1.10a'!K528-'OLD TM1 value'!K528</f>
        <v>1.1699999999998454</v>
      </c>
      <c r="L528" s="58">
        <f>'1.10a'!L528-'OLD TM1 value'!L528</f>
        <v>0</v>
      </c>
      <c r="M528" s="58">
        <f>'1.10a'!M528-'OLD TM1 value'!M528</f>
        <v>2064.6999999999998</v>
      </c>
      <c r="N528" s="58">
        <f>'1.10a'!N528-'OLD TM1 value'!N528</f>
        <v>-972.61899999999878</v>
      </c>
      <c r="O528" s="58">
        <f>'1.10a'!O528-'OLD TM1 value'!O528</f>
        <v>-1799.9999999999998</v>
      </c>
      <c r="P528" s="58">
        <f>'1.10a'!P528-'OLD TM1 value'!P528</f>
        <v>-14.699000000000524</v>
      </c>
      <c r="Q528" s="60"/>
      <c r="R528" s="60"/>
    </row>
    <row r="529" spans="1:18" ht="12.75" customHeight="1" x14ac:dyDescent="0.25">
      <c r="A529" s="62"/>
      <c r="B529" s="63"/>
      <c r="C529" s="57" t="s">
        <v>83</v>
      </c>
      <c r="D529" s="58">
        <f>'1.10a'!D529-'OLD TM1 value'!D529</f>
        <v>-8.0000000000381988E-3</v>
      </c>
      <c r="E529" s="58">
        <f>'1.10a'!E529-'OLD TM1 value'!E529</f>
        <v>19.731999999999971</v>
      </c>
      <c r="F529" s="58">
        <f>'1.10a'!F529-'OLD TM1 value'!F529</f>
        <v>19.231999999999971</v>
      </c>
      <c r="G529" s="58">
        <f>'1.10a'!G529-'OLD TM1 value'!G529</f>
        <v>319.10800000000017</v>
      </c>
      <c r="H529" s="58">
        <f>'1.10a'!H529-'OLD TM1 value'!H529</f>
        <v>11.088000000000193</v>
      </c>
      <c r="I529" s="58">
        <f>'1.10a'!I529-'OLD TM1 value'!I529</f>
        <v>0</v>
      </c>
      <c r="J529" s="58">
        <f>'1.10a'!J529-'OLD TM1 value'!J529</f>
        <v>13.97199999999998</v>
      </c>
      <c r="K529" s="58">
        <f>'1.10a'!K529-'OLD TM1 value'!K529</f>
        <v>2.2010000000000218</v>
      </c>
      <c r="L529" s="58">
        <f>'1.10a'!L529-'OLD TM1 value'!L529</f>
        <v>0</v>
      </c>
      <c r="M529" s="58">
        <f>'1.10a'!M529-'OLD TM1 value'!M529</f>
        <v>0</v>
      </c>
      <c r="N529" s="58">
        <f>'1.10a'!N529-'OLD TM1 value'!N529</f>
        <v>4.0799999999999272</v>
      </c>
      <c r="O529" s="58">
        <f>'1.10a'!O529-'OLD TM1 value'!O529</f>
        <v>0</v>
      </c>
      <c r="P529" s="58">
        <f>'1.10a'!P529-'OLD TM1 value'!P529</f>
        <v>370.17299999999886</v>
      </c>
      <c r="Q529" s="60"/>
      <c r="R529" s="60"/>
    </row>
    <row r="530" spans="1:18" ht="12.75" customHeight="1" x14ac:dyDescent="0.25">
      <c r="A530" s="62"/>
      <c r="B530" s="63"/>
      <c r="C530" s="61" t="s">
        <v>74</v>
      </c>
      <c r="D530" s="58">
        <f>'1.10a'!D530-'OLD TM1 value'!D530</f>
        <v>0</v>
      </c>
      <c r="E530" s="58">
        <f>'1.10a'!E530-'OLD TM1 value'!E530</f>
        <v>0</v>
      </c>
      <c r="F530" s="58">
        <f>'1.10a'!F530-'OLD TM1 value'!F530</f>
        <v>0</v>
      </c>
      <c r="G530" s="58">
        <f>'1.10a'!G530-'OLD TM1 value'!G530</f>
        <v>0</v>
      </c>
      <c r="H530" s="58">
        <f>'1.10a'!H530-'OLD TM1 value'!H530</f>
        <v>0</v>
      </c>
      <c r="I530" s="58">
        <f>'1.10a'!I530-'OLD TM1 value'!I530</f>
        <v>0</v>
      </c>
      <c r="J530" s="58">
        <f>'1.10a'!J530-'OLD TM1 value'!J530</f>
        <v>0</v>
      </c>
      <c r="K530" s="58">
        <f>'1.10a'!K530-'OLD TM1 value'!K530</f>
        <v>0</v>
      </c>
      <c r="L530" s="58">
        <f>'1.10a'!L530-'OLD TM1 value'!L530</f>
        <v>0</v>
      </c>
      <c r="M530" s="58">
        <f>'1.10a'!M530-'OLD TM1 value'!M530</f>
        <v>0</v>
      </c>
      <c r="N530" s="58">
        <f>'1.10a'!N530-'OLD TM1 value'!N530</f>
        <v>0</v>
      </c>
      <c r="O530" s="58">
        <f>'1.10a'!O530-'OLD TM1 value'!O530</f>
        <v>0</v>
      </c>
      <c r="P530" s="58">
        <f>'1.10a'!P530-'OLD TM1 value'!P530</f>
        <v>0</v>
      </c>
      <c r="Q530" s="60"/>
      <c r="R530" s="60"/>
    </row>
    <row r="531" spans="1:18" ht="12.75" customHeight="1" x14ac:dyDescent="0.25">
      <c r="A531" s="62">
        <v>2014</v>
      </c>
      <c r="B531" s="63">
        <v>11</v>
      </c>
      <c r="C531" s="57" t="s">
        <v>75</v>
      </c>
      <c r="D531" s="58">
        <f>'1.10a'!D531-'OLD TM1 value'!D531</f>
        <v>21.871000000000095</v>
      </c>
      <c r="E531" s="58">
        <f>'1.10a'!E531-'OLD TM1 value'!E531</f>
        <v>70.851999999999862</v>
      </c>
      <c r="F531" s="58">
        <f>'1.10a'!F531-'OLD TM1 value'!F531</f>
        <v>67.591999999999643</v>
      </c>
      <c r="G531" s="58">
        <f>'1.10a'!G531-'OLD TM1 value'!G531</f>
        <v>1135.0480000000025</v>
      </c>
      <c r="H531" s="58">
        <f>'1.10a'!H531-'OLD TM1 value'!H531</f>
        <v>27.811999999999898</v>
      </c>
      <c r="I531" s="58">
        <f>'1.10a'!I531-'OLD TM1 value'!I531</f>
        <v>-277.68699999999995</v>
      </c>
      <c r="J531" s="58">
        <f>'1.10a'!J531-'OLD TM1 value'!J531</f>
        <v>78.045999999999367</v>
      </c>
      <c r="K531" s="58">
        <f>'1.10a'!K531-'OLD TM1 value'!K531</f>
        <v>3.3710000000000946</v>
      </c>
      <c r="L531" s="58">
        <f>'1.10a'!L531-'OLD TM1 value'!L531</f>
        <v>0</v>
      </c>
      <c r="M531" s="58">
        <f>'1.10a'!M531-'OLD TM1 value'!M531</f>
        <v>2064.7000000000003</v>
      </c>
      <c r="N531" s="58">
        <f>'1.10a'!N531-'OLD TM1 value'!N531</f>
        <v>-968.53899999999703</v>
      </c>
      <c r="O531" s="58">
        <f>'1.10a'!O531-'OLD TM1 value'!O531</f>
        <v>-1800</v>
      </c>
      <c r="P531" s="58">
        <f>'1.10a'!P531-'OLD TM1 value'!P531</f>
        <v>355.47399999998743</v>
      </c>
      <c r="Q531" s="60"/>
      <c r="R531" s="60"/>
    </row>
    <row r="532" spans="1:18" ht="12.75" customHeight="1" x14ac:dyDescent="0.25">
      <c r="A532" s="62"/>
      <c r="B532" s="63"/>
      <c r="C532" s="69"/>
      <c r="D532" s="58">
        <f>'1.10a'!D532-'OLD TM1 value'!D532</f>
        <v>0</v>
      </c>
      <c r="E532" s="58">
        <f>'1.10a'!E532-'OLD TM1 value'!E532</f>
        <v>0</v>
      </c>
      <c r="F532" s="58">
        <f>'1.10a'!F532-'OLD TM1 value'!F532</f>
        <v>0</v>
      </c>
      <c r="G532" s="58">
        <f>'1.10a'!G532-'OLD TM1 value'!G532</f>
        <v>0</v>
      </c>
      <c r="H532" s="58">
        <f>'1.10a'!H532-'OLD TM1 value'!H532</f>
        <v>0</v>
      </c>
      <c r="I532" s="58">
        <f>'1.10a'!I532-'OLD TM1 value'!I532</f>
        <v>0</v>
      </c>
      <c r="J532" s="58">
        <f>'1.10a'!J532-'OLD TM1 value'!J532</f>
        <v>0</v>
      </c>
      <c r="K532" s="58">
        <f>'1.10a'!K532-'OLD TM1 value'!K532</f>
        <v>0</v>
      </c>
      <c r="L532" s="58">
        <f>'1.10a'!L532-'OLD TM1 value'!L532</f>
        <v>0</v>
      </c>
      <c r="M532" s="58">
        <f>'1.10a'!M532-'OLD TM1 value'!M532</f>
        <v>0</v>
      </c>
      <c r="N532" s="58">
        <f>'1.10a'!N532-'OLD TM1 value'!N532</f>
        <v>0</v>
      </c>
      <c r="O532" s="58">
        <f>'1.10a'!O532-'OLD TM1 value'!O532</f>
        <v>0</v>
      </c>
      <c r="P532" s="58">
        <f>'1.10a'!P532-'OLD TM1 value'!P532</f>
        <v>0</v>
      </c>
      <c r="Q532" s="60"/>
      <c r="R532" s="60"/>
    </row>
    <row r="533" spans="1:18" ht="12.75" customHeight="1" x14ac:dyDescent="0.25">
      <c r="A533" s="62"/>
      <c r="B533" s="63"/>
      <c r="C533" s="57" t="s">
        <v>76</v>
      </c>
      <c r="D533" s="58">
        <f>'1.10a'!D533-'OLD TM1 value'!D533</f>
        <v>0.5</v>
      </c>
      <c r="E533" s="58">
        <f>'1.10a'!E533-'OLD TM1 value'!E533</f>
        <v>0.1319999999996071</v>
      </c>
      <c r="F533" s="58">
        <f>'1.10a'!F533-'OLD TM1 value'!F533</f>
        <v>0.13200000000051659</v>
      </c>
      <c r="G533" s="58">
        <f>'1.10a'!G533-'OLD TM1 value'!G533</f>
        <v>410.35300000000097</v>
      </c>
      <c r="H533" s="58">
        <f>'1.10a'!H533-'OLD TM1 value'!H533</f>
        <v>0</v>
      </c>
      <c r="I533" s="58">
        <f>'1.10a'!I533-'OLD TM1 value'!I533</f>
        <v>0.48800000000005639</v>
      </c>
      <c r="J533" s="58">
        <f>'1.10a'!J533-'OLD TM1 value'!J533</f>
        <v>-427.01400000000012</v>
      </c>
      <c r="K533" s="58">
        <f>'1.10a'!K533-'OLD TM1 value'!K533</f>
        <v>17.075000000000045</v>
      </c>
      <c r="L533" s="58">
        <f>'1.10a'!L533-'OLD TM1 value'!L533</f>
        <v>0</v>
      </c>
      <c r="M533" s="58">
        <f>'1.10a'!M533-'OLD TM1 value'!M533</f>
        <v>0</v>
      </c>
      <c r="N533" s="58">
        <f>'1.10a'!N533-'OLD TM1 value'!N533</f>
        <v>-363.11999999999989</v>
      </c>
      <c r="O533" s="58">
        <f>'1.10a'!O533-'OLD TM1 value'!O533</f>
        <v>-116.82000000000016</v>
      </c>
      <c r="P533" s="58">
        <f>'1.10a'!P533-'OLD TM1 value'!P533</f>
        <v>-478.40600000000268</v>
      </c>
      <c r="Q533" s="60"/>
      <c r="R533" s="60"/>
    </row>
    <row r="534" spans="1:18" ht="12.75" customHeight="1" x14ac:dyDescent="0.25">
      <c r="A534" s="62"/>
      <c r="B534" s="63"/>
      <c r="C534" s="57" t="s">
        <v>83</v>
      </c>
      <c r="D534" s="58">
        <f>'1.10a'!D534-'OLD TM1 value'!D534</f>
        <v>0</v>
      </c>
      <c r="E534" s="58">
        <f>'1.10a'!E534-'OLD TM1 value'!E534</f>
        <v>0.15599999999994907</v>
      </c>
      <c r="F534" s="58">
        <f>'1.10a'!F534-'OLD TM1 value'!F534</f>
        <v>0.15599999999994907</v>
      </c>
      <c r="G534" s="58">
        <f>'1.10a'!G534-'OLD TM1 value'!G534</f>
        <v>68.188999999999396</v>
      </c>
      <c r="H534" s="58">
        <f>'1.10a'!H534-'OLD TM1 value'!H534</f>
        <v>0</v>
      </c>
      <c r="I534" s="58">
        <f>'1.10a'!I534-'OLD TM1 value'!I534</f>
        <v>3</v>
      </c>
      <c r="J534" s="58">
        <f>'1.10a'!J534-'OLD TM1 value'!J534</f>
        <v>-74.166000000000167</v>
      </c>
      <c r="K534" s="58">
        <f>'1.10a'!K534-'OLD TM1 value'!K534</f>
        <v>7.4850000000000136</v>
      </c>
      <c r="L534" s="58">
        <f>'1.10a'!L534-'OLD TM1 value'!L534</f>
        <v>0</v>
      </c>
      <c r="M534" s="58">
        <f>'1.10a'!M534-'OLD TM1 value'!M534</f>
        <v>0</v>
      </c>
      <c r="N534" s="58">
        <f>'1.10a'!N534-'OLD TM1 value'!N534</f>
        <v>10</v>
      </c>
      <c r="O534" s="58">
        <f>'1.10a'!O534-'OLD TM1 value'!O534</f>
        <v>0</v>
      </c>
      <c r="P534" s="58">
        <f>'1.10a'!P534-'OLD TM1 value'!P534</f>
        <v>14.663999999997031</v>
      </c>
      <c r="Q534" s="60"/>
      <c r="R534" s="60"/>
    </row>
    <row r="535" spans="1:18" ht="12.75" customHeight="1" x14ac:dyDescent="0.25">
      <c r="A535" s="62"/>
      <c r="B535" s="63"/>
      <c r="C535" s="61" t="s">
        <v>74</v>
      </c>
      <c r="D535" s="58">
        <f>'1.10a'!D535-'OLD TM1 value'!D535</f>
        <v>0</v>
      </c>
      <c r="E535" s="58">
        <f>'1.10a'!E535-'OLD TM1 value'!E535</f>
        <v>0</v>
      </c>
      <c r="F535" s="58">
        <f>'1.10a'!F535-'OLD TM1 value'!F535</f>
        <v>0</v>
      </c>
      <c r="G535" s="58">
        <f>'1.10a'!G535-'OLD TM1 value'!G535</f>
        <v>0</v>
      </c>
      <c r="H535" s="58">
        <f>'1.10a'!H535-'OLD TM1 value'!H535</f>
        <v>0</v>
      </c>
      <c r="I535" s="58">
        <f>'1.10a'!I535-'OLD TM1 value'!I535</f>
        <v>0</v>
      </c>
      <c r="J535" s="58">
        <f>'1.10a'!J535-'OLD TM1 value'!J535</f>
        <v>0</v>
      </c>
      <c r="K535" s="58">
        <f>'1.10a'!K535-'OLD TM1 value'!K535</f>
        <v>0</v>
      </c>
      <c r="L535" s="58">
        <f>'1.10a'!L535-'OLD TM1 value'!L535</f>
        <v>0</v>
      </c>
      <c r="M535" s="58">
        <f>'1.10a'!M535-'OLD TM1 value'!M535</f>
        <v>0</v>
      </c>
      <c r="N535" s="58">
        <f>'1.10a'!N535-'OLD TM1 value'!N535</f>
        <v>0</v>
      </c>
      <c r="O535" s="58">
        <f>'1.10a'!O535-'OLD TM1 value'!O535</f>
        <v>0</v>
      </c>
      <c r="P535" s="58">
        <f>'1.10a'!P535-'OLD TM1 value'!P535</f>
        <v>0</v>
      </c>
      <c r="Q535" s="60"/>
      <c r="R535" s="60"/>
    </row>
    <row r="536" spans="1:18" ht="12.75" customHeight="1" x14ac:dyDescent="0.25">
      <c r="A536" s="62">
        <v>2014</v>
      </c>
      <c r="B536" s="63">
        <v>12</v>
      </c>
      <c r="C536" s="57" t="s">
        <v>75</v>
      </c>
      <c r="D536" s="58">
        <f>'1.10a'!D536-'OLD TM1 value'!D536</f>
        <v>0.5</v>
      </c>
      <c r="E536" s="58">
        <f>'1.10a'!E536-'OLD TM1 value'!E536</f>
        <v>0.28799999999955617</v>
      </c>
      <c r="F536" s="58">
        <f>'1.10a'!F536-'OLD TM1 value'!F536</f>
        <v>0.28799999999955617</v>
      </c>
      <c r="G536" s="58">
        <f>'1.10a'!G536-'OLD TM1 value'!G536</f>
        <v>478.54200000000128</v>
      </c>
      <c r="H536" s="58">
        <f>'1.10a'!H536-'OLD TM1 value'!H536</f>
        <v>0</v>
      </c>
      <c r="I536" s="58">
        <f>'1.10a'!I536-'OLD TM1 value'!I536</f>
        <v>3.4880000000000564</v>
      </c>
      <c r="J536" s="58">
        <f>'1.10a'!J536-'OLD TM1 value'!J536</f>
        <v>-501.17999999999938</v>
      </c>
      <c r="K536" s="58">
        <f>'1.10a'!K536-'OLD TM1 value'!K536</f>
        <v>24.5600000000004</v>
      </c>
      <c r="L536" s="58">
        <f>'1.10a'!L536-'OLD TM1 value'!L536</f>
        <v>0</v>
      </c>
      <c r="M536" s="58">
        <f>'1.10a'!M536-'OLD TM1 value'!M536</f>
        <v>0</v>
      </c>
      <c r="N536" s="58">
        <f>'1.10a'!N536-'OLD TM1 value'!N536</f>
        <v>-353.11999999999898</v>
      </c>
      <c r="O536" s="58">
        <f>'1.10a'!O536-'OLD TM1 value'!O536</f>
        <v>-116.82000000000016</v>
      </c>
      <c r="P536" s="58">
        <f>'1.10a'!P536-'OLD TM1 value'!P536</f>
        <v>-463.74199999999837</v>
      </c>
      <c r="Q536" s="60"/>
      <c r="R536" s="60"/>
    </row>
    <row r="537" spans="1:18" ht="12.75" customHeight="1" x14ac:dyDescent="0.25">
      <c r="A537" s="62"/>
      <c r="B537" s="63"/>
      <c r="C537" s="69"/>
      <c r="D537" s="58">
        <f>'1.10a'!D537-'OLD TM1 value'!D537</f>
        <v>0</v>
      </c>
      <c r="E537" s="58">
        <f>'1.10a'!E537-'OLD TM1 value'!E537</f>
        <v>0</v>
      </c>
      <c r="F537" s="58">
        <f>'1.10a'!F537-'OLD TM1 value'!F537</f>
        <v>0</v>
      </c>
      <c r="G537" s="58">
        <f>'1.10a'!G537-'OLD TM1 value'!G537</f>
        <v>0</v>
      </c>
      <c r="H537" s="58">
        <f>'1.10a'!H537-'OLD TM1 value'!H537</f>
        <v>0</v>
      </c>
      <c r="I537" s="58">
        <f>'1.10a'!I537-'OLD TM1 value'!I537</f>
        <v>0</v>
      </c>
      <c r="J537" s="58">
        <f>'1.10a'!J537-'OLD TM1 value'!J537</f>
        <v>0</v>
      </c>
      <c r="K537" s="58">
        <f>'1.10a'!K537-'OLD TM1 value'!K537</f>
        <v>0</v>
      </c>
      <c r="L537" s="58">
        <f>'1.10a'!L537-'OLD TM1 value'!L537</f>
        <v>0</v>
      </c>
      <c r="M537" s="58">
        <f>'1.10a'!M537-'OLD TM1 value'!M537</f>
        <v>0</v>
      </c>
      <c r="N537" s="58">
        <f>'1.10a'!N537-'OLD TM1 value'!N537</f>
        <v>0</v>
      </c>
      <c r="O537" s="58">
        <f>'1.10a'!O537-'OLD TM1 value'!O537</f>
        <v>0</v>
      </c>
      <c r="P537" s="58">
        <f>'1.10a'!P537-'OLD TM1 value'!P537</f>
        <v>0</v>
      </c>
      <c r="Q537" s="60"/>
      <c r="R537" s="60"/>
    </row>
    <row r="538" spans="1:18" ht="12.75" customHeight="1" x14ac:dyDescent="0.25">
      <c r="A538" s="62"/>
      <c r="B538" s="63"/>
      <c r="C538" s="57" t="s">
        <v>76</v>
      </c>
      <c r="D538" s="58">
        <f>'1.10a'!D538-'OLD TM1 value'!D538</f>
        <v>0</v>
      </c>
      <c r="E538" s="58">
        <f>'1.10a'!E538-'OLD TM1 value'!E538</f>
        <v>3.1359999999995125</v>
      </c>
      <c r="F538" s="58">
        <f>'1.10a'!F538-'OLD TM1 value'!F538</f>
        <v>0.13600000000042201</v>
      </c>
      <c r="G538" s="58">
        <f>'1.10a'!G538-'OLD TM1 value'!G538</f>
        <v>346.97999999999956</v>
      </c>
      <c r="H538" s="58">
        <f>'1.10a'!H538-'OLD TM1 value'!H538</f>
        <v>0</v>
      </c>
      <c r="I538" s="58">
        <f>'1.10a'!I538-'OLD TM1 value'!I538</f>
        <v>0.25799999999998136</v>
      </c>
      <c r="J538" s="58">
        <f>'1.10a'!J538-'OLD TM1 value'!J538</f>
        <v>-363.53800000000001</v>
      </c>
      <c r="K538" s="58">
        <f>'1.10a'!K538-'OLD TM1 value'!K538</f>
        <v>16.5150000000001</v>
      </c>
      <c r="L538" s="58">
        <f>'1.10a'!L538-'OLD TM1 value'!L538</f>
        <v>0</v>
      </c>
      <c r="M538" s="58">
        <f>'1.10a'!M538-'OLD TM1 value'!M538</f>
        <v>3.5999999999999091</v>
      </c>
      <c r="N538" s="58">
        <f>'1.10a'!N538-'OLD TM1 value'!N538</f>
        <v>-115.82499999999982</v>
      </c>
      <c r="O538" s="58">
        <f>'1.10a'!O538-'OLD TM1 value'!O538</f>
        <v>-895.20900000000006</v>
      </c>
      <c r="P538" s="58">
        <f>'1.10a'!P538-'OLD TM1 value'!P538</f>
        <v>-1004.0829999999987</v>
      </c>
      <c r="Q538" s="60"/>
      <c r="R538" s="60"/>
    </row>
    <row r="539" spans="1:18" ht="12.75" customHeight="1" x14ac:dyDescent="0.25">
      <c r="A539" s="62"/>
      <c r="B539" s="63"/>
      <c r="C539" s="57" t="s">
        <v>83</v>
      </c>
      <c r="D539" s="58">
        <f>'1.10a'!D539-'OLD TM1 value'!D539</f>
        <v>0</v>
      </c>
      <c r="E539" s="58">
        <f>'1.10a'!E539-'OLD TM1 value'!E539</f>
        <v>3.2999999999901775E-2</v>
      </c>
      <c r="F539" s="58">
        <f>'1.10a'!F539-'OLD TM1 value'!F539</f>
        <v>3.2999999999901775E-2</v>
      </c>
      <c r="G539" s="58">
        <f>'1.10a'!G539-'OLD TM1 value'!G539</f>
        <v>55.14200000000028</v>
      </c>
      <c r="H539" s="58">
        <f>'1.10a'!H539-'OLD TM1 value'!H539</f>
        <v>0</v>
      </c>
      <c r="I539" s="58">
        <f>'1.10a'!I539-'OLD TM1 value'!I539</f>
        <v>7.8000000000000114</v>
      </c>
      <c r="J539" s="58">
        <f>'1.10a'!J539-'OLD TM1 value'!J539</f>
        <v>-61.272999999999911</v>
      </c>
      <c r="K539" s="58">
        <f>'1.10a'!K539-'OLD TM1 value'!K539</f>
        <v>6.4849999999999568</v>
      </c>
      <c r="L539" s="58">
        <f>'1.10a'!L539-'OLD TM1 value'!L539</f>
        <v>0</v>
      </c>
      <c r="M539" s="58">
        <f>'1.10a'!M539-'OLD TM1 value'!M539</f>
        <v>0</v>
      </c>
      <c r="N539" s="58">
        <f>'1.10a'!N539-'OLD TM1 value'!N539</f>
        <v>2.1999999999998181</v>
      </c>
      <c r="O539" s="58">
        <f>'1.10a'!O539-'OLD TM1 value'!O539</f>
        <v>0</v>
      </c>
      <c r="P539" s="58">
        <f>'1.10a'!P539-'OLD TM1 value'!P539</f>
        <v>10.386999999998807</v>
      </c>
      <c r="Q539" s="60"/>
      <c r="R539" s="60"/>
    </row>
    <row r="540" spans="1:18" ht="12.75" customHeight="1" x14ac:dyDescent="0.25">
      <c r="A540" s="62"/>
      <c r="B540" s="63"/>
      <c r="C540" s="61" t="s">
        <v>74</v>
      </c>
      <c r="D540" s="58">
        <f>'1.10a'!D540-'OLD TM1 value'!D540</f>
        <v>0</v>
      </c>
      <c r="E540" s="58">
        <f>'1.10a'!E540-'OLD TM1 value'!E540</f>
        <v>0</v>
      </c>
      <c r="F540" s="58">
        <f>'1.10a'!F540-'OLD TM1 value'!F540</f>
        <v>0</v>
      </c>
      <c r="G540" s="58">
        <f>'1.10a'!G540-'OLD TM1 value'!G540</f>
        <v>0</v>
      </c>
      <c r="H540" s="58">
        <f>'1.10a'!H540-'OLD TM1 value'!H540</f>
        <v>0</v>
      </c>
      <c r="I540" s="58">
        <f>'1.10a'!I540-'OLD TM1 value'!I540</f>
        <v>0</v>
      </c>
      <c r="J540" s="58">
        <f>'1.10a'!J540-'OLD TM1 value'!J540</f>
        <v>0</v>
      </c>
      <c r="K540" s="58">
        <f>'1.10a'!K540-'OLD TM1 value'!K540</f>
        <v>0</v>
      </c>
      <c r="L540" s="58">
        <f>'1.10a'!L540-'OLD TM1 value'!L540</f>
        <v>0</v>
      </c>
      <c r="M540" s="58">
        <f>'1.10a'!M540-'OLD TM1 value'!M540</f>
        <v>0</v>
      </c>
      <c r="N540" s="58">
        <f>'1.10a'!N540-'OLD TM1 value'!N540</f>
        <v>0</v>
      </c>
      <c r="O540" s="58">
        <f>'1.10a'!O540-'OLD TM1 value'!O540</f>
        <v>0</v>
      </c>
      <c r="P540" s="58">
        <f>'1.10a'!P540-'OLD TM1 value'!P540</f>
        <v>0</v>
      </c>
      <c r="Q540" s="60"/>
      <c r="R540" s="60"/>
    </row>
    <row r="541" spans="1:18" ht="12.75" customHeight="1" x14ac:dyDescent="0.25">
      <c r="A541" s="62">
        <v>2015</v>
      </c>
      <c r="B541" s="63">
        <v>1</v>
      </c>
      <c r="C541" s="57" t="s">
        <v>75</v>
      </c>
      <c r="D541" s="58">
        <f>'1.10a'!D541-'OLD TM1 value'!D541</f>
        <v>0</v>
      </c>
      <c r="E541" s="58">
        <f>'1.10a'!E541-'OLD TM1 value'!E541</f>
        <v>3.168999999999869</v>
      </c>
      <c r="F541" s="58">
        <f>'1.10a'!F541-'OLD TM1 value'!F541</f>
        <v>0.16899999999986903</v>
      </c>
      <c r="G541" s="58">
        <f>'1.10a'!G541-'OLD TM1 value'!G541</f>
        <v>402.12199999999757</v>
      </c>
      <c r="H541" s="58">
        <f>'1.10a'!H541-'OLD TM1 value'!H541</f>
        <v>0</v>
      </c>
      <c r="I541" s="58">
        <f>'1.10a'!I541-'OLD TM1 value'!I541</f>
        <v>8.0579999999999927</v>
      </c>
      <c r="J541" s="58">
        <f>'1.10a'!J541-'OLD TM1 value'!J541</f>
        <v>-424.81099999999969</v>
      </c>
      <c r="K541" s="58">
        <f>'1.10a'!K541-'OLD TM1 value'!K541</f>
        <v>23</v>
      </c>
      <c r="L541" s="58">
        <f>'1.10a'!L541-'OLD TM1 value'!L541</f>
        <v>0</v>
      </c>
      <c r="M541" s="58">
        <f>'1.10a'!M541-'OLD TM1 value'!M541</f>
        <v>3.5999999999999091</v>
      </c>
      <c r="N541" s="58">
        <f>'1.10a'!N541-'OLD TM1 value'!N541</f>
        <v>-113.625</v>
      </c>
      <c r="O541" s="58">
        <f>'1.10a'!O541-'OLD TM1 value'!O541</f>
        <v>-895.20900000000006</v>
      </c>
      <c r="P541" s="58">
        <f>'1.10a'!P541-'OLD TM1 value'!P541</f>
        <v>-993.69599999999627</v>
      </c>
      <c r="Q541" s="60"/>
      <c r="R541" s="60"/>
    </row>
    <row r="542" spans="1:18" ht="12.75" customHeight="1" x14ac:dyDescent="0.25">
      <c r="A542" s="62"/>
      <c r="B542" s="63"/>
      <c r="C542" s="69"/>
      <c r="D542" s="58">
        <f>'1.10a'!D542-'OLD TM1 value'!D542</f>
        <v>0</v>
      </c>
      <c r="E542" s="58">
        <f>'1.10a'!E542-'OLD TM1 value'!E542</f>
        <v>0</v>
      </c>
      <c r="F542" s="58">
        <f>'1.10a'!F542-'OLD TM1 value'!F542</f>
        <v>0</v>
      </c>
      <c r="G542" s="58">
        <f>'1.10a'!G542-'OLD TM1 value'!G542</f>
        <v>0</v>
      </c>
      <c r="H542" s="58">
        <f>'1.10a'!H542-'OLD TM1 value'!H542</f>
        <v>0</v>
      </c>
      <c r="I542" s="58">
        <f>'1.10a'!I542-'OLD TM1 value'!I542</f>
        <v>0</v>
      </c>
      <c r="J542" s="58">
        <f>'1.10a'!J542-'OLD TM1 value'!J542</f>
        <v>0</v>
      </c>
      <c r="K542" s="58">
        <f>'1.10a'!K542-'OLD TM1 value'!K542</f>
        <v>0</v>
      </c>
      <c r="L542" s="58">
        <f>'1.10a'!L542-'OLD TM1 value'!L542</f>
        <v>0</v>
      </c>
      <c r="M542" s="58">
        <f>'1.10a'!M542-'OLD TM1 value'!M542</f>
        <v>0</v>
      </c>
      <c r="N542" s="58">
        <f>'1.10a'!N542-'OLD TM1 value'!N542</f>
        <v>0</v>
      </c>
      <c r="O542" s="58">
        <f>'1.10a'!O542-'OLD TM1 value'!O542</f>
        <v>0</v>
      </c>
      <c r="P542" s="58">
        <f>'1.10a'!P542-'OLD TM1 value'!P542</f>
        <v>0</v>
      </c>
      <c r="Q542" s="60"/>
      <c r="R542" s="60"/>
    </row>
    <row r="543" spans="1:18" ht="12.75" customHeight="1" x14ac:dyDescent="0.25">
      <c r="A543" s="62"/>
      <c r="B543" s="63"/>
      <c r="C543" s="57" t="s">
        <v>76</v>
      </c>
      <c r="D543" s="58">
        <f>'1.10a'!D543-'OLD TM1 value'!D543</f>
        <v>0</v>
      </c>
      <c r="E543" s="58">
        <f>'1.10a'!E543-'OLD TM1 value'!E543</f>
        <v>9.0000000000145519E-3</v>
      </c>
      <c r="F543" s="58">
        <f>'1.10a'!F543-'OLD TM1 value'!F543</f>
        <v>9.0000000000145519E-3</v>
      </c>
      <c r="G543" s="58">
        <f>'1.10a'!G543-'OLD TM1 value'!G543</f>
        <v>241.93099999999868</v>
      </c>
      <c r="H543" s="58">
        <f>'1.10a'!H543-'OLD TM1 value'!H543</f>
        <v>0</v>
      </c>
      <c r="I543" s="58">
        <f>'1.10a'!I543-'OLD TM1 value'!I543</f>
        <v>0</v>
      </c>
      <c r="J543" s="58">
        <f>'1.10a'!J543-'OLD TM1 value'!J543</f>
        <v>-240.971</v>
      </c>
      <c r="K543" s="58">
        <f>'1.10a'!K543-'OLD TM1 value'!K543</f>
        <v>1.999999999998181E-2</v>
      </c>
      <c r="L543" s="58">
        <f>'1.10a'!L543-'OLD TM1 value'!L543</f>
        <v>0</v>
      </c>
      <c r="M543" s="58">
        <f>'1.10a'!M543-'OLD TM1 value'!M543</f>
        <v>2</v>
      </c>
      <c r="N543" s="58">
        <f>'1.10a'!N543-'OLD TM1 value'!N543</f>
        <v>30.270000000000437</v>
      </c>
      <c r="O543" s="58">
        <f>'1.10a'!O543-'OLD TM1 value'!O543</f>
        <v>0</v>
      </c>
      <c r="P543" s="58">
        <f>'1.10a'!P543-'OLD TM1 value'!P543</f>
        <v>33.258999999998196</v>
      </c>
      <c r="Q543" s="60"/>
      <c r="R543" s="60"/>
    </row>
    <row r="544" spans="1:18" ht="12.75" customHeight="1" x14ac:dyDescent="0.25">
      <c r="A544" s="62"/>
      <c r="B544" s="63"/>
      <c r="C544" s="57" t="s">
        <v>83</v>
      </c>
      <c r="D544" s="58">
        <f>'1.10a'!D544-'OLD TM1 value'!D544</f>
        <v>0</v>
      </c>
      <c r="E544" s="58">
        <f>'1.10a'!E544-'OLD TM1 value'!E544</f>
        <v>0.1430000000000291</v>
      </c>
      <c r="F544" s="58">
        <f>'1.10a'!F544-'OLD TM1 value'!F544</f>
        <v>0.1430000000000291</v>
      </c>
      <c r="G544" s="58">
        <f>'1.10a'!G544-'OLD TM1 value'!G544</f>
        <v>55.893000000000029</v>
      </c>
      <c r="H544" s="58">
        <f>'1.10a'!H544-'OLD TM1 value'!H544</f>
        <v>0</v>
      </c>
      <c r="I544" s="58">
        <f>'1.10a'!I544-'OLD TM1 value'!I544</f>
        <v>1.5199999999999818</v>
      </c>
      <c r="J544" s="58">
        <f>'1.10a'!J544-'OLD TM1 value'!J544</f>
        <v>-55.464999999999918</v>
      </c>
      <c r="K544" s="58">
        <f>'1.10a'!K544-'OLD TM1 value'!K544</f>
        <v>0</v>
      </c>
      <c r="L544" s="58">
        <f>'1.10a'!L544-'OLD TM1 value'!L544</f>
        <v>0</v>
      </c>
      <c r="M544" s="58">
        <f>'1.10a'!M544-'OLD TM1 value'!M544</f>
        <v>0</v>
      </c>
      <c r="N544" s="58">
        <f>'1.10a'!N544-'OLD TM1 value'!N544</f>
        <v>272.04999999999973</v>
      </c>
      <c r="O544" s="58">
        <f>'1.10a'!O544-'OLD TM1 value'!O544</f>
        <v>0</v>
      </c>
      <c r="P544" s="58">
        <f>'1.10a'!P544-'OLD TM1 value'!P544</f>
        <v>274.14099999999962</v>
      </c>
      <c r="Q544" s="60"/>
      <c r="R544" s="60"/>
    </row>
    <row r="545" spans="1:18" ht="12.75" customHeight="1" x14ac:dyDescent="0.25">
      <c r="A545" s="62"/>
      <c r="B545" s="63"/>
      <c r="C545" s="61" t="s">
        <v>74</v>
      </c>
      <c r="D545" s="58">
        <f>'1.10a'!D545-'OLD TM1 value'!D545</f>
        <v>0</v>
      </c>
      <c r="E545" s="58">
        <f>'1.10a'!E545-'OLD TM1 value'!E545</f>
        <v>0</v>
      </c>
      <c r="F545" s="58">
        <f>'1.10a'!F545-'OLD TM1 value'!F545</f>
        <v>0</v>
      </c>
      <c r="G545" s="58">
        <f>'1.10a'!G545-'OLD TM1 value'!G545</f>
        <v>0</v>
      </c>
      <c r="H545" s="58">
        <f>'1.10a'!H545-'OLD TM1 value'!H545</f>
        <v>0</v>
      </c>
      <c r="I545" s="58">
        <f>'1.10a'!I545-'OLD TM1 value'!I545</f>
        <v>0</v>
      </c>
      <c r="J545" s="58">
        <f>'1.10a'!J545-'OLD TM1 value'!J545</f>
        <v>0</v>
      </c>
      <c r="K545" s="58">
        <f>'1.10a'!K545-'OLD TM1 value'!K545</f>
        <v>0</v>
      </c>
      <c r="L545" s="58">
        <f>'1.10a'!L545-'OLD TM1 value'!L545</f>
        <v>0</v>
      </c>
      <c r="M545" s="58">
        <f>'1.10a'!M545-'OLD TM1 value'!M545</f>
        <v>0</v>
      </c>
      <c r="N545" s="58">
        <f>'1.10a'!N545-'OLD TM1 value'!N545</f>
        <v>0</v>
      </c>
      <c r="O545" s="58">
        <f>'1.10a'!O545-'OLD TM1 value'!O545</f>
        <v>0</v>
      </c>
      <c r="P545" s="58">
        <f>'1.10a'!P545-'OLD TM1 value'!P545</f>
        <v>0</v>
      </c>
      <c r="Q545" s="60"/>
      <c r="R545" s="60"/>
    </row>
    <row r="546" spans="1:18" ht="12.75" customHeight="1" x14ac:dyDescent="0.25">
      <c r="A546" s="62">
        <v>2015</v>
      </c>
      <c r="B546" s="63">
        <v>2</v>
      </c>
      <c r="C546" s="57" t="s">
        <v>75</v>
      </c>
      <c r="D546" s="58">
        <f>'1.10a'!D546-'OLD TM1 value'!D546</f>
        <v>0</v>
      </c>
      <c r="E546" s="58">
        <f>'1.10a'!E546-'OLD TM1 value'!E546</f>
        <v>0.15200000000004366</v>
      </c>
      <c r="F546" s="58">
        <f>'1.10a'!F546-'OLD TM1 value'!F546</f>
        <v>0.15200000000004366</v>
      </c>
      <c r="G546" s="58">
        <f>'1.10a'!G546-'OLD TM1 value'!G546</f>
        <v>297.82400000000052</v>
      </c>
      <c r="H546" s="58">
        <f>'1.10a'!H546-'OLD TM1 value'!H546</f>
        <v>0</v>
      </c>
      <c r="I546" s="58">
        <f>'1.10a'!I546-'OLD TM1 value'!I546</f>
        <v>1.5199999999999818</v>
      </c>
      <c r="J546" s="58">
        <f>'1.10a'!J546-'OLD TM1 value'!J546</f>
        <v>-296.43599999999969</v>
      </c>
      <c r="K546" s="58">
        <f>'1.10a'!K546-'OLD TM1 value'!K546</f>
        <v>1.999999999998181E-2</v>
      </c>
      <c r="L546" s="58">
        <f>'1.10a'!L546-'OLD TM1 value'!L546</f>
        <v>0</v>
      </c>
      <c r="M546" s="58">
        <f>'1.10a'!M546-'OLD TM1 value'!M546</f>
        <v>2</v>
      </c>
      <c r="N546" s="58">
        <f>'1.10a'!N546-'OLD TM1 value'!N546</f>
        <v>302.31999999999971</v>
      </c>
      <c r="O546" s="58">
        <f>'1.10a'!O546-'OLD TM1 value'!O546</f>
        <v>0</v>
      </c>
      <c r="P546" s="58">
        <f>'1.10a'!P546-'OLD TM1 value'!P546</f>
        <v>307.40000000000146</v>
      </c>
      <c r="Q546" s="60"/>
      <c r="R546" s="60"/>
    </row>
    <row r="547" spans="1:18" ht="9" customHeight="1" x14ac:dyDescent="0.25">
      <c r="A547" s="62"/>
      <c r="B547" s="63"/>
      <c r="C547" s="69"/>
      <c r="D547" s="58">
        <f>'1.10a'!D547-'OLD TM1 value'!D547</f>
        <v>0</v>
      </c>
      <c r="E547" s="58">
        <f>'1.10a'!E547-'OLD TM1 value'!E547</f>
        <v>0</v>
      </c>
      <c r="F547" s="58">
        <f>'1.10a'!F547-'OLD TM1 value'!F547</f>
        <v>0</v>
      </c>
      <c r="G547" s="58">
        <f>'1.10a'!G547-'OLD TM1 value'!G547</f>
        <v>0</v>
      </c>
      <c r="H547" s="58">
        <f>'1.10a'!H547-'OLD TM1 value'!H547</f>
        <v>0</v>
      </c>
      <c r="I547" s="58">
        <f>'1.10a'!I547-'OLD TM1 value'!I547</f>
        <v>0</v>
      </c>
      <c r="J547" s="58">
        <f>'1.10a'!J547-'OLD TM1 value'!J547</f>
        <v>0</v>
      </c>
      <c r="K547" s="58">
        <f>'1.10a'!K547-'OLD TM1 value'!K547</f>
        <v>0</v>
      </c>
      <c r="L547" s="58">
        <f>'1.10a'!L547-'OLD TM1 value'!L547</f>
        <v>0</v>
      </c>
      <c r="M547" s="58">
        <f>'1.10a'!M547-'OLD TM1 value'!M547</f>
        <v>0</v>
      </c>
      <c r="N547" s="58">
        <f>'1.10a'!N547-'OLD TM1 value'!N547</f>
        <v>0</v>
      </c>
      <c r="O547" s="58">
        <f>'1.10a'!O547-'OLD TM1 value'!O547</f>
        <v>0</v>
      </c>
      <c r="P547" s="58">
        <f>'1.10a'!P547-'OLD TM1 value'!P547</f>
        <v>0</v>
      </c>
      <c r="Q547" s="60"/>
      <c r="R547" s="60"/>
    </row>
    <row r="548" spans="1:18" ht="12.75" customHeight="1" x14ac:dyDescent="0.25">
      <c r="A548" s="62"/>
      <c r="B548" s="63"/>
      <c r="C548" s="57" t="s">
        <v>76</v>
      </c>
      <c r="D548" s="58">
        <f>'1.10a'!D548-'OLD TM1 value'!D548</f>
        <v>0</v>
      </c>
      <c r="E548" s="58">
        <f>'1.10a'!E548-'OLD TM1 value'!E548</f>
        <v>0.19899999999961437</v>
      </c>
      <c r="F548" s="58">
        <f>'1.10a'!F548-'OLD TM1 value'!F548</f>
        <v>-5.5000000000291038E-2</v>
      </c>
      <c r="G548" s="58">
        <f>'1.10a'!G548-'OLD TM1 value'!G548</f>
        <v>438.82600000000093</v>
      </c>
      <c r="H548" s="58">
        <f>'1.10a'!H548-'OLD TM1 value'!H548</f>
        <v>0</v>
      </c>
      <c r="I548" s="58">
        <f>'1.10a'!I548-'OLD TM1 value'!I548</f>
        <v>2.4699999999999704</v>
      </c>
      <c r="J548" s="58">
        <f>'1.10a'!J548-'OLD TM1 value'!J548</f>
        <v>-437.46199999999999</v>
      </c>
      <c r="K548" s="58">
        <f>'1.10a'!K548-'OLD TM1 value'!K548</f>
        <v>0</v>
      </c>
      <c r="L548" s="58">
        <f>'1.10a'!L548-'OLD TM1 value'!L548</f>
        <v>0</v>
      </c>
      <c r="M548" s="58">
        <f>'1.10a'!M548-'OLD TM1 value'!M548</f>
        <v>0</v>
      </c>
      <c r="N548" s="58">
        <f>'1.10a'!N548-'OLD TM1 value'!N548</f>
        <v>-1361.0149999999994</v>
      </c>
      <c r="O548" s="58">
        <f>'1.10a'!O548-'OLD TM1 value'!O548</f>
        <v>-753.09999999999991</v>
      </c>
      <c r="P548" s="58">
        <f>'1.10a'!P548-'OLD TM1 value'!P548</f>
        <v>-2110.0820000000022</v>
      </c>
      <c r="Q548" s="60"/>
      <c r="R548" s="60"/>
    </row>
    <row r="549" spans="1:18" ht="12.75" customHeight="1" x14ac:dyDescent="0.25">
      <c r="A549" s="62"/>
      <c r="B549" s="63"/>
      <c r="C549" s="57" t="s">
        <v>83</v>
      </c>
      <c r="D549" s="58">
        <f>'1.10a'!D549-'OLD TM1 value'!D549</f>
        <v>0</v>
      </c>
      <c r="E549" s="58">
        <f>'1.10a'!E549-'OLD TM1 value'!E549</f>
        <v>0.41600000000016735</v>
      </c>
      <c r="F549" s="58">
        <f>'1.10a'!F549-'OLD TM1 value'!F549</f>
        <v>0.4159999999997126</v>
      </c>
      <c r="G549" s="58">
        <f>'1.10a'!G549-'OLD TM1 value'!G549</f>
        <v>72.604999999999563</v>
      </c>
      <c r="H549" s="58">
        <f>'1.10a'!H549-'OLD TM1 value'!H549</f>
        <v>0</v>
      </c>
      <c r="I549" s="58">
        <f>'1.10a'!I549-'OLD TM1 value'!I549</f>
        <v>0</v>
      </c>
      <c r="J549" s="58">
        <f>'1.10a'!J549-'OLD TM1 value'!J549</f>
        <v>-72.605000000000018</v>
      </c>
      <c r="K549" s="58">
        <f>'1.10a'!K549-'OLD TM1 value'!K549</f>
        <v>0</v>
      </c>
      <c r="L549" s="58">
        <f>'1.10a'!L549-'OLD TM1 value'!L549</f>
        <v>0</v>
      </c>
      <c r="M549" s="58">
        <f>'1.10a'!M549-'OLD TM1 value'!M549</f>
        <v>0</v>
      </c>
      <c r="N549" s="58">
        <f>'1.10a'!N549-'OLD TM1 value'!N549</f>
        <v>3.4000000000005457</v>
      </c>
      <c r="O549" s="58">
        <f>'1.10a'!O549-'OLD TM1 value'!O549</f>
        <v>0</v>
      </c>
      <c r="P549" s="58">
        <f>'1.10a'!P549-'OLD TM1 value'!P549</f>
        <v>3.816000000002532</v>
      </c>
      <c r="Q549" s="60"/>
      <c r="R549" s="60"/>
    </row>
    <row r="550" spans="1:18" ht="12.75" customHeight="1" x14ac:dyDescent="0.25">
      <c r="A550" s="62"/>
      <c r="B550" s="63"/>
      <c r="C550" s="61" t="s">
        <v>74</v>
      </c>
      <c r="D550" s="58">
        <f>'1.10a'!D550-'OLD TM1 value'!D550</f>
        <v>0</v>
      </c>
      <c r="E550" s="58">
        <f>'1.10a'!E550-'OLD TM1 value'!E550</f>
        <v>0</v>
      </c>
      <c r="F550" s="58">
        <f>'1.10a'!F550-'OLD TM1 value'!F550</f>
        <v>0</v>
      </c>
      <c r="G550" s="58">
        <f>'1.10a'!G550-'OLD TM1 value'!G550</f>
        <v>0</v>
      </c>
      <c r="H550" s="58">
        <f>'1.10a'!H550-'OLD TM1 value'!H550</f>
        <v>0</v>
      </c>
      <c r="I550" s="58">
        <f>'1.10a'!I550-'OLD TM1 value'!I550</f>
        <v>0</v>
      </c>
      <c r="J550" s="58">
        <f>'1.10a'!J550-'OLD TM1 value'!J550</f>
        <v>0</v>
      </c>
      <c r="K550" s="58">
        <f>'1.10a'!K550-'OLD TM1 value'!K550</f>
        <v>0</v>
      </c>
      <c r="L550" s="58">
        <f>'1.10a'!L550-'OLD TM1 value'!L550</f>
        <v>0</v>
      </c>
      <c r="M550" s="58">
        <f>'1.10a'!M550-'OLD TM1 value'!M550</f>
        <v>0</v>
      </c>
      <c r="N550" s="58">
        <f>'1.10a'!N550-'OLD TM1 value'!N550</f>
        <v>0</v>
      </c>
      <c r="O550" s="58">
        <f>'1.10a'!O550-'OLD TM1 value'!O550</f>
        <v>0</v>
      </c>
      <c r="P550" s="58">
        <f>'1.10a'!P550-'OLD TM1 value'!P550</f>
        <v>0</v>
      </c>
      <c r="Q550" s="60"/>
      <c r="R550" s="60"/>
    </row>
    <row r="551" spans="1:18" ht="12.75" customHeight="1" x14ac:dyDescent="0.25">
      <c r="A551" s="62">
        <v>2015</v>
      </c>
      <c r="B551" s="63">
        <v>3</v>
      </c>
      <c r="C551" s="57" t="s">
        <v>75</v>
      </c>
      <c r="D551" s="58">
        <f>'1.10a'!D551-'OLD TM1 value'!D551</f>
        <v>0</v>
      </c>
      <c r="E551" s="58">
        <f>'1.10a'!E551-'OLD TM1 value'!E551</f>
        <v>0.61500000000160071</v>
      </c>
      <c r="F551" s="58">
        <f>'1.10a'!F551-'OLD TM1 value'!F551</f>
        <v>0.3610000000007858</v>
      </c>
      <c r="G551" s="58">
        <f>'1.10a'!G551-'OLD TM1 value'!G551</f>
        <v>511.43100000000049</v>
      </c>
      <c r="H551" s="58">
        <f>'1.10a'!H551-'OLD TM1 value'!H551</f>
        <v>0</v>
      </c>
      <c r="I551" s="58">
        <f>'1.10a'!I551-'OLD TM1 value'!I551</f>
        <v>2.4700000000000273</v>
      </c>
      <c r="J551" s="58">
        <f>'1.10a'!J551-'OLD TM1 value'!J551</f>
        <v>-510.06700000000001</v>
      </c>
      <c r="K551" s="58">
        <f>'1.10a'!K551-'OLD TM1 value'!K551</f>
        <v>0</v>
      </c>
      <c r="L551" s="58">
        <f>'1.10a'!L551-'OLD TM1 value'!L551</f>
        <v>0</v>
      </c>
      <c r="M551" s="58">
        <f>'1.10a'!M551-'OLD TM1 value'!M551</f>
        <v>0</v>
      </c>
      <c r="N551" s="58">
        <f>'1.10a'!N551-'OLD TM1 value'!N551</f>
        <v>-1357.6150000000016</v>
      </c>
      <c r="O551" s="58">
        <f>'1.10a'!O551-'OLD TM1 value'!O551</f>
        <v>-753.09999999999991</v>
      </c>
      <c r="P551" s="58">
        <f>'1.10a'!P551-'OLD TM1 value'!P551</f>
        <v>-2106.2660000000033</v>
      </c>
      <c r="Q551" s="60"/>
      <c r="R551" s="60"/>
    </row>
    <row r="552" spans="1:18" ht="12.75" customHeight="1" x14ac:dyDescent="0.25">
      <c r="A552" s="62"/>
      <c r="B552" s="63"/>
      <c r="C552" s="69"/>
      <c r="D552" s="58">
        <f>'1.10a'!D552-'OLD TM1 value'!D552</f>
        <v>0</v>
      </c>
      <c r="E552" s="58">
        <f>'1.10a'!E552-'OLD TM1 value'!E552</f>
        <v>0</v>
      </c>
      <c r="F552" s="58">
        <f>'1.10a'!F552-'OLD TM1 value'!F552</f>
        <v>0</v>
      </c>
      <c r="G552" s="58">
        <f>'1.10a'!G552-'OLD TM1 value'!G552</f>
        <v>0</v>
      </c>
      <c r="H552" s="58">
        <f>'1.10a'!H552-'OLD TM1 value'!H552</f>
        <v>0</v>
      </c>
      <c r="I552" s="58">
        <f>'1.10a'!I552-'OLD TM1 value'!I552</f>
        <v>0</v>
      </c>
      <c r="J552" s="58">
        <f>'1.10a'!J552-'OLD TM1 value'!J552</f>
        <v>0</v>
      </c>
      <c r="K552" s="58">
        <f>'1.10a'!K552-'OLD TM1 value'!K552</f>
        <v>0</v>
      </c>
      <c r="L552" s="58">
        <f>'1.10a'!L552-'OLD TM1 value'!L552</f>
        <v>0</v>
      </c>
      <c r="M552" s="58">
        <f>'1.10a'!M552-'OLD TM1 value'!M552</f>
        <v>0</v>
      </c>
      <c r="N552" s="58">
        <f>'1.10a'!N552-'OLD TM1 value'!N552</f>
        <v>0</v>
      </c>
      <c r="O552" s="58">
        <f>'1.10a'!O552-'OLD TM1 value'!O552</f>
        <v>0</v>
      </c>
      <c r="P552" s="58">
        <f>'1.10a'!P552-'OLD TM1 value'!P552</f>
        <v>0</v>
      </c>
      <c r="Q552" s="60"/>
      <c r="R552" s="60"/>
    </row>
    <row r="553" spans="1:18" ht="12.75" customHeight="1" x14ac:dyDescent="0.25">
      <c r="A553" s="62"/>
      <c r="B553" s="63"/>
      <c r="C553" s="57" t="s">
        <v>76</v>
      </c>
      <c r="D553" s="58">
        <f>'1.10a'!D553-'OLD TM1 value'!D553</f>
        <v>30</v>
      </c>
      <c r="E553" s="58">
        <f>'1.10a'!E553-'OLD TM1 value'!E553</f>
        <v>0.32899999999972351</v>
      </c>
      <c r="F553" s="58">
        <f>'1.10a'!F553-'OLD TM1 value'!F553</f>
        <v>0.32899999999972351</v>
      </c>
      <c r="G553" s="58">
        <f>'1.10a'!G553-'OLD TM1 value'!G553</f>
        <v>479.11599999999999</v>
      </c>
      <c r="H553" s="58">
        <f>'1.10a'!H553-'OLD TM1 value'!H553</f>
        <v>1.1280000000006112</v>
      </c>
      <c r="I553" s="58">
        <f>'1.10a'!I553-'OLD TM1 value'!I553</f>
        <v>-104.23500000000001</v>
      </c>
      <c r="J553" s="58">
        <f>'1.10a'!J553-'OLD TM1 value'!J553</f>
        <v>-477.69499999999971</v>
      </c>
      <c r="K553" s="58">
        <f>'1.10a'!K553-'OLD TM1 value'!K553</f>
        <v>0</v>
      </c>
      <c r="L553" s="58">
        <f>'1.10a'!L553-'OLD TM1 value'!L553</f>
        <v>0</v>
      </c>
      <c r="M553" s="58">
        <f>'1.10a'!M553-'OLD TM1 value'!M553</f>
        <v>10</v>
      </c>
      <c r="N553" s="58">
        <f>'1.10a'!N553-'OLD TM1 value'!N553</f>
        <v>-362.89999999999964</v>
      </c>
      <c r="O553" s="58">
        <f>'1.10a'!O553-'OLD TM1 value'!O553</f>
        <v>4.9999999999954525E-2</v>
      </c>
      <c r="P553" s="58">
        <f>'1.10a'!P553-'OLD TM1 value'!P553</f>
        <v>-424.20700000000215</v>
      </c>
      <c r="Q553" s="60"/>
      <c r="R553" s="60"/>
    </row>
    <row r="554" spans="1:18" ht="12.75" customHeight="1" x14ac:dyDescent="0.25">
      <c r="A554" s="62"/>
      <c r="B554" s="63"/>
      <c r="C554" s="57" t="s">
        <v>83</v>
      </c>
      <c r="D554" s="58">
        <f>'1.10a'!D554-'OLD TM1 value'!D554</f>
        <v>0</v>
      </c>
      <c r="E554" s="58">
        <f>'1.10a'!E554-'OLD TM1 value'!E554</f>
        <v>0</v>
      </c>
      <c r="F554" s="58">
        <f>'1.10a'!F554-'OLD TM1 value'!F554</f>
        <v>0</v>
      </c>
      <c r="G554" s="58">
        <f>'1.10a'!G554-'OLD TM1 value'!G554</f>
        <v>78.337000000000444</v>
      </c>
      <c r="H554" s="58">
        <f>'1.10a'!H554-'OLD TM1 value'!H554</f>
        <v>0</v>
      </c>
      <c r="I554" s="58">
        <f>'1.10a'!I554-'OLD TM1 value'!I554</f>
        <v>0.40000000000000568</v>
      </c>
      <c r="J554" s="58">
        <f>'1.10a'!J554-'OLD TM1 value'!J554</f>
        <v>-77.168999999999869</v>
      </c>
      <c r="K554" s="58">
        <f>'1.10a'!K554-'OLD TM1 value'!K554</f>
        <v>9.9999999999909051E-3</v>
      </c>
      <c r="L554" s="58">
        <f>'1.10a'!L554-'OLD TM1 value'!L554</f>
        <v>0</v>
      </c>
      <c r="M554" s="58">
        <f>'1.10a'!M554-'OLD TM1 value'!M554</f>
        <v>0</v>
      </c>
      <c r="N554" s="58">
        <f>'1.10a'!N554-'OLD TM1 value'!N554</f>
        <v>2.8000000000001819</v>
      </c>
      <c r="O554" s="58">
        <f>'1.10a'!O554-'OLD TM1 value'!O554</f>
        <v>2</v>
      </c>
      <c r="P554" s="58">
        <f>'1.10a'!P554-'OLD TM1 value'!P554</f>
        <v>6.3780000000006112</v>
      </c>
      <c r="Q554" s="60"/>
      <c r="R554" s="60"/>
    </row>
    <row r="555" spans="1:18" ht="12.75" customHeight="1" x14ac:dyDescent="0.25">
      <c r="A555" s="62"/>
      <c r="B555" s="63"/>
      <c r="C555" s="61" t="s">
        <v>74</v>
      </c>
      <c r="D555" s="58">
        <f>'1.10a'!D555-'OLD TM1 value'!D555</f>
        <v>0</v>
      </c>
      <c r="E555" s="58">
        <f>'1.10a'!E555-'OLD TM1 value'!E555</f>
        <v>0</v>
      </c>
      <c r="F555" s="58">
        <f>'1.10a'!F555-'OLD TM1 value'!F555</f>
        <v>0</v>
      </c>
      <c r="G555" s="58">
        <f>'1.10a'!G555-'OLD TM1 value'!G555</f>
        <v>0</v>
      </c>
      <c r="H555" s="58">
        <f>'1.10a'!H555-'OLD TM1 value'!H555</f>
        <v>0</v>
      </c>
      <c r="I555" s="58">
        <f>'1.10a'!I555-'OLD TM1 value'!I555</f>
        <v>0</v>
      </c>
      <c r="J555" s="58">
        <f>'1.10a'!J555-'OLD TM1 value'!J555</f>
        <v>0</v>
      </c>
      <c r="K555" s="58">
        <f>'1.10a'!K555-'OLD TM1 value'!K555</f>
        <v>0</v>
      </c>
      <c r="L555" s="58">
        <f>'1.10a'!L555-'OLD TM1 value'!L555</f>
        <v>0</v>
      </c>
      <c r="M555" s="58">
        <f>'1.10a'!M555-'OLD TM1 value'!M555</f>
        <v>0</v>
      </c>
      <c r="N555" s="58">
        <f>'1.10a'!N555-'OLD TM1 value'!N555</f>
        <v>0</v>
      </c>
      <c r="O555" s="58">
        <f>'1.10a'!O555-'OLD TM1 value'!O555</f>
        <v>0</v>
      </c>
      <c r="P555" s="58">
        <f>'1.10a'!P555-'OLD TM1 value'!P555</f>
        <v>0</v>
      </c>
      <c r="Q555" s="60"/>
      <c r="R555" s="60"/>
    </row>
    <row r="556" spans="1:18" ht="12.75" customHeight="1" x14ac:dyDescent="0.25">
      <c r="A556" s="62">
        <v>2015</v>
      </c>
      <c r="B556" s="63">
        <v>4</v>
      </c>
      <c r="C556" s="57" t="s">
        <v>75</v>
      </c>
      <c r="D556" s="58">
        <f>'1.10a'!D556-'OLD TM1 value'!D556</f>
        <v>30</v>
      </c>
      <c r="E556" s="58">
        <f>'1.10a'!E556-'OLD TM1 value'!E556</f>
        <v>0.32899999999972351</v>
      </c>
      <c r="F556" s="58">
        <f>'1.10a'!F556-'OLD TM1 value'!F556</f>
        <v>0.32900000000063301</v>
      </c>
      <c r="G556" s="58">
        <f>'1.10a'!G556-'OLD TM1 value'!G556</f>
        <v>557.4529999999977</v>
      </c>
      <c r="H556" s="58">
        <f>'1.10a'!H556-'OLD TM1 value'!H556</f>
        <v>1.1280000000006112</v>
      </c>
      <c r="I556" s="58">
        <f>'1.10a'!I556-'OLD TM1 value'!I556</f>
        <v>-103.83499999999992</v>
      </c>
      <c r="J556" s="58">
        <f>'1.10a'!J556-'OLD TM1 value'!J556</f>
        <v>-554.86399999999958</v>
      </c>
      <c r="K556" s="58">
        <f>'1.10a'!K556-'OLD TM1 value'!K556</f>
        <v>9.9999999997635314E-3</v>
      </c>
      <c r="L556" s="58">
        <f>'1.10a'!L556-'OLD TM1 value'!L556</f>
        <v>0</v>
      </c>
      <c r="M556" s="58">
        <f>'1.10a'!M556-'OLD TM1 value'!M556</f>
        <v>10</v>
      </c>
      <c r="N556" s="58">
        <f>'1.10a'!N556-'OLD TM1 value'!N556</f>
        <v>-360.10000000000036</v>
      </c>
      <c r="O556" s="58">
        <f>'1.10a'!O556-'OLD TM1 value'!O556</f>
        <v>2.0499999999997272</v>
      </c>
      <c r="P556" s="58">
        <f>'1.10a'!P556-'OLD TM1 value'!P556</f>
        <v>-417.8289999999979</v>
      </c>
      <c r="Q556" s="60"/>
      <c r="R556" s="60"/>
    </row>
    <row r="557" spans="1:18" ht="12.75" customHeight="1" x14ac:dyDescent="0.25">
      <c r="A557" s="62"/>
      <c r="B557" s="63"/>
      <c r="C557" s="69"/>
      <c r="D557" s="58">
        <f>'1.10a'!D557-'OLD TM1 value'!D557</f>
        <v>0</v>
      </c>
      <c r="E557" s="58">
        <f>'1.10a'!E557-'OLD TM1 value'!E557</f>
        <v>0</v>
      </c>
      <c r="F557" s="58">
        <f>'1.10a'!F557-'OLD TM1 value'!F557</f>
        <v>0</v>
      </c>
      <c r="G557" s="58">
        <f>'1.10a'!G557-'OLD TM1 value'!G557</f>
        <v>0</v>
      </c>
      <c r="H557" s="58">
        <f>'1.10a'!H557-'OLD TM1 value'!H557</f>
        <v>0</v>
      </c>
      <c r="I557" s="58">
        <f>'1.10a'!I557-'OLD TM1 value'!I557</f>
        <v>0</v>
      </c>
      <c r="J557" s="58">
        <f>'1.10a'!J557-'OLD TM1 value'!J557</f>
        <v>0</v>
      </c>
      <c r="K557" s="58">
        <f>'1.10a'!K557-'OLD TM1 value'!K557</f>
        <v>0</v>
      </c>
      <c r="L557" s="58">
        <f>'1.10a'!L557-'OLD TM1 value'!L557</f>
        <v>0</v>
      </c>
      <c r="M557" s="58">
        <f>'1.10a'!M557-'OLD TM1 value'!M557</f>
        <v>0</v>
      </c>
      <c r="N557" s="58">
        <f>'1.10a'!N557-'OLD TM1 value'!N557</f>
        <v>0</v>
      </c>
      <c r="O557" s="58">
        <f>'1.10a'!O557-'OLD TM1 value'!O557</f>
        <v>0</v>
      </c>
      <c r="P557" s="58">
        <f>'1.10a'!P557-'OLD TM1 value'!P557</f>
        <v>0</v>
      </c>
      <c r="Q557" s="60"/>
      <c r="R557" s="60"/>
    </row>
    <row r="558" spans="1:18" ht="12.75" customHeight="1" x14ac:dyDescent="0.25">
      <c r="A558" s="62"/>
      <c r="B558" s="63"/>
      <c r="C558" s="57" t="s">
        <v>76</v>
      </c>
      <c r="D558" s="58">
        <f>'1.10a'!D558-'OLD TM1 value'!D558</f>
        <v>0</v>
      </c>
      <c r="E558" s="58">
        <f>'1.10a'!E558-'OLD TM1 value'!E558</f>
        <v>0.4749999999994543</v>
      </c>
      <c r="F558" s="58">
        <f>'1.10a'!F558-'OLD TM1 value'!F558</f>
        <v>0.4749999999994543</v>
      </c>
      <c r="G558" s="58">
        <f>'1.10a'!G558-'OLD TM1 value'!G558</f>
        <v>525.06400000000031</v>
      </c>
      <c r="H558" s="58">
        <f>'1.10a'!H558-'OLD TM1 value'!H558</f>
        <v>18</v>
      </c>
      <c r="I558" s="58">
        <f>'1.10a'!I558-'OLD TM1 value'!I558</f>
        <v>0.17000000000001592</v>
      </c>
      <c r="J558" s="58">
        <f>'1.10a'!J558-'OLD TM1 value'!J558</f>
        <v>-523.08600000000024</v>
      </c>
      <c r="K558" s="58">
        <f>'1.10a'!K558-'OLD TM1 value'!K558</f>
        <v>0</v>
      </c>
      <c r="L558" s="58">
        <f>'1.10a'!L558-'OLD TM1 value'!L558</f>
        <v>0</v>
      </c>
      <c r="M558" s="58">
        <f>'1.10a'!M558-'OLD TM1 value'!M558</f>
        <v>-27</v>
      </c>
      <c r="N558" s="58">
        <f>'1.10a'!N558-'OLD TM1 value'!N558</f>
        <v>-206.71700000000055</v>
      </c>
      <c r="O558" s="58">
        <f>'1.10a'!O558-'OLD TM1 value'!O558</f>
        <v>-862.2</v>
      </c>
      <c r="P558" s="58">
        <f>'1.10a'!P558-'OLD TM1 value'!P558</f>
        <v>-1075.2940000000017</v>
      </c>
      <c r="Q558" s="60"/>
      <c r="R558" s="60"/>
    </row>
    <row r="559" spans="1:18" ht="12.75" customHeight="1" x14ac:dyDescent="0.25">
      <c r="A559" s="62"/>
      <c r="B559" s="63"/>
      <c r="C559" s="57" t="s">
        <v>83</v>
      </c>
      <c r="D559" s="58">
        <f>'1.10a'!D559-'OLD TM1 value'!D559</f>
        <v>0</v>
      </c>
      <c r="E559" s="58">
        <f>'1.10a'!E559-'OLD TM1 value'!E559</f>
        <v>0</v>
      </c>
      <c r="F559" s="58">
        <f>'1.10a'!F559-'OLD TM1 value'!F559</f>
        <v>0</v>
      </c>
      <c r="G559" s="58">
        <f>'1.10a'!G559-'OLD TM1 value'!G559</f>
        <v>81.190999999999804</v>
      </c>
      <c r="H559" s="58">
        <f>'1.10a'!H559-'OLD TM1 value'!H559</f>
        <v>0</v>
      </c>
      <c r="I559" s="58">
        <f>'1.10a'!I559-'OLD TM1 value'!I559</f>
        <v>0</v>
      </c>
      <c r="J559" s="58">
        <f>'1.10a'!J559-'OLD TM1 value'!J559</f>
        <v>-80.375</v>
      </c>
      <c r="K559" s="58">
        <f>'1.10a'!K559-'OLD TM1 value'!K559</f>
        <v>2.0000000000038654E-2</v>
      </c>
      <c r="L559" s="58">
        <f>'1.10a'!L559-'OLD TM1 value'!L559</f>
        <v>0</v>
      </c>
      <c r="M559" s="58">
        <f>'1.10a'!M559-'OLD TM1 value'!M559</f>
        <v>0</v>
      </c>
      <c r="N559" s="58">
        <f>'1.10a'!N559-'OLD TM1 value'!N559</f>
        <v>0</v>
      </c>
      <c r="O559" s="58">
        <f>'1.10a'!O559-'OLD TM1 value'!O559</f>
        <v>0</v>
      </c>
      <c r="P559" s="58">
        <f>'1.10a'!P559-'OLD TM1 value'!P559</f>
        <v>0.83599999999933061</v>
      </c>
      <c r="Q559" s="60"/>
      <c r="R559" s="60"/>
    </row>
    <row r="560" spans="1:18" ht="12.75" customHeight="1" x14ac:dyDescent="0.25">
      <c r="A560" s="62"/>
      <c r="B560" s="63"/>
      <c r="C560" s="61" t="s">
        <v>74</v>
      </c>
      <c r="D560" s="58">
        <f>'1.10a'!D560-'OLD TM1 value'!D560</f>
        <v>0</v>
      </c>
      <c r="E560" s="58">
        <f>'1.10a'!E560-'OLD TM1 value'!E560</f>
        <v>0</v>
      </c>
      <c r="F560" s="58">
        <f>'1.10a'!F560-'OLD TM1 value'!F560</f>
        <v>0</v>
      </c>
      <c r="G560" s="58">
        <f>'1.10a'!G560-'OLD TM1 value'!G560</f>
        <v>0</v>
      </c>
      <c r="H560" s="58">
        <f>'1.10a'!H560-'OLD TM1 value'!H560</f>
        <v>0</v>
      </c>
      <c r="I560" s="58">
        <f>'1.10a'!I560-'OLD TM1 value'!I560</f>
        <v>0</v>
      </c>
      <c r="J560" s="58">
        <f>'1.10a'!J560-'OLD TM1 value'!J560</f>
        <v>0</v>
      </c>
      <c r="K560" s="58">
        <f>'1.10a'!K560-'OLD TM1 value'!K560</f>
        <v>0</v>
      </c>
      <c r="L560" s="58">
        <f>'1.10a'!L560-'OLD TM1 value'!L560</f>
        <v>0</v>
      </c>
      <c r="M560" s="58">
        <f>'1.10a'!M560-'OLD TM1 value'!M560</f>
        <v>0</v>
      </c>
      <c r="N560" s="58">
        <f>'1.10a'!N560-'OLD TM1 value'!N560</f>
        <v>0</v>
      </c>
      <c r="O560" s="58">
        <f>'1.10a'!O560-'OLD TM1 value'!O560</f>
        <v>0</v>
      </c>
      <c r="P560" s="58">
        <f>'1.10a'!P560-'OLD TM1 value'!P560</f>
        <v>0</v>
      </c>
      <c r="Q560" s="60"/>
      <c r="R560" s="60"/>
    </row>
    <row r="561" spans="1:18" ht="12.75" customHeight="1" x14ac:dyDescent="0.25">
      <c r="A561" s="62">
        <v>2015</v>
      </c>
      <c r="B561" s="63">
        <v>5</v>
      </c>
      <c r="C561" s="57" t="s">
        <v>75</v>
      </c>
      <c r="D561" s="58">
        <f>'1.10a'!D561-'OLD TM1 value'!D561</f>
        <v>0</v>
      </c>
      <c r="E561" s="58">
        <f>'1.10a'!E561-'OLD TM1 value'!E561</f>
        <v>0.4750000000003638</v>
      </c>
      <c r="F561" s="58">
        <f>'1.10a'!F561-'OLD TM1 value'!F561</f>
        <v>0.4749999999994543</v>
      </c>
      <c r="G561" s="58">
        <f>'1.10a'!G561-'OLD TM1 value'!G561</f>
        <v>606.25499999999738</v>
      </c>
      <c r="H561" s="58">
        <f>'1.10a'!H561-'OLD TM1 value'!H561</f>
        <v>18</v>
      </c>
      <c r="I561" s="58">
        <f>'1.10a'!I561-'OLD TM1 value'!I561</f>
        <v>0.16999999999995907</v>
      </c>
      <c r="J561" s="58">
        <f>'1.10a'!J561-'OLD TM1 value'!J561</f>
        <v>-603.46100000000024</v>
      </c>
      <c r="K561" s="58">
        <f>'1.10a'!K561-'OLD TM1 value'!K561</f>
        <v>1.999999999998181E-2</v>
      </c>
      <c r="L561" s="58">
        <f>'1.10a'!L561-'OLD TM1 value'!L561</f>
        <v>0</v>
      </c>
      <c r="M561" s="58">
        <f>'1.10a'!M561-'OLD TM1 value'!M561</f>
        <v>-27</v>
      </c>
      <c r="N561" s="58">
        <f>'1.10a'!N561-'OLD TM1 value'!N561</f>
        <v>-206.71700000000055</v>
      </c>
      <c r="O561" s="58">
        <f>'1.10a'!O561-'OLD TM1 value'!O561</f>
        <v>-862.19999999999982</v>
      </c>
      <c r="P561" s="58">
        <f>'1.10a'!P561-'OLD TM1 value'!P561</f>
        <v>-1074.4579999999987</v>
      </c>
      <c r="Q561" s="60"/>
      <c r="R561" s="60"/>
    </row>
    <row r="562" spans="1:18" ht="12.75" customHeight="1" x14ac:dyDescent="0.25">
      <c r="A562" s="62"/>
      <c r="B562" s="63"/>
      <c r="C562" s="69"/>
      <c r="D562" s="58">
        <f>'1.10a'!D562-'OLD TM1 value'!D562</f>
        <v>0</v>
      </c>
      <c r="E562" s="58">
        <f>'1.10a'!E562-'OLD TM1 value'!E562</f>
        <v>0</v>
      </c>
      <c r="F562" s="58">
        <f>'1.10a'!F562-'OLD TM1 value'!F562</f>
        <v>0</v>
      </c>
      <c r="G562" s="58">
        <f>'1.10a'!G562-'OLD TM1 value'!G562</f>
        <v>0</v>
      </c>
      <c r="H562" s="58">
        <f>'1.10a'!H562-'OLD TM1 value'!H562</f>
        <v>0</v>
      </c>
      <c r="I562" s="58">
        <f>'1.10a'!I562-'OLD TM1 value'!I562</f>
        <v>0</v>
      </c>
      <c r="J562" s="58">
        <f>'1.10a'!J562-'OLD TM1 value'!J562</f>
        <v>0</v>
      </c>
      <c r="K562" s="58">
        <f>'1.10a'!K562-'OLD TM1 value'!K562</f>
        <v>0</v>
      </c>
      <c r="L562" s="58">
        <f>'1.10a'!L562-'OLD TM1 value'!L562</f>
        <v>0</v>
      </c>
      <c r="M562" s="58">
        <f>'1.10a'!M562-'OLD TM1 value'!M562</f>
        <v>0</v>
      </c>
      <c r="N562" s="58">
        <f>'1.10a'!N562-'OLD TM1 value'!N562</f>
        <v>0</v>
      </c>
      <c r="O562" s="58">
        <f>'1.10a'!O562-'OLD TM1 value'!O562</f>
        <v>0</v>
      </c>
      <c r="P562" s="58">
        <f>'1.10a'!P562-'OLD TM1 value'!P562</f>
        <v>0</v>
      </c>
      <c r="Q562" s="60"/>
      <c r="R562" s="60"/>
    </row>
    <row r="563" spans="1:18" ht="12.75" customHeight="1" x14ac:dyDescent="0.25">
      <c r="A563" s="62"/>
      <c r="B563" s="63"/>
      <c r="C563" s="57" t="s">
        <v>76</v>
      </c>
      <c r="D563" s="58">
        <f>'1.10a'!D563-'OLD TM1 value'!D563</f>
        <v>0</v>
      </c>
      <c r="E563" s="58">
        <f>'1.10a'!E563-'OLD TM1 value'!E563</f>
        <v>0.17700000000058935</v>
      </c>
      <c r="F563" s="58">
        <f>'1.10a'!F563-'OLD TM1 value'!F563</f>
        <v>0.17699999999967986</v>
      </c>
      <c r="G563" s="58">
        <f>'1.10a'!G563-'OLD TM1 value'!G563</f>
        <v>698.8799999999992</v>
      </c>
      <c r="H563" s="58">
        <f>'1.10a'!H563-'OLD TM1 value'!H563</f>
        <v>0.87399999999979627</v>
      </c>
      <c r="I563" s="58">
        <f>'1.10a'!I563-'OLD TM1 value'!I563</f>
        <v>2.5889999999999986</v>
      </c>
      <c r="J563" s="58">
        <f>'1.10a'!J563-'OLD TM1 value'!J563</f>
        <v>-698.41100000000006</v>
      </c>
      <c r="K563" s="58">
        <f>'1.10a'!K563-'OLD TM1 value'!K563</f>
        <v>0</v>
      </c>
      <c r="L563" s="58">
        <f>'1.10a'!L563-'OLD TM1 value'!L563</f>
        <v>0</v>
      </c>
      <c r="M563" s="58">
        <f>'1.10a'!M563-'OLD TM1 value'!M563</f>
        <v>0</v>
      </c>
      <c r="N563" s="58">
        <f>'1.10a'!N563-'OLD TM1 value'!N563</f>
        <v>-443.33200000000033</v>
      </c>
      <c r="O563" s="58">
        <f>'1.10a'!O563-'OLD TM1 value'!O563</f>
        <v>0</v>
      </c>
      <c r="P563" s="58">
        <f>'1.10a'!P563-'OLD TM1 value'!P563</f>
        <v>-439.22299999999814</v>
      </c>
      <c r="Q563" s="60"/>
      <c r="R563" s="60"/>
    </row>
    <row r="564" spans="1:18" ht="12.75" customHeight="1" x14ac:dyDescent="0.25">
      <c r="A564" s="62"/>
      <c r="B564" s="63"/>
      <c r="C564" s="57" t="s">
        <v>83</v>
      </c>
      <c r="D564" s="58">
        <f>'1.10a'!D564-'OLD TM1 value'!D564</f>
        <v>0</v>
      </c>
      <c r="E564" s="58">
        <f>'1.10a'!E564-'OLD TM1 value'!E564</f>
        <v>0.2179999999998472</v>
      </c>
      <c r="F564" s="58">
        <f>'1.10a'!F564-'OLD TM1 value'!F564</f>
        <v>0.21800000000030195</v>
      </c>
      <c r="G564" s="58">
        <f>'1.10a'!G564-'OLD TM1 value'!G564</f>
        <v>125.3119999999999</v>
      </c>
      <c r="H564" s="58">
        <f>'1.10a'!H564-'OLD TM1 value'!H564</f>
        <v>0</v>
      </c>
      <c r="I564" s="58">
        <f>'1.10a'!I564-'OLD TM1 value'!I564</f>
        <v>50</v>
      </c>
      <c r="J564" s="58">
        <f>'1.10a'!J564-'OLD TM1 value'!J564</f>
        <v>-125.25900000000001</v>
      </c>
      <c r="K564" s="58">
        <f>'1.10a'!K564-'OLD TM1 value'!K564</f>
        <v>0</v>
      </c>
      <c r="L564" s="58">
        <f>'1.10a'!L564-'OLD TM1 value'!L564</f>
        <v>0</v>
      </c>
      <c r="M564" s="58">
        <f>'1.10a'!M564-'OLD TM1 value'!M564</f>
        <v>0</v>
      </c>
      <c r="N564" s="58">
        <f>'1.10a'!N564-'OLD TM1 value'!N564</f>
        <v>9.3500000000003638</v>
      </c>
      <c r="O564" s="58">
        <f>'1.10a'!O564-'OLD TM1 value'!O564</f>
        <v>0</v>
      </c>
      <c r="P564" s="58">
        <f>'1.10a'!P564-'OLD TM1 value'!P564</f>
        <v>59.621000000002823</v>
      </c>
      <c r="Q564" s="60"/>
      <c r="R564" s="60"/>
    </row>
    <row r="565" spans="1:18" ht="12.75" customHeight="1" x14ac:dyDescent="0.25">
      <c r="A565" s="62"/>
      <c r="B565" s="63"/>
      <c r="C565" s="61" t="s">
        <v>74</v>
      </c>
      <c r="D565" s="58">
        <f>'1.10a'!D565-'OLD TM1 value'!D565</f>
        <v>0</v>
      </c>
      <c r="E565" s="58">
        <f>'1.10a'!E565-'OLD TM1 value'!E565</f>
        <v>0</v>
      </c>
      <c r="F565" s="58">
        <f>'1.10a'!F565-'OLD TM1 value'!F565</f>
        <v>0</v>
      </c>
      <c r="G565" s="58">
        <f>'1.10a'!G565-'OLD TM1 value'!G565</f>
        <v>0</v>
      </c>
      <c r="H565" s="58">
        <f>'1.10a'!H565-'OLD TM1 value'!H565</f>
        <v>0</v>
      </c>
      <c r="I565" s="58">
        <f>'1.10a'!I565-'OLD TM1 value'!I565</f>
        <v>0</v>
      </c>
      <c r="J565" s="58">
        <f>'1.10a'!J565-'OLD TM1 value'!J565</f>
        <v>0</v>
      </c>
      <c r="K565" s="58">
        <f>'1.10a'!K565-'OLD TM1 value'!K565</f>
        <v>0</v>
      </c>
      <c r="L565" s="58">
        <f>'1.10a'!L565-'OLD TM1 value'!L565</f>
        <v>0</v>
      </c>
      <c r="M565" s="58">
        <f>'1.10a'!M565-'OLD TM1 value'!M565</f>
        <v>0</v>
      </c>
      <c r="N565" s="58">
        <f>'1.10a'!N565-'OLD TM1 value'!N565</f>
        <v>0</v>
      </c>
      <c r="O565" s="58">
        <f>'1.10a'!O565-'OLD TM1 value'!O565</f>
        <v>0</v>
      </c>
      <c r="P565" s="58">
        <f>'1.10a'!P565-'OLD TM1 value'!P565</f>
        <v>0</v>
      </c>
      <c r="Q565" s="60"/>
      <c r="R565" s="60"/>
    </row>
    <row r="566" spans="1:18" ht="12.75" customHeight="1" x14ac:dyDescent="0.25">
      <c r="A566" s="62"/>
      <c r="B566" s="63">
        <v>6</v>
      </c>
      <c r="C566" s="57" t="s">
        <v>75</v>
      </c>
      <c r="D566" s="58">
        <f>'1.10a'!D566-'OLD TM1 value'!D566</f>
        <v>0</v>
      </c>
      <c r="E566" s="58">
        <f>'1.10a'!E566-'OLD TM1 value'!E566</f>
        <v>0.39499999999952706</v>
      </c>
      <c r="F566" s="58">
        <f>'1.10a'!F566-'OLD TM1 value'!F566</f>
        <v>0.39500000000043656</v>
      </c>
      <c r="G566" s="58">
        <f>'1.10a'!G566-'OLD TM1 value'!G566</f>
        <v>824.1919999999991</v>
      </c>
      <c r="H566" s="58">
        <f>'1.10a'!H566-'OLD TM1 value'!H566</f>
        <v>0.87399999999979627</v>
      </c>
      <c r="I566" s="58">
        <f>'1.10a'!I566-'OLD TM1 value'!I566</f>
        <v>52.588999999999999</v>
      </c>
      <c r="J566" s="58">
        <f>'1.10a'!J566-'OLD TM1 value'!J566</f>
        <v>-823.67000000000007</v>
      </c>
      <c r="K566" s="58">
        <f>'1.10a'!K566-'OLD TM1 value'!K566</f>
        <v>0</v>
      </c>
      <c r="L566" s="58">
        <f>'1.10a'!L566-'OLD TM1 value'!L566</f>
        <v>0</v>
      </c>
      <c r="M566" s="58">
        <f>'1.10a'!M566-'OLD TM1 value'!M566</f>
        <v>0</v>
      </c>
      <c r="N566" s="58">
        <f>'1.10a'!N566-'OLD TM1 value'!N566</f>
        <v>-433.98199999999997</v>
      </c>
      <c r="O566" s="58">
        <f>'1.10a'!O566-'OLD TM1 value'!O566</f>
        <v>0</v>
      </c>
      <c r="P566" s="58">
        <f>'1.10a'!P566-'OLD TM1 value'!P566</f>
        <v>-379.60199999999895</v>
      </c>
      <c r="Q566" s="60"/>
      <c r="R566" s="60"/>
    </row>
    <row r="567" spans="1:18" ht="12.75" customHeight="1" x14ac:dyDescent="0.25">
      <c r="A567" s="62"/>
      <c r="B567" s="63"/>
      <c r="C567" s="69"/>
      <c r="D567" s="58">
        <f>'1.10a'!D567-'OLD TM1 value'!D567</f>
        <v>0</v>
      </c>
      <c r="E567" s="58">
        <f>'1.10a'!E567-'OLD TM1 value'!E567</f>
        <v>0</v>
      </c>
      <c r="F567" s="58">
        <f>'1.10a'!F567-'OLD TM1 value'!F567</f>
        <v>0</v>
      </c>
      <c r="G567" s="58">
        <f>'1.10a'!G567-'OLD TM1 value'!G567</f>
        <v>0</v>
      </c>
      <c r="H567" s="58">
        <f>'1.10a'!H567-'OLD TM1 value'!H567</f>
        <v>0</v>
      </c>
      <c r="I567" s="58">
        <f>'1.10a'!I567-'OLD TM1 value'!I567</f>
        <v>0</v>
      </c>
      <c r="J567" s="58">
        <f>'1.10a'!J567-'OLD TM1 value'!J567</f>
        <v>0</v>
      </c>
      <c r="K567" s="58">
        <f>'1.10a'!K567-'OLD TM1 value'!K567</f>
        <v>0</v>
      </c>
      <c r="L567" s="58">
        <f>'1.10a'!L567-'OLD TM1 value'!L567</f>
        <v>0</v>
      </c>
      <c r="M567" s="58">
        <f>'1.10a'!M567-'OLD TM1 value'!M567</f>
        <v>0</v>
      </c>
      <c r="N567" s="58">
        <f>'1.10a'!N567-'OLD TM1 value'!N567</f>
        <v>0</v>
      </c>
      <c r="O567" s="58">
        <f>'1.10a'!O567-'OLD TM1 value'!O567</f>
        <v>0</v>
      </c>
      <c r="P567" s="58">
        <f>'1.10a'!P567-'OLD TM1 value'!P567</f>
        <v>0</v>
      </c>
      <c r="Q567" s="60"/>
      <c r="R567" s="60"/>
    </row>
    <row r="568" spans="1:18" ht="12.75" customHeight="1" x14ac:dyDescent="0.25">
      <c r="A568" s="62"/>
      <c r="B568" s="63"/>
      <c r="C568" s="57" t="s">
        <v>76</v>
      </c>
      <c r="D568" s="58">
        <f>'1.10a'!D568-'OLD TM1 value'!D568</f>
        <v>0</v>
      </c>
      <c r="E568" s="58">
        <f>'1.10a'!E568-'OLD TM1 value'!E568</f>
        <v>0.34499999999934516</v>
      </c>
      <c r="F568" s="58">
        <f>'1.10a'!F568-'OLD TM1 value'!F568</f>
        <v>0.39499999999952706</v>
      </c>
      <c r="G568" s="58">
        <f>'1.10a'!G568-'OLD TM1 value'!G568</f>
        <v>681.85000000000036</v>
      </c>
      <c r="H568" s="58">
        <f>'1.10a'!H568-'OLD TM1 value'!H568</f>
        <v>2.3999999999996362</v>
      </c>
      <c r="I568" s="58">
        <f>'1.10a'!I568-'OLD TM1 value'!I568</f>
        <v>0.52800000000002001</v>
      </c>
      <c r="J568" s="58">
        <f>'1.10a'!J568-'OLD TM1 value'!J568</f>
        <v>-679.97900000000027</v>
      </c>
      <c r="K568" s="58">
        <f>'1.10a'!K568-'OLD TM1 value'!K568</f>
        <v>1.999999999998181E-2</v>
      </c>
      <c r="L568" s="58">
        <f>'1.10a'!L568-'OLD TM1 value'!L568</f>
        <v>0</v>
      </c>
      <c r="M568" s="58">
        <f>'1.10a'!M568-'OLD TM1 value'!M568</f>
        <v>25</v>
      </c>
      <c r="N568" s="58">
        <f>'1.10a'!N568-'OLD TM1 value'!N568</f>
        <v>-275.27000000000044</v>
      </c>
      <c r="O568" s="58">
        <f>'1.10a'!O568-'OLD TM1 value'!O568</f>
        <v>27.300000000000182</v>
      </c>
      <c r="P568" s="58">
        <f>'1.10a'!P568-'OLD TM1 value'!P568</f>
        <v>-217.80599999999686</v>
      </c>
      <c r="Q568" s="60"/>
      <c r="R568" s="60"/>
    </row>
    <row r="569" spans="1:18" ht="12.75" customHeight="1" x14ac:dyDescent="0.25">
      <c r="A569" s="62"/>
      <c r="B569" s="63"/>
      <c r="C569" s="57" t="s">
        <v>83</v>
      </c>
      <c r="D569" s="58">
        <f>'1.10a'!D569-'OLD TM1 value'!D569</f>
        <v>0</v>
      </c>
      <c r="E569" s="58">
        <f>'1.10a'!E569-'OLD TM1 value'!E569</f>
        <v>0.41699999999991633</v>
      </c>
      <c r="F569" s="58">
        <f>'1.10a'!F569-'OLD TM1 value'!F569</f>
        <v>0.41699999999991633</v>
      </c>
      <c r="G569" s="58">
        <f>'1.10a'!G569-'OLD TM1 value'!G569</f>
        <v>158.74200000000019</v>
      </c>
      <c r="H569" s="58">
        <f>'1.10a'!H569-'OLD TM1 value'!H569</f>
        <v>0</v>
      </c>
      <c r="I569" s="58">
        <f>'1.10a'!I569-'OLD TM1 value'!I569</f>
        <v>0</v>
      </c>
      <c r="J569" s="58">
        <f>'1.10a'!J569-'OLD TM1 value'!J569</f>
        <v>-156.96399999999994</v>
      </c>
      <c r="K569" s="58">
        <f>'1.10a'!K569-'OLD TM1 value'!K569</f>
        <v>1.0000000000104592E-2</v>
      </c>
      <c r="L569" s="58">
        <f>'1.10a'!L569-'OLD TM1 value'!L569</f>
        <v>0</v>
      </c>
      <c r="M569" s="58">
        <f>'1.10a'!M569-'OLD TM1 value'!M569</f>
        <v>0</v>
      </c>
      <c r="N569" s="58">
        <f>'1.10a'!N569-'OLD TM1 value'!N569</f>
        <v>41.110000000000582</v>
      </c>
      <c r="O569" s="58">
        <f>'1.10a'!O569-'OLD TM1 value'!O569</f>
        <v>0</v>
      </c>
      <c r="P569" s="58">
        <f>'1.10a'!P569-'OLD TM1 value'!P569</f>
        <v>43.31499999999869</v>
      </c>
      <c r="Q569" s="60"/>
      <c r="R569" s="60"/>
    </row>
    <row r="570" spans="1:18" ht="12.75" customHeight="1" x14ac:dyDescent="0.25">
      <c r="A570" s="62"/>
      <c r="B570" s="63"/>
      <c r="C570" s="61" t="s">
        <v>74</v>
      </c>
      <c r="D570" s="58">
        <f>'1.10a'!D570-'OLD TM1 value'!D570</f>
        <v>0</v>
      </c>
      <c r="E570" s="58">
        <f>'1.10a'!E570-'OLD TM1 value'!E570</f>
        <v>0</v>
      </c>
      <c r="F570" s="58">
        <f>'1.10a'!F570-'OLD TM1 value'!F570</f>
        <v>0</v>
      </c>
      <c r="G570" s="58">
        <f>'1.10a'!G570-'OLD TM1 value'!G570</f>
        <v>0</v>
      </c>
      <c r="H570" s="58">
        <f>'1.10a'!H570-'OLD TM1 value'!H570</f>
        <v>0</v>
      </c>
      <c r="I570" s="58">
        <f>'1.10a'!I570-'OLD TM1 value'!I570</f>
        <v>0</v>
      </c>
      <c r="J570" s="58">
        <f>'1.10a'!J570-'OLD TM1 value'!J570</f>
        <v>0</v>
      </c>
      <c r="K570" s="58">
        <f>'1.10a'!K570-'OLD TM1 value'!K570</f>
        <v>0</v>
      </c>
      <c r="L570" s="58">
        <f>'1.10a'!L570-'OLD TM1 value'!L570</f>
        <v>0</v>
      </c>
      <c r="M570" s="58">
        <f>'1.10a'!M570-'OLD TM1 value'!M570</f>
        <v>0</v>
      </c>
      <c r="N570" s="58">
        <f>'1.10a'!N570-'OLD TM1 value'!N570</f>
        <v>0</v>
      </c>
      <c r="O570" s="58">
        <f>'1.10a'!O570-'OLD TM1 value'!O570</f>
        <v>0</v>
      </c>
      <c r="P570" s="58">
        <f>'1.10a'!P570-'OLD TM1 value'!P570</f>
        <v>0</v>
      </c>
      <c r="Q570" s="60"/>
      <c r="R570" s="60"/>
    </row>
    <row r="571" spans="1:18" ht="12.75" customHeight="1" x14ac:dyDescent="0.25">
      <c r="A571" s="62"/>
      <c r="B571" s="63">
        <v>7</v>
      </c>
      <c r="C571" s="57" t="s">
        <v>75</v>
      </c>
      <c r="D571" s="58">
        <f>'1.10a'!D571-'OLD TM1 value'!D571</f>
        <v>0</v>
      </c>
      <c r="E571" s="58">
        <f>'1.10a'!E571-'OLD TM1 value'!E571</f>
        <v>0.76199999999971624</v>
      </c>
      <c r="F571" s="58">
        <f>'1.10a'!F571-'OLD TM1 value'!F571</f>
        <v>0.81199999999989814</v>
      </c>
      <c r="G571" s="58">
        <f>'1.10a'!G571-'OLD TM1 value'!G571</f>
        <v>840.59200000000055</v>
      </c>
      <c r="H571" s="58">
        <f>'1.10a'!H571-'OLD TM1 value'!H571</f>
        <v>2.3999999999996362</v>
      </c>
      <c r="I571" s="58">
        <f>'1.10a'!I571-'OLD TM1 value'!I571</f>
        <v>0.52800000000002001</v>
      </c>
      <c r="J571" s="58">
        <f>'1.10a'!J571-'OLD TM1 value'!J571</f>
        <v>-836.94300000000021</v>
      </c>
      <c r="K571" s="58">
        <f>'1.10a'!K571-'OLD TM1 value'!K571</f>
        <v>2.9999999999745341E-2</v>
      </c>
      <c r="L571" s="58">
        <f>'1.10a'!L571-'OLD TM1 value'!L571</f>
        <v>0</v>
      </c>
      <c r="M571" s="58">
        <f>'1.10a'!M571-'OLD TM1 value'!M571</f>
        <v>25</v>
      </c>
      <c r="N571" s="58">
        <f>'1.10a'!N571-'OLD TM1 value'!N571</f>
        <v>-234.15999999999985</v>
      </c>
      <c r="O571" s="58">
        <f>'1.10a'!O571-'OLD TM1 value'!O571</f>
        <v>27.299999999999272</v>
      </c>
      <c r="P571" s="58">
        <f>'1.10a'!P571-'OLD TM1 value'!P571</f>
        <v>-174.49100000000908</v>
      </c>
      <c r="Q571" s="60"/>
      <c r="R571" s="60"/>
    </row>
    <row r="572" spans="1:18" ht="12.75" customHeight="1" x14ac:dyDescent="0.25">
      <c r="A572" s="62"/>
      <c r="B572" s="63"/>
      <c r="C572" s="69"/>
      <c r="D572" s="58">
        <f>'1.10a'!D572-'OLD TM1 value'!D572</f>
        <v>0</v>
      </c>
      <c r="E572" s="58">
        <f>'1.10a'!E572-'OLD TM1 value'!E572</f>
        <v>0</v>
      </c>
      <c r="F572" s="58">
        <f>'1.10a'!F572-'OLD TM1 value'!F572</f>
        <v>0</v>
      </c>
      <c r="G572" s="58">
        <f>'1.10a'!G572-'OLD TM1 value'!G572</f>
        <v>0</v>
      </c>
      <c r="H572" s="58">
        <f>'1.10a'!H572-'OLD TM1 value'!H572</f>
        <v>0</v>
      </c>
      <c r="I572" s="58">
        <f>'1.10a'!I572-'OLD TM1 value'!I572</f>
        <v>0</v>
      </c>
      <c r="J572" s="58">
        <f>'1.10a'!J572-'OLD TM1 value'!J572</f>
        <v>0</v>
      </c>
      <c r="K572" s="58">
        <f>'1.10a'!K572-'OLD TM1 value'!K572</f>
        <v>0</v>
      </c>
      <c r="L572" s="58">
        <f>'1.10a'!L572-'OLD TM1 value'!L572</f>
        <v>0</v>
      </c>
      <c r="M572" s="58">
        <f>'1.10a'!M572-'OLD TM1 value'!M572</f>
        <v>0</v>
      </c>
      <c r="N572" s="58">
        <f>'1.10a'!N572-'OLD TM1 value'!N572</f>
        <v>0</v>
      </c>
      <c r="O572" s="58">
        <f>'1.10a'!O572-'OLD TM1 value'!O572</f>
        <v>0</v>
      </c>
      <c r="P572" s="58">
        <f>'1.10a'!P572-'OLD TM1 value'!P572</f>
        <v>0</v>
      </c>
      <c r="Q572" s="60"/>
      <c r="R572" s="60"/>
    </row>
    <row r="573" spans="1:18" ht="12.75" customHeight="1" x14ac:dyDescent="0.25">
      <c r="A573" s="62"/>
      <c r="B573" s="63"/>
      <c r="C573" s="57" t="s">
        <v>76</v>
      </c>
      <c r="D573" s="58">
        <f>'1.10a'!D573-'OLD TM1 value'!D573</f>
        <v>0</v>
      </c>
      <c r="E573" s="58">
        <f>'1.10a'!E573-'OLD TM1 value'!E573</f>
        <v>0</v>
      </c>
      <c r="F573" s="58">
        <f>'1.10a'!F573-'OLD TM1 value'!F573</f>
        <v>0</v>
      </c>
      <c r="G573" s="58">
        <f>'1.10a'!G573-'OLD TM1 value'!G573</f>
        <v>603.27900000000045</v>
      </c>
      <c r="H573" s="58">
        <f>'1.10a'!H573-'OLD TM1 value'!H573</f>
        <v>0</v>
      </c>
      <c r="I573" s="58">
        <f>'1.10a'!I573-'OLD TM1 value'!I573</f>
        <v>15.294000000000011</v>
      </c>
      <c r="J573" s="58">
        <f>'1.10a'!J573-'OLD TM1 value'!J573</f>
        <v>-601.18299999999999</v>
      </c>
      <c r="K573" s="58">
        <f>'1.10a'!K573-'OLD TM1 value'!K573</f>
        <v>3.999999999996362E-2</v>
      </c>
      <c r="L573" s="58">
        <f>'1.10a'!L573-'OLD TM1 value'!L573</f>
        <v>0</v>
      </c>
      <c r="M573" s="58">
        <f>'1.10a'!M573-'OLD TM1 value'!M573</f>
        <v>0</v>
      </c>
      <c r="N573" s="58">
        <f>'1.10a'!N573-'OLD TM1 value'!N573</f>
        <v>-211.45499999999993</v>
      </c>
      <c r="O573" s="58">
        <f>'1.10a'!O573-'OLD TM1 value'!O573</f>
        <v>0</v>
      </c>
      <c r="P573" s="58">
        <f>'1.10a'!P573-'OLD TM1 value'!P573</f>
        <v>-194.02500000000146</v>
      </c>
      <c r="Q573" s="60"/>
      <c r="R573" s="60"/>
    </row>
    <row r="574" spans="1:18" ht="12.75" customHeight="1" x14ac:dyDescent="0.25">
      <c r="A574" s="62"/>
      <c r="B574" s="63"/>
      <c r="C574" s="57" t="s">
        <v>83</v>
      </c>
      <c r="D574" s="58">
        <f>'1.10a'!D574-'OLD TM1 value'!D574</f>
        <v>0</v>
      </c>
      <c r="E574" s="58">
        <f>'1.10a'!E574-'OLD TM1 value'!E574</f>
        <v>0.35399999999981446</v>
      </c>
      <c r="F574" s="58">
        <f>'1.10a'!F574-'OLD TM1 value'!F574</f>
        <v>0.35400000000026921</v>
      </c>
      <c r="G574" s="58">
        <f>'1.10a'!G574-'OLD TM1 value'!G574</f>
        <v>111.15999999999985</v>
      </c>
      <c r="H574" s="58">
        <f>'1.10a'!H574-'OLD TM1 value'!H574</f>
        <v>0</v>
      </c>
      <c r="I574" s="58">
        <f>'1.10a'!I574-'OLD TM1 value'!I574</f>
        <v>9.4000000000000057</v>
      </c>
      <c r="J574" s="58">
        <f>'1.10a'!J574-'OLD TM1 value'!J574</f>
        <v>-110.47600000000011</v>
      </c>
      <c r="K574" s="58">
        <f>'1.10a'!K574-'OLD TM1 value'!K574</f>
        <v>2.9999999999972715E-2</v>
      </c>
      <c r="L574" s="58">
        <f>'1.10a'!L574-'OLD TM1 value'!L574</f>
        <v>0</v>
      </c>
      <c r="M574" s="58">
        <f>'1.10a'!M574-'OLD TM1 value'!M574</f>
        <v>0</v>
      </c>
      <c r="N574" s="58">
        <f>'1.10a'!N574-'OLD TM1 value'!N574</f>
        <v>1.2000000000007276</v>
      </c>
      <c r="O574" s="58">
        <f>'1.10a'!O574-'OLD TM1 value'!O574</f>
        <v>0</v>
      </c>
      <c r="P574" s="58">
        <f>'1.10a'!P574-'OLD TM1 value'!P574</f>
        <v>11.667999999997846</v>
      </c>
      <c r="Q574" s="60"/>
      <c r="R574" s="60"/>
    </row>
    <row r="575" spans="1:18" ht="12.75" customHeight="1" x14ac:dyDescent="0.25">
      <c r="A575" s="62"/>
      <c r="B575" s="63"/>
      <c r="C575" s="61" t="s">
        <v>74</v>
      </c>
      <c r="D575" s="58">
        <f>'1.10a'!D575-'OLD TM1 value'!D575</f>
        <v>0</v>
      </c>
      <c r="E575" s="58">
        <f>'1.10a'!E575-'OLD TM1 value'!E575</f>
        <v>0</v>
      </c>
      <c r="F575" s="58">
        <f>'1.10a'!F575-'OLD TM1 value'!F575</f>
        <v>0</v>
      </c>
      <c r="G575" s="58">
        <f>'1.10a'!G575-'OLD TM1 value'!G575</f>
        <v>0</v>
      </c>
      <c r="H575" s="58">
        <f>'1.10a'!H575-'OLD TM1 value'!H575</f>
        <v>0</v>
      </c>
      <c r="I575" s="58">
        <f>'1.10a'!I575-'OLD TM1 value'!I575</f>
        <v>0</v>
      </c>
      <c r="J575" s="58">
        <f>'1.10a'!J575-'OLD TM1 value'!J575</f>
        <v>0</v>
      </c>
      <c r="K575" s="58">
        <f>'1.10a'!K575-'OLD TM1 value'!K575</f>
        <v>0</v>
      </c>
      <c r="L575" s="58">
        <f>'1.10a'!L575-'OLD TM1 value'!L575</f>
        <v>0</v>
      </c>
      <c r="M575" s="58">
        <f>'1.10a'!M575-'OLD TM1 value'!M575</f>
        <v>0</v>
      </c>
      <c r="N575" s="58">
        <f>'1.10a'!N575-'OLD TM1 value'!N575</f>
        <v>0</v>
      </c>
      <c r="O575" s="58">
        <f>'1.10a'!O575-'OLD TM1 value'!O575</f>
        <v>0</v>
      </c>
      <c r="P575" s="58">
        <f>'1.10a'!P575-'OLD TM1 value'!P575</f>
        <v>0</v>
      </c>
      <c r="Q575" s="60"/>
      <c r="R575" s="60"/>
    </row>
    <row r="576" spans="1:18" ht="12.75" customHeight="1" x14ac:dyDescent="0.25">
      <c r="A576" s="62"/>
      <c r="B576" s="63">
        <v>8</v>
      </c>
      <c r="C576" s="57" t="s">
        <v>75</v>
      </c>
      <c r="D576" s="58">
        <f>'1.10a'!D576-'OLD TM1 value'!D576</f>
        <v>0</v>
      </c>
      <c r="E576" s="58">
        <f>'1.10a'!E576-'OLD TM1 value'!E576</f>
        <v>0.35400000000026921</v>
      </c>
      <c r="F576" s="58">
        <f>'1.10a'!F576-'OLD TM1 value'!F576</f>
        <v>0.35400000000026921</v>
      </c>
      <c r="G576" s="58">
        <f>'1.10a'!G576-'OLD TM1 value'!G576</f>
        <v>714.43900000000212</v>
      </c>
      <c r="H576" s="58">
        <f>'1.10a'!H576-'OLD TM1 value'!H576</f>
        <v>0</v>
      </c>
      <c r="I576" s="58">
        <f>'1.10a'!I576-'OLD TM1 value'!I576</f>
        <v>24.694000000000017</v>
      </c>
      <c r="J576" s="58">
        <f>'1.10a'!J576-'OLD TM1 value'!J576</f>
        <v>-711.65900000000056</v>
      </c>
      <c r="K576" s="58">
        <f>'1.10a'!K576-'OLD TM1 value'!K576</f>
        <v>7.0000000000163709E-2</v>
      </c>
      <c r="L576" s="58">
        <f>'1.10a'!L576-'OLD TM1 value'!L576</f>
        <v>0</v>
      </c>
      <c r="M576" s="58">
        <f>'1.10a'!M576-'OLD TM1 value'!M576</f>
        <v>0</v>
      </c>
      <c r="N576" s="58">
        <f>'1.10a'!N576-'OLD TM1 value'!N576</f>
        <v>-210.25500000000102</v>
      </c>
      <c r="O576" s="58">
        <f>'1.10a'!O576-'OLD TM1 value'!O576</f>
        <v>0</v>
      </c>
      <c r="P576" s="58">
        <f>'1.10a'!P576-'OLD TM1 value'!P576</f>
        <v>-182.35699999998906</v>
      </c>
      <c r="Q576" s="60"/>
      <c r="R576" s="60"/>
    </row>
    <row r="577" spans="1:18" ht="12.75" customHeight="1" x14ac:dyDescent="0.25">
      <c r="A577" s="62"/>
      <c r="B577" s="63"/>
      <c r="C577" s="69"/>
      <c r="D577" s="58">
        <f>'1.10a'!D577-'OLD TM1 value'!D577</f>
        <v>0</v>
      </c>
      <c r="E577" s="58">
        <f>'1.10a'!E577-'OLD TM1 value'!E577</f>
        <v>0</v>
      </c>
      <c r="F577" s="58">
        <f>'1.10a'!F577-'OLD TM1 value'!F577</f>
        <v>0</v>
      </c>
      <c r="G577" s="58">
        <f>'1.10a'!G577-'OLD TM1 value'!G577</f>
        <v>0</v>
      </c>
      <c r="H577" s="58">
        <f>'1.10a'!H577-'OLD TM1 value'!H577</f>
        <v>0</v>
      </c>
      <c r="I577" s="58">
        <f>'1.10a'!I577-'OLD TM1 value'!I577</f>
        <v>0</v>
      </c>
      <c r="J577" s="58">
        <f>'1.10a'!J577-'OLD TM1 value'!J577</f>
        <v>0</v>
      </c>
      <c r="K577" s="58">
        <f>'1.10a'!K577-'OLD TM1 value'!K577</f>
        <v>0</v>
      </c>
      <c r="L577" s="58">
        <f>'1.10a'!L577-'OLD TM1 value'!L577</f>
        <v>0</v>
      </c>
      <c r="M577" s="58">
        <f>'1.10a'!M577-'OLD TM1 value'!M577</f>
        <v>0</v>
      </c>
      <c r="N577" s="58">
        <f>'1.10a'!N577-'OLD TM1 value'!N577</f>
        <v>0</v>
      </c>
      <c r="O577" s="58">
        <f>'1.10a'!O577-'OLD TM1 value'!O577</f>
        <v>0</v>
      </c>
      <c r="P577" s="58">
        <f>'1.10a'!P577-'OLD TM1 value'!P577</f>
        <v>0</v>
      </c>
      <c r="Q577" s="60"/>
      <c r="R577" s="60"/>
    </row>
    <row r="578" spans="1:18" ht="12.75" customHeight="1" x14ac:dyDescent="0.25">
      <c r="A578" s="62"/>
      <c r="B578" s="63"/>
      <c r="C578" s="57" t="s">
        <v>76</v>
      </c>
      <c r="D578" s="58">
        <f>'1.10a'!D578-'OLD TM1 value'!D578</f>
        <v>0</v>
      </c>
      <c r="E578" s="58">
        <f>'1.10a'!E578-'OLD TM1 value'!E578</f>
        <v>0.31000000000040018</v>
      </c>
      <c r="F578" s="58">
        <f>'1.10a'!F578-'OLD TM1 value'!F578</f>
        <v>0.30999999999949068</v>
      </c>
      <c r="G578" s="58">
        <f>'1.10a'!G578-'OLD TM1 value'!G578</f>
        <v>637.55199999999968</v>
      </c>
      <c r="H578" s="58">
        <f>'1.10a'!H578-'OLD TM1 value'!H578</f>
        <v>4.5</v>
      </c>
      <c r="I578" s="58">
        <f>'1.10a'!I578-'OLD TM1 value'!I578</f>
        <v>7.0649999999999977</v>
      </c>
      <c r="J578" s="58">
        <f>'1.10a'!J578-'OLD TM1 value'!J578</f>
        <v>-633.9970000000003</v>
      </c>
      <c r="K578" s="58">
        <f>'1.10a'!K578-'OLD TM1 value'!K578</f>
        <v>3.0000000000200089E-2</v>
      </c>
      <c r="L578" s="58">
        <f>'1.10a'!L578-'OLD TM1 value'!L578</f>
        <v>0</v>
      </c>
      <c r="M578" s="58">
        <f>'1.10a'!M578-'OLD TM1 value'!M578</f>
        <v>12</v>
      </c>
      <c r="N578" s="58">
        <f>'1.10a'!N578-'OLD TM1 value'!N578</f>
        <v>-441.69100000000071</v>
      </c>
      <c r="O578" s="58">
        <f>'1.10a'!O578-'OLD TM1 value'!O578</f>
        <v>-953.46</v>
      </c>
      <c r="P578" s="58">
        <f>'1.10a'!P578-'OLD TM1 value'!P578</f>
        <v>-1367.6910000000062</v>
      </c>
      <c r="Q578" s="60"/>
      <c r="R578" s="60"/>
    </row>
    <row r="579" spans="1:18" ht="12.75" customHeight="1" x14ac:dyDescent="0.25">
      <c r="A579" s="62"/>
      <c r="B579" s="63"/>
      <c r="C579" s="57" t="s">
        <v>83</v>
      </c>
      <c r="D579" s="58">
        <f>'1.10a'!D579-'OLD TM1 value'!D579</f>
        <v>0</v>
      </c>
      <c r="E579" s="58">
        <f>'1.10a'!E579-'OLD TM1 value'!E579</f>
        <v>0.26999999999998181</v>
      </c>
      <c r="F579" s="58">
        <f>'1.10a'!F579-'OLD TM1 value'!F579</f>
        <v>0.26999999999998181</v>
      </c>
      <c r="G579" s="58">
        <f>'1.10a'!G579-'OLD TM1 value'!G579</f>
        <v>110.53700000000026</v>
      </c>
      <c r="H579" s="58">
        <f>'1.10a'!H579-'OLD TM1 value'!H579</f>
        <v>0</v>
      </c>
      <c r="I579" s="58">
        <f>'1.10a'!I579-'OLD TM1 value'!I579</f>
        <v>0</v>
      </c>
      <c r="J579" s="58">
        <f>'1.10a'!J579-'OLD TM1 value'!J579</f>
        <v>-110.41100000000006</v>
      </c>
      <c r="K579" s="58">
        <f>'1.10a'!K579-'OLD TM1 value'!K579</f>
        <v>1.999999999998181E-2</v>
      </c>
      <c r="L579" s="58">
        <f>'1.10a'!L579-'OLD TM1 value'!L579</f>
        <v>0</v>
      </c>
      <c r="M579" s="58">
        <f>'1.10a'!M579-'OLD TM1 value'!M579</f>
        <v>0</v>
      </c>
      <c r="N579" s="58">
        <f>'1.10a'!N579-'OLD TM1 value'!N579</f>
        <v>13</v>
      </c>
      <c r="O579" s="58">
        <f>'1.10a'!O579-'OLD TM1 value'!O579</f>
        <v>0</v>
      </c>
      <c r="P579" s="58">
        <f>'1.10a'!P579-'OLD TM1 value'!P579</f>
        <v>13.416000000001077</v>
      </c>
      <c r="Q579" s="60"/>
      <c r="R579" s="60"/>
    </row>
    <row r="580" spans="1:18" ht="12.75" customHeight="1" x14ac:dyDescent="0.25">
      <c r="A580" s="62"/>
      <c r="B580" s="63"/>
      <c r="C580" s="61" t="s">
        <v>74</v>
      </c>
      <c r="D580" s="58">
        <f>'1.10a'!D580-'OLD TM1 value'!D580</f>
        <v>0</v>
      </c>
      <c r="E580" s="58">
        <f>'1.10a'!E580-'OLD TM1 value'!E580</f>
        <v>0</v>
      </c>
      <c r="F580" s="58">
        <f>'1.10a'!F580-'OLD TM1 value'!F580</f>
        <v>0</v>
      </c>
      <c r="G580" s="58">
        <f>'1.10a'!G580-'OLD TM1 value'!G580</f>
        <v>0</v>
      </c>
      <c r="H580" s="58">
        <f>'1.10a'!H580-'OLD TM1 value'!H580</f>
        <v>0</v>
      </c>
      <c r="I580" s="58">
        <f>'1.10a'!I580-'OLD TM1 value'!I580</f>
        <v>0</v>
      </c>
      <c r="J580" s="58">
        <f>'1.10a'!J580-'OLD TM1 value'!J580</f>
        <v>0</v>
      </c>
      <c r="K580" s="58">
        <f>'1.10a'!K580-'OLD TM1 value'!K580</f>
        <v>0</v>
      </c>
      <c r="L580" s="58">
        <f>'1.10a'!L580-'OLD TM1 value'!L580</f>
        <v>0</v>
      </c>
      <c r="M580" s="58">
        <f>'1.10a'!M580-'OLD TM1 value'!M580</f>
        <v>0</v>
      </c>
      <c r="N580" s="58">
        <f>'1.10a'!N580-'OLD TM1 value'!N580</f>
        <v>0</v>
      </c>
      <c r="O580" s="58">
        <f>'1.10a'!O580-'OLD TM1 value'!O580</f>
        <v>0</v>
      </c>
      <c r="P580" s="58">
        <f>'1.10a'!P580-'OLD TM1 value'!P580</f>
        <v>0</v>
      </c>
      <c r="Q580" s="60"/>
      <c r="R580" s="60"/>
    </row>
    <row r="581" spans="1:18" ht="12.75" customHeight="1" x14ac:dyDescent="0.25">
      <c r="A581" s="62"/>
      <c r="B581" s="63">
        <v>9</v>
      </c>
      <c r="C581" s="57" t="s">
        <v>75</v>
      </c>
      <c r="D581" s="58">
        <f>'1.10a'!D581-'OLD TM1 value'!D581</f>
        <v>0</v>
      </c>
      <c r="E581" s="58">
        <f>'1.10a'!E581-'OLD TM1 value'!E581</f>
        <v>0.57999999999992724</v>
      </c>
      <c r="F581" s="58">
        <f>'1.10a'!F581-'OLD TM1 value'!F581</f>
        <v>0.57999999999992724</v>
      </c>
      <c r="G581" s="58">
        <f>'1.10a'!G581-'OLD TM1 value'!G581</f>
        <v>748.08899999999994</v>
      </c>
      <c r="H581" s="58">
        <f>'1.10a'!H581-'OLD TM1 value'!H581</f>
        <v>4.5</v>
      </c>
      <c r="I581" s="58">
        <f>'1.10a'!I581-'OLD TM1 value'!I581</f>
        <v>7.0650000000000546</v>
      </c>
      <c r="J581" s="58">
        <f>'1.10a'!J581-'OLD TM1 value'!J581</f>
        <v>-744.40800000000036</v>
      </c>
      <c r="K581" s="58">
        <f>'1.10a'!K581-'OLD TM1 value'!K581</f>
        <v>5.0000000000181899E-2</v>
      </c>
      <c r="L581" s="58">
        <f>'1.10a'!L581-'OLD TM1 value'!L581</f>
        <v>0</v>
      </c>
      <c r="M581" s="58">
        <f>'1.10a'!M581-'OLD TM1 value'!M581</f>
        <v>12</v>
      </c>
      <c r="N581" s="58">
        <f>'1.10a'!N581-'OLD TM1 value'!N581</f>
        <v>-428.69099999999889</v>
      </c>
      <c r="O581" s="58">
        <f>'1.10a'!O581-'OLD TM1 value'!O581</f>
        <v>-953.46</v>
      </c>
      <c r="P581" s="58">
        <f>'1.10a'!P581-'OLD TM1 value'!P581</f>
        <v>-1354.2749999999942</v>
      </c>
      <c r="Q581" s="60"/>
      <c r="R581" s="60"/>
    </row>
    <row r="582" spans="1:18" ht="12.75" customHeight="1" x14ac:dyDescent="0.25">
      <c r="A582" s="62"/>
      <c r="B582" s="63"/>
      <c r="C582" s="69"/>
      <c r="D582" s="58">
        <f>'1.10a'!D582-'OLD TM1 value'!D582</f>
        <v>0</v>
      </c>
      <c r="E582" s="58">
        <f>'1.10a'!E582-'OLD TM1 value'!E582</f>
        <v>0</v>
      </c>
      <c r="F582" s="58">
        <f>'1.10a'!F582-'OLD TM1 value'!F582</f>
        <v>0</v>
      </c>
      <c r="G582" s="58">
        <f>'1.10a'!G582-'OLD TM1 value'!G582</f>
        <v>0</v>
      </c>
      <c r="H582" s="58">
        <f>'1.10a'!H582-'OLD TM1 value'!H582</f>
        <v>0</v>
      </c>
      <c r="I582" s="58">
        <f>'1.10a'!I582-'OLD TM1 value'!I582</f>
        <v>0</v>
      </c>
      <c r="J582" s="58">
        <f>'1.10a'!J582-'OLD TM1 value'!J582</f>
        <v>0</v>
      </c>
      <c r="K582" s="58">
        <f>'1.10a'!K582-'OLD TM1 value'!K582</f>
        <v>0</v>
      </c>
      <c r="L582" s="58">
        <f>'1.10a'!L582-'OLD TM1 value'!L582</f>
        <v>0</v>
      </c>
      <c r="M582" s="58">
        <f>'1.10a'!M582-'OLD TM1 value'!M582</f>
        <v>0</v>
      </c>
      <c r="N582" s="58">
        <f>'1.10a'!N582-'OLD TM1 value'!N582</f>
        <v>0</v>
      </c>
      <c r="O582" s="58">
        <f>'1.10a'!O582-'OLD TM1 value'!O582</f>
        <v>0</v>
      </c>
      <c r="P582" s="58">
        <f>'1.10a'!P582-'OLD TM1 value'!P582</f>
        <v>0</v>
      </c>
      <c r="Q582" s="60"/>
      <c r="R582" s="60"/>
    </row>
    <row r="583" spans="1:18" ht="12.75" customHeight="1" x14ac:dyDescent="0.25">
      <c r="A583" s="62"/>
      <c r="B583" s="63"/>
      <c r="C583" s="57" t="s">
        <v>76</v>
      </c>
      <c r="D583" s="58">
        <f>'1.10a'!D583-'OLD TM1 value'!D583</f>
        <v>0</v>
      </c>
      <c r="E583" s="58">
        <f>'1.10a'!E583-'OLD TM1 value'!E583</f>
        <v>0.63000000000010914</v>
      </c>
      <c r="F583" s="58">
        <f>'1.10a'!F583-'OLD TM1 value'!F583</f>
        <v>0.39799999999922875</v>
      </c>
      <c r="G583" s="58">
        <f>'1.10a'!G583-'OLD TM1 value'!G583</f>
        <v>680.875</v>
      </c>
      <c r="H583" s="58">
        <f>'1.10a'!H583-'OLD TM1 value'!H583</f>
        <v>0</v>
      </c>
      <c r="I583" s="58">
        <f>'1.10a'!I583-'OLD TM1 value'!I583</f>
        <v>1.9599999999999795</v>
      </c>
      <c r="J583" s="58">
        <f>'1.10a'!J583-'OLD TM1 value'!J583</f>
        <v>-679.95300000000043</v>
      </c>
      <c r="K583" s="58">
        <f>'1.10a'!K583-'OLD TM1 value'!K583</f>
        <v>1.999999999998181E-2</v>
      </c>
      <c r="L583" s="58">
        <f>'1.10a'!L583-'OLD TM1 value'!L583</f>
        <v>0</v>
      </c>
      <c r="M583" s="58">
        <f>'1.10a'!M583-'OLD TM1 value'!M583</f>
        <v>-21.6400000000001</v>
      </c>
      <c r="N583" s="58">
        <f>'1.10a'!N583-'OLD TM1 value'!N583</f>
        <v>-11.919999999998254</v>
      </c>
      <c r="O583" s="58">
        <f>'1.10a'!O583-'OLD TM1 value'!O583</f>
        <v>0</v>
      </c>
      <c r="P583" s="58">
        <f>'1.10a'!P583-'OLD TM1 value'!P583</f>
        <v>-30.027999999998428</v>
      </c>
      <c r="Q583" s="60"/>
      <c r="R583" s="60"/>
    </row>
    <row r="584" spans="1:18" ht="12.75" customHeight="1" x14ac:dyDescent="0.25">
      <c r="A584" s="62"/>
      <c r="B584" s="63"/>
      <c r="C584" s="57" t="s">
        <v>83</v>
      </c>
      <c r="D584" s="58">
        <f>'1.10a'!D584-'OLD TM1 value'!D584</f>
        <v>0</v>
      </c>
      <c r="E584" s="58">
        <f>'1.10a'!E584-'OLD TM1 value'!E584</f>
        <v>7.2000000000116415E-2</v>
      </c>
      <c r="F584" s="58">
        <f>'1.10a'!F584-'OLD TM1 value'!F584</f>
        <v>7.2000000000116415E-2</v>
      </c>
      <c r="G584" s="58">
        <f>'1.10a'!G584-'OLD TM1 value'!G584</f>
        <v>125.60000000000036</v>
      </c>
      <c r="H584" s="58">
        <f>'1.10a'!H584-'OLD TM1 value'!H584</f>
        <v>0</v>
      </c>
      <c r="I584" s="58">
        <f>'1.10a'!I584-'OLD TM1 value'!I584</f>
        <v>0</v>
      </c>
      <c r="J584" s="58">
        <f>'1.10a'!J584-'OLD TM1 value'!J584</f>
        <v>-124.67499999999995</v>
      </c>
      <c r="K584" s="58">
        <f>'1.10a'!K584-'OLD TM1 value'!K584</f>
        <v>9.9999999999909051E-3</v>
      </c>
      <c r="L584" s="58">
        <f>'1.10a'!L584-'OLD TM1 value'!L584</f>
        <v>0</v>
      </c>
      <c r="M584" s="58">
        <f>'1.10a'!M584-'OLD TM1 value'!M584</f>
        <v>0</v>
      </c>
      <c r="N584" s="58">
        <f>'1.10a'!N584-'OLD TM1 value'!N584</f>
        <v>77.649999999999636</v>
      </c>
      <c r="O584" s="58">
        <f>'1.10a'!O584-'OLD TM1 value'!O584</f>
        <v>0</v>
      </c>
      <c r="P584" s="58">
        <f>'1.10a'!P584-'OLD TM1 value'!P584</f>
        <v>78.656999999999243</v>
      </c>
      <c r="Q584" s="60"/>
      <c r="R584" s="60"/>
    </row>
    <row r="585" spans="1:18" ht="12.75" customHeight="1" x14ac:dyDescent="0.25">
      <c r="A585" s="62"/>
      <c r="B585" s="63"/>
      <c r="C585" s="61" t="s">
        <v>74</v>
      </c>
      <c r="D585" s="58">
        <f>'1.10a'!D585-'OLD TM1 value'!D585</f>
        <v>0</v>
      </c>
      <c r="E585" s="58">
        <f>'1.10a'!E585-'OLD TM1 value'!E585</f>
        <v>0</v>
      </c>
      <c r="F585" s="58">
        <f>'1.10a'!F585-'OLD TM1 value'!F585</f>
        <v>0</v>
      </c>
      <c r="G585" s="58">
        <f>'1.10a'!G585-'OLD TM1 value'!G585</f>
        <v>0</v>
      </c>
      <c r="H585" s="58">
        <f>'1.10a'!H585-'OLD TM1 value'!H585</f>
        <v>0</v>
      </c>
      <c r="I585" s="58">
        <f>'1.10a'!I585-'OLD TM1 value'!I585</f>
        <v>0</v>
      </c>
      <c r="J585" s="58">
        <f>'1.10a'!J585-'OLD TM1 value'!J585</f>
        <v>0</v>
      </c>
      <c r="K585" s="58">
        <f>'1.10a'!K585-'OLD TM1 value'!K585</f>
        <v>0</v>
      </c>
      <c r="L585" s="58">
        <f>'1.10a'!L585-'OLD TM1 value'!L585</f>
        <v>0</v>
      </c>
      <c r="M585" s="58">
        <f>'1.10a'!M585-'OLD TM1 value'!M585</f>
        <v>0</v>
      </c>
      <c r="N585" s="58">
        <f>'1.10a'!N585-'OLD TM1 value'!N585</f>
        <v>0</v>
      </c>
      <c r="O585" s="58">
        <f>'1.10a'!O585-'OLD TM1 value'!O585</f>
        <v>0</v>
      </c>
      <c r="P585" s="58">
        <f>'1.10a'!P585-'OLD TM1 value'!P585</f>
        <v>0</v>
      </c>
      <c r="Q585" s="60"/>
      <c r="R585" s="60"/>
    </row>
    <row r="586" spans="1:18" ht="12.75" customHeight="1" x14ac:dyDescent="0.25">
      <c r="A586" s="62"/>
      <c r="B586" s="63">
        <v>10</v>
      </c>
      <c r="C586" s="57" t="s">
        <v>75</v>
      </c>
      <c r="D586" s="58">
        <f>'1.10a'!D586-'OLD TM1 value'!D586</f>
        <v>0</v>
      </c>
      <c r="E586" s="58">
        <f>'1.10a'!E586-'OLD TM1 value'!E586</f>
        <v>0.70200000000022555</v>
      </c>
      <c r="F586" s="58">
        <f>'1.10a'!F586-'OLD TM1 value'!F586</f>
        <v>0.47000000000025466</v>
      </c>
      <c r="G586" s="58">
        <f>'1.10a'!G586-'OLD TM1 value'!G586</f>
        <v>806.47499999999854</v>
      </c>
      <c r="H586" s="58">
        <f>'1.10a'!H586-'OLD TM1 value'!H586</f>
        <v>0</v>
      </c>
      <c r="I586" s="58">
        <f>'1.10a'!I586-'OLD TM1 value'!I586</f>
        <v>1.9600000000000364</v>
      </c>
      <c r="J586" s="58">
        <f>'1.10a'!J586-'OLD TM1 value'!J586</f>
        <v>-804.6279999999997</v>
      </c>
      <c r="K586" s="58">
        <f>'1.10a'!K586-'OLD TM1 value'!K586</f>
        <v>2.9999999999745341E-2</v>
      </c>
      <c r="L586" s="58">
        <f>'1.10a'!L586-'OLD TM1 value'!L586</f>
        <v>0</v>
      </c>
      <c r="M586" s="58">
        <f>'1.10a'!M586-'OLD TM1 value'!M586</f>
        <v>-21.639999999999873</v>
      </c>
      <c r="N586" s="58">
        <f>'1.10a'!N586-'OLD TM1 value'!N586</f>
        <v>65.729999999999563</v>
      </c>
      <c r="O586" s="58">
        <f>'1.10a'!O586-'OLD TM1 value'!O586</f>
        <v>0</v>
      </c>
      <c r="P586" s="58">
        <f>'1.10a'!P586-'OLD TM1 value'!P586</f>
        <v>48.629000000000815</v>
      </c>
      <c r="Q586" s="60"/>
      <c r="R586" s="60"/>
    </row>
    <row r="587" spans="1:18" ht="12.75" customHeight="1" x14ac:dyDescent="0.25">
      <c r="A587" s="62"/>
      <c r="B587" s="63"/>
      <c r="C587" s="69"/>
      <c r="D587" s="58">
        <f>'1.10a'!D587-'OLD TM1 value'!D587</f>
        <v>0</v>
      </c>
      <c r="E587" s="58">
        <f>'1.10a'!E587-'OLD TM1 value'!E587</f>
        <v>0</v>
      </c>
      <c r="F587" s="58">
        <f>'1.10a'!F587-'OLD TM1 value'!F587</f>
        <v>0</v>
      </c>
      <c r="G587" s="58">
        <f>'1.10a'!G587-'OLD TM1 value'!G587</f>
        <v>0</v>
      </c>
      <c r="H587" s="58">
        <f>'1.10a'!H587-'OLD TM1 value'!H587</f>
        <v>0</v>
      </c>
      <c r="I587" s="58">
        <f>'1.10a'!I587-'OLD TM1 value'!I587</f>
        <v>0</v>
      </c>
      <c r="J587" s="58">
        <f>'1.10a'!J587-'OLD TM1 value'!J587</f>
        <v>0</v>
      </c>
      <c r="K587" s="58">
        <f>'1.10a'!K587-'OLD TM1 value'!K587</f>
        <v>0</v>
      </c>
      <c r="L587" s="58">
        <f>'1.10a'!L587-'OLD TM1 value'!L587</f>
        <v>0</v>
      </c>
      <c r="M587" s="58">
        <f>'1.10a'!M587-'OLD TM1 value'!M587</f>
        <v>0</v>
      </c>
      <c r="N587" s="58">
        <f>'1.10a'!N587-'OLD TM1 value'!N587</f>
        <v>0</v>
      </c>
      <c r="O587" s="58">
        <f>'1.10a'!O587-'OLD TM1 value'!O587</f>
        <v>0</v>
      </c>
      <c r="P587" s="58">
        <f>'1.10a'!P587-'OLD TM1 value'!P587</f>
        <v>0</v>
      </c>
      <c r="Q587" s="60"/>
      <c r="R587" s="60"/>
    </row>
    <row r="588" spans="1:18" ht="12.75" customHeight="1" x14ac:dyDescent="0.25">
      <c r="A588" s="62"/>
      <c r="B588" s="63"/>
      <c r="C588" s="57" t="s">
        <v>76</v>
      </c>
      <c r="D588" s="58">
        <f>'1.10a'!D588-'OLD TM1 value'!D588</f>
        <v>0</v>
      </c>
      <c r="E588" s="58">
        <f>'1.10a'!E588-'OLD TM1 value'!E588</f>
        <v>0.18500000000040018</v>
      </c>
      <c r="F588" s="58">
        <f>'1.10a'!F588-'OLD TM1 value'!F588</f>
        <v>0.18500000000040018</v>
      </c>
      <c r="G588" s="58">
        <f>'1.10a'!G588-'OLD TM1 value'!G588</f>
        <v>630.41400000000067</v>
      </c>
      <c r="H588" s="58">
        <f>'1.10a'!H588-'OLD TM1 value'!H588</f>
        <v>3.0399999999999636</v>
      </c>
      <c r="I588" s="58">
        <f>'1.10a'!I588-'OLD TM1 value'!I588</f>
        <v>0</v>
      </c>
      <c r="J588" s="58">
        <f>'1.10a'!J588-'OLD TM1 value'!J588</f>
        <v>-630.2519999999995</v>
      </c>
      <c r="K588" s="58">
        <f>'1.10a'!K588-'OLD TM1 value'!K588</f>
        <v>5.999999999994543E-2</v>
      </c>
      <c r="L588" s="58">
        <f>'1.10a'!L588-'OLD TM1 value'!L588</f>
        <v>0</v>
      </c>
      <c r="M588" s="58">
        <f>'1.10a'!M588-'OLD TM1 value'!M588</f>
        <v>6</v>
      </c>
      <c r="N588" s="58">
        <f>'1.10a'!N588-'OLD TM1 value'!N588</f>
        <v>-273.63999999999942</v>
      </c>
      <c r="O588" s="58">
        <f>'1.10a'!O588-'OLD TM1 value'!O588</f>
        <v>-7.5</v>
      </c>
      <c r="P588" s="58">
        <f>'1.10a'!P588-'OLD TM1 value'!P588</f>
        <v>-271.6929999999993</v>
      </c>
      <c r="Q588" s="60"/>
      <c r="R588" s="60"/>
    </row>
    <row r="589" spans="1:18" ht="12.75" customHeight="1" x14ac:dyDescent="0.25">
      <c r="A589" s="62"/>
      <c r="B589" s="63"/>
      <c r="C589" s="57" t="s">
        <v>83</v>
      </c>
      <c r="D589" s="58">
        <f>'1.10a'!D589-'OLD TM1 value'!D589</f>
        <v>0</v>
      </c>
      <c r="E589" s="58">
        <f>'1.10a'!E589-'OLD TM1 value'!E589</f>
        <v>0</v>
      </c>
      <c r="F589" s="58">
        <f>'1.10a'!F589-'OLD TM1 value'!F589</f>
        <v>0</v>
      </c>
      <c r="G589" s="58">
        <f>'1.10a'!G589-'OLD TM1 value'!G589</f>
        <v>84.19800000000032</v>
      </c>
      <c r="H589" s="58">
        <f>'1.10a'!H589-'OLD TM1 value'!H589</f>
        <v>0</v>
      </c>
      <c r="I589" s="58">
        <f>'1.10a'!I589-'OLD TM1 value'!I589</f>
        <v>0</v>
      </c>
      <c r="J589" s="58">
        <f>'1.10a'!J589-'OLD TM1 value'!J589</f>
        <v>-84.198000000000093</v>
      </c>
      <c r="K589" s="58">
        <f>'1.10a'!K589-'OLD TM1 value'!K589</f>
        <v>0</v>
      </c>
      <c r="L589" s="58">
        <f>'1.10a'!L589-'OLD TM1 value'!L589</f>
        <v>0</v>
      </c>
      <c r="M589" s="58">
        <f>'1.10a'!M589-'OLD TM1 value'!M589</f>
        <v>0</v>
      </c>
      <c r="N589" s="58">
        <f>'1.10a'!N589-'OLD TM1 value'!N589</f>
        <v>11.399999999999636</v>
      </c>
      <c r="O589" s="58">
        <f>'1.10a'!O589-'OLD TM1 value'!O589</f>
        <v>0</v>
      </c>
      <c r="P589" s="58">
        <f>'1.10a'!P589-'OLD TM1 value'!P589</f>
        <v>11.399999999997817</v>
      </c>
      <c r="Q589" s="60"/>
      <c r="R589" s="60"/>
    </row>
    <row r="590" spans="1:18" ht="12.75" customHeight="1" x14ac:dyDescent="0.25">
      <c r="A590" s="62"/>
      <c r="B590" s="63"/>
      <c r="C590" s="61" t="s">
        <v>74</v>
      </c>
      <c r="D590" s="58">
        <f>'1.10a'!D590-'OLD TM1 value'!D590</f>
        <v>0</v>
      </c>
      <c r="E590" s="58">
        <f>'1.10a'!E590-'OLD TM1 value'!E590</f>
        <v>0</v>
      </c>
      <c r="F590" s="58">
        <f>'1.10a'!F590-'OLD TM1 value'!F590</f>
        <v>0</v>
      </c>
      <c r="G590" s="58">
        <f>'1.10a'!G590-'OLD TM1 value'!G590</f>
        <v>0</v>
      </c>
      <c r="H590" s="58">
        <f>'1.10a'!H590-'OLD TM1 value'!H590</f>
        <v>0</v>
      </c>
      <c r="I590" s="58">
        <f>'1.10a'!I590-'OLD TM1 value'!I590</f>
        <v>0</v>
      </c>
      <c r="J590" s="58">
        <f>'1.10a'!J590-'OLD TM1 value'!J590</f>
        <v>0</v>
      </c>
      <c r="K590" s="58">
        <f>'1.10a'!K590-'OLD TM1 value'!K590</f>
        <v>0</v>
      </c>
      <c r="L590" s="58">
        <f>'1.10a'!L590-'OLD TM1 value'!L590</f>
        <v>0</v>
      </c>
      <c r="M590" s="58">
        <f>'1.10a'!M590-'OLD TM1 value'!M590</f>
        <v>0</v>
      </c>
      <c r="N590" s="58">
        <f>'1.10a'!N590-'OLD TM1 value'!N590</f>
        <v>0</v>
      </c>
      <c r="O590" s="58">
        <f>'1.10a'!O590-'OLD TM1 value'!O590</f>
        <v>0</v>
      </c>
      <c r="P590" s="58">
        <f>'1.10a'!P590-'OLD TM1 value'!P590</f>
        <v>0</v>
      </c>
      <c r="Q590" s="60"/>
      <c r="R590" s="60"/>
    </row>
    <row r="591" spans="1:18" ht="12.75" customHeight="1" x14ac:dyDescent="0.25">
      <c r="A591" s="62"/>
      <c r="B591" s="63">
        <v>11</v>
      </c>
      <c r="C591" s="57" t="s">
        <v>75</v>
      </c>
      <c r="D591" s="58">
        <f>'1.10a'!D591-'OLD TM1 value'!D591</f>
        <v>0</v>
      </c>
      <c r="E591" s="58">
        <f>'1.10a'!E591-'OLD TM1 value'!E591</f>
        <v>0.18499999999949068</v>
      </c>
      <c r="F591" s="58">
        <f>'1.10a'!F591-'OLD TM1 value'!F591</f>
        <v>0.18499999999949068</v>
      </c>
      <c r="G591" s="58">
        <f>'1.10a'!G591-'OLD TM1 value'!G591</f>
        <v>714.61200000000099</v>
      </c>
      <c r="H591" s="58">
        <f>'1.10a'!H591-'OLD TM1 value'!H591</f>
        <v>3.0399999999999636</v>
      </c>
      <c r="I591" s="58">
        <f>'1.10a'!I591-'OLD TM1 value'!I591</f>
        <v>0</v>
      </c>
      <c r="J591" s="58">
        <f>'1.10a'!J591-'OLD TM1 value'!J591</f>
        <v>-714.44999999999982</v>
      </c>
      <c r="K591" s="58">
        <f>'1.10a'!K591-'OLD TM1 value'!K591</f>
        <v>5.999999999994543E-2</v>
      </c>
      <c r="L591" s="58">
        <f>'1.10a'!L591-'OLD TM1 value'!L591</f>
        <v>0</v>
      </c>
      <c r="M591" s="58">
        <f>'1.10a'!M591-'OLD TM1 value'!M591</f>
        <v>6</v>
      </c>
      <c r="N591" s="58">
        <f>'1.10a'!N591-'OLD TM1 value'!N591</f>
        <v>-262.23999999999796</v>
      </c>
      <c r="O591" s="58">
        <f>'1.10a'!O591-'OLD TM1 value'!O591</f>
        <v>-7.5</v>
      </c>
      <c r="P591" s="58">
        <f>'1.10a'!P591-'OLD TM1 value'!P591</f>
        <v>-260.29300000000512</v>
      </c>
      <c r="Q591" s="60"/>
      <c r="R591" s="60"/>
    </row>
    <row r="592" spans="1:18" ht="12.75" customHeight="1" x14ac:dyDescent="0.25">
      <c r="A592" s="62"/>
      <c r="B592" s="63"/>
      <c r="C592" s="69"/>
      <c r="D592" s="58">
        <f>'1.10a'!D592-'OLD TM1 value'!D592</f>
        <v>0</v>
      </c>
      <c r="E592" s="58">
        <f>'1.10a'!E592-'OLD TM1 value'!E592</f>
        <v>0</v>
      </c>
      <c r="F592" s="58">
        <f>'1.10a'!F592-'OLD TM1 value'!F592</f>
        <v>0</v>
      </c>
      <c r="G592" s="58">
        <f>'1.10a'!G592-'OLD TM1 value'!G592</f>
        <v>0</v>
      </c>
      <c r="H592" s="58">
        <f>'1.10a'!H592-'OLD TM1 value'!H592</f>
        <v>0</v>
      </c>
      <c r="I592" s="58">
        <f>'1.10a'!I592-'OLD TM1 value'!I592</f>
        <v>0</v>
      </c>
      <c r="J592" s="58">
        <f>'1.10a'!J592-'OLD TM1 value'!J592</f>
        <v>0</v>
      </c>
      <c r="K592" s="58">
        <f>'1.10a'!K592-'OLD TM1 value'!K592</f>
        <v>0</v>
      </c>
      <c r="L592" s="58">
        <f>'1.10a'!L592-'OLD TM1 value'!L592</f>
        <v>0</v>
      </c>
      <c r="M592" s="58">
        <f>'1.10a'!M592-'OLD TM1 value'!M592</f>
        <v>0</v>
      </c>
      <c r="N592" s="58">
        <f>'1.10a'!N592-'OLD TM1 value'!N592</f>
        <v>0</v>
      </c>
      <c r="O592" s="58">
        <f>'1.10a'!O592-'OLD TM1 value'!O592</f>
        <v>0</v>
      </c>
      <c r="P592" s="58">
        <f>'1.10a'!P592-'OLD TM1 value'!P592</f>
        <v>0</v>
      </c>
      <c r="Q592" s="60"/>
      <c r="R592" s="60"/>
    </row>
    <row r="593" spans="1:18" ht="12.75" customHeight="1" x14ac:dyDescent="0.25">
      <c r="A593" s="62"/>
      <c r="B593" s="63"/>
      <c r="C593" s="57" t="s">
        <v>76</v>
      </c>
      <c r="D593" s="58">
        <f>'1.10a'!D593-'OLD TM1 value'!D593</f>
        <v>0</v>
      </c>
      <c r="E593" s="58">
        <f>'1.10a'!E593-'OLD TM1 value'!E593</f>
        <v>1.5009999999992942</v>
      </c>
      <c r="F593" s="58">
        <f>'1.10a'!F593-'OLD TM1 value'!F593</f>
        <v>1.5010000000002037</v>
      </c>
      <c r="G593" s="58">
        <f>'1.10a'!G593-'OLD TM1 value'!G593</f>
        <v>645.67100000000028</v>
      </c>
      <c r="H593" s="58">
        <f>'1.10a'!H593-'OLD TM1 value'!H593</f>
        <v>1.5999999999994543</v>
      </c>
      <c r="I593" s="58">
        <f>'1.10a'!I593-'OLD TM1 value'!I593</f>
        <v>0</v>
      </c>
      <c r="J593" s="58">
        <f>'1.10a'!J593-'OLD TM1 value'!J593</f>
        <v>-645.63400000000001</v>
      </c>
      <c r="K593" s="58">
        <f>'1.10a'!K593-'OLD TM1 value'!K593</f>
        <v>0.12999999999965439</v>
      </c>
      <c r="L593" s="58">
        <f>'1.10a'!L593-'OLD TM1 value'!L593</f>
        <v>0</v>
      </c>
      <c r="M593" s="58">
        <f>'1.10a'!M593-'OLD TM1 value'!M593</f>
        <v>0</v>
      </c>
      <c r="N593" s="58">
        <f>'1.10a'!N593-'OLD TM1 value'!N593</f>
        <v>-387.54399999999987</v>
      </c>
      <c r="O593" s="58">
        <f>'1.10a'!O593-'OLD TM1 value'!O593</f>
        <v>-76.148999999999887</v>
      </c>
      <c r="P593" s="58">
        <f>'1.10a'!P593-'OLD TM1 value'!P593</f>
        <v>-460.42499999999563</v>
      </c>
      <c r="Q593" s="60"/>
      <c r="R593" s="60"/>
    </row>
    <row r="594" spans="1:18" ht="12.75" customHeight="1" x14ac:dyDescent="0.25">
      <c r="A594" s="62"/>
      <c r="B594" s="63"/>
      <c r="C594" s="57" t="s">
        <v>83</v>
      </c>
      <c r="D594" s="58">
        <f>'1.10a'!D594-'OLD TM1 value'!D594</f>
        <v>0</v>
      </c>
      <c r="E594" s="58">
        <f>'1.10a'!E594-'OLD TM1 value'!E594</f>
        <v>0</v>
      </c>
      <c r="F594" s="58">
        <f>'1.10a'!F594-'OLD TM1 value'!F594</f>
        <v>0</v>
      </c>
      <c r="G594" s="58">
        <f>'1.10a'!G594-'OLD TM1 value'!G594</f>
        <v>66.78899999999976</v>
      </c>
      <c r="H594" s="58">
        <f>'1.10a'!H594-'OLD TM1 value'!H594</f>
        <v>0.77999999999997272</v>
      </c>
      <c r="I594" s="58">
        <f>'1.10a'!I594-'OLD TM1 value'!I594</f>
        <v>3</v>
      </c>
      <c r="J594" s="58">
        <f>'1.10a'!J594-'OLD TM1 value'!J594</f>
        <v>-66.505000000000109</v>
      </c>
      <c r="K594" s="58">
        <f>'1.10a'!K594-'OLD TM1 value'!K594</f>
        <v>1.999999999998181E-2</v>
      </c>
      <c r="L594" s="58">
        <f>'1.10a'!L594-'OLD TM1 value'!L594</f>
        <v>0</v>
      </c>
      <c r="M594" s="58">
        <f>'1.10a'!M594-'OLD TM1 value'!M594</f>
        <v>0</v>
      </c>
      <c r="N594" s="58">
        <f>'1.10a'!N594-'OLD TM1 value'!N594</f>
        <v>7.3579999999997199</v>
      </c>
      <c r="O594" s="58">
        <f>'1.10a'!O594-'OLD TM1 value'!O594</f>
        <v>0</v>
      </c>
      <c r="P594" s="58">
        <f>'1.10a'!P594-'OLD TM1 value'!P594</f>
        <v>11.441999999999098</v>
      </c>
      <c r="Q594" s="60"/>
      <c r="R594" s="60"/>
    </row>
    <row r="595" spans="1:18" ht="12.75" customHeight="1" x14ac:dyDescent="0.25">
      <c r="A595" s="62"/>
      <c r="B595" s="63"/>
      <c r="C595" s="61" t="s">
        <v>74</v>
      </c>
      <c r="D595" s="58">
        <f>'1.10a'!D595-'OLD TM1 value'!D595</f>
        <v>0</v>
      </c>
      <c r="E595" s="58">
        <f>'1.10a'!E595-'OLD TM1 value'!E595</f>
        <v>0</v>
      </c>
      <c r="F595" s="58">
        <f>'1.10a'!F595-'OLD TM1 value'!F595</f>
        <v>0</v>
      </c>
      <c r="G595" s="58">
        <f>'1.10a'!G595-'OLD TM1 value'!G595</f>
        <v>0</v>
      </c>
      <c r="H595" s="58">
        <f>'1.10a'!H595-'OLD TM1 value'!H595</f>
        <v>0</v>
      </c>
      <c r="I595" s="58">
        <f>'1.10a'!I595-'OLD TM1 value'!I595</f>
        <v>0</v>
      </c>
      <c r="J595" s="58">
        <f>'1.10a'!J595-'OLD TM1 value'!J595</f>
        <v>0</v>
      </c>
      <c r="K595" s="58">
        <f>'1.10a'!K595-'OLD TM1 value'!K595</f>
        <v>0</v>
      </c>
      <c r="L595" s="58">
        <f>'1.10a'!L595-'OLD TM1 value'!L595</f>
        <v>0</v>
      </c>
      <c r="M595" s="58">
        <f>'1.10a'!M595-'OLD TM1 value'!M595</f>
        <v>0</v>
      </c>
      <c r="N595" s="58">
        <f>'1.10a'!N595-'OLD TM1 value'!N595</f>
        <v>0</v>
      </c>
      <c r="O595" s="58">
        <f>'1.10a'!O595-'OLD TM1 value'!O595</f>
        <v>0</v>
      </c>
      <c r="P595" s="58">
        <f>'1.10a'!P595-'OLD TM1 value'!P595</f>
        <v>0</v>
      </c>
      <c r="Q595" s="60"/>
      <c r="R595" s="60"/>
    </row>
    <row r="596" spans="1:18" ht="12.75" customHeight="1" x14ac:dyDescent="0.25">
      <c r="A596" s="62"/>
      <c r="B596" s="63">
        <v>12</v>
      </c>
      <c r="C596" s="57" t="s">
        <v>75</v>
      </c>
      <c r="D596" s="58">
        <f>'1.10a'!D596-'OLD TM1 value'!D596</f>
        <v>0</v>
      </c>
      <c r="E596" s="58">
        <f>'1.10a'!E596-'OLD TM1 value'!E596</f>
        <v>1.5010000000002037</v>
      </c>
      <c r="F596" s="58">
        <f>'1.10a'!F596-'OLD TM1 value'!F596</f>
        <v>1.5009999999992942</v>
      </c>
      <c r="G596" s="58">
        <f>'1.10a'!G596-'OLD TM1 value'!G596</f>
        <v>712.46000000000095</v>
      </c>
      <c r="H596" s="58">
        <f>'1.10a'!H596-'OLD TM1 value'!H596</f>
        <v>2.3800000000001091</v>
      </c>
      <c r="I596" s="58">
        <f>'1.10a'!I596-'OLD TM1 value'!I596</f>
        <v>3</v>
      </c>
      <c r="J596" s="58">
        <f>'1.10a'!J596-'OLD TM1 value'!J596</f>
        <v>-712.13900000000012</v>
      </c>
      <c r="K596" s="58">
        <f>'1.10a'!K596-'OLD TM1 value'!K596</f>
        <v>0.15000000000009095</v>
      </c>
      <c r="L596" s="58">
        <f>'1.10a'!L596-'OLD TM1 value'!L596</f>
        <v>0</v>
      </c>
      <c r="M596" s="58">
        <f>'1.10a'!M596-'OLD TM1 value'!M596</f>
        <v>0</v>
      </c>
      <c r="N596" s="58">
        <f>'1.10a'!N596-'OLD TM1 value'!N596</f>
        <v>-380.18600000000151</v>
      </c>
      <c r="O596" s="58">
        <f>'1.10a'!O596-'OLD TM1 value'!O596</f>
        <v>-76.148999999999432</v>
      </c>
      <c r="P596" s="58">
        <f>'1.10a'!P596-'OLD TM1 value'!P596</f>
        <v>-448.98300000000017</v>
      </c>
      <c r="Q596" s="60"/>
      <c r="R596" s="60"/>
    </row>
    <row r="597" spans="1:18" ht="12.75" customHeight="1" x14ac:dyDescent="0.25">
      <c r="A597" s="62"/>
      <c r="B597" s="63"/>
      <c r="C597" s="69"/>
      <c r="D597" s="58">
        <f>'1.10a'!D597-'OLD TM1 value'!D597</f>
        <v>0</v>
      </c>
      <c r="E597" s="58">
        <f>'1.10a'!E597-'OLD TM1 value'!E597</f>
        <v>0</v>
      </c>
      <c r="F597" s="58">
        <f>'1.10a'!F597-'OLD TM1 value'!F597</f>
        <v>0</v>
      </c>
      <c r="G597" s="58">
        <f>'1.10a'!G597-'OLD TM1 value'!G597</f>
        <v>0</v>
      </c>
      <c r="H597" s="58">
        <f>'1.10a'!H597-'OLD TM1 value'!H597</f>
        <v>0</v>
      </c>
      <c r="I597" s="58">
        <f>'1.10a'!I597-'OLD TM1 value'!I597</f>
        <v>0</v>
      </c>
      <c r="J597" s="58">
        <f>'1.10a'!J597-'OLD TM1 value'!J597</f>
        <v>0</v>
      </c>
      <c r="K597" s="58">
        <f>'1.10a'!K597-'OLD TM1 value'!K597</f>
        <v>0</v>
      </c>
      <c r="L597" s="58">
        <f>'1.10a'!L597-'OLD TM1 value'!L597</f>
        <v>0</v>
      </c>
      <c r="M597" s="58">
        <f>'1.10a'!M597-'OLD TM1 value'!M597</f>
        <v>0</v>
      </c>
      <c r="N597" s="58">
        <f>'1.10a'!N597-'OLD TM1 value'!N597</f>
        <v>0</v>
      </c>
      <c r="O597" s="58">
        <f>'1.10a'!O597-'OLD TM1 value'!O597</f>
        <v>0</v>
      </c>
      <c r="P597" s="58">
        <f>'1.10a'!P597-'OLD TM1 value'!P597</f>
        <v>0</v>
      </c>
      <c r="Q597" s="60"/>
      <c r="R597" s="60"/>
    </row>
    <row r="598" spans="1:18" ht="12.75" customHeight="1" x14ac:dyDescent="0.25">
      <c r="A598" s="62"/>
      <c r="B598" s="63"/>
      <c r="C598" s="57" t="s">
        <v>76</v>
      </c>
      <c r="D598" s="58">
        <f>'1.10a'!D598-'OLD TM1 value'!D598</f>
        <v>0</v>
      </c>
      <c r="E598" s="58">
        <f>'1.10a'!E598-'OLD TM1 value'!E598</f>
        <v>0.51999999999952706</v>
      </c>
      <c r="F598" s="58">
        <f>'1.10a'!F598-'OLD TM1 value'!F598</f>
        <v>0.52000000000043656</v>
      </c>
      <c r="G598" s="58">
        <f>'1.10a'!G598-'OLD TM1 value'!G598</f>
        <v>691.7609999999986</v>
      </c>
      <c r="H598" s="58">
        <f>'1.10a'!H598-'OLD TM1 value'!H598</f>
        <v>22.099999999999454</v>
      </c>
      <c r="I598" s="58">
        <f>'1.10a'!I598-'OLD TM1 value'!I598</f>
        <v>5</v>
      </c>
      <c r="J598" s="58">
        <f>'1.10a'!J598-'OLD TM1 value'!J598</f>
        <v>-690.94200000000046</v>
      </c>
      <c r="K598" s="58">
        <f>'1.10a'!K598-'OLD TM1 value'!K598</f>
        <v>1.999999999998181E-2</v>
      </c>
      <c r="L598" s="58">
        <f>'1.10a'!L598-'OLD TM1 value'!L598</f>
        <v>0</v>
      </c>
      <c r="M598" s="58">
        <f>'1.10a'!M598-'OLD TM1 value'!M598</f>
        <v>-256.70000000000005</v>
      </c>
      <c r="N598" s="58">
        <f>'1.10a'!N598-'OLD TM1 value'!N598</f>
        <v>-11.039999999999054</v>
      </c>
      <c r="O598" s="58">
        <f>'1.10a'!O598-'OLD TM1 value'!O598</f>
        <v>-9.7970000000000255</v>
      </c>
      <c r="P598" s="58">
        <f>'1.10a'!P598-'OLD TM1 value'!P598</f>
        <v>-249.07800000000134</v>
      </c>
      <c r="Q598" s="60"/>
      <c r="R598" s="60"/>
    </row>
    <row r="599" spans="1:18" ht="12.75" customHeight="1" x14ac:dyDescent="0.25">
      <c r="A599" s="62"/>
      <c r="B599" s="63"/>
      <c r="C599" s="57" t="s">
        <v>83</v>
      </c>
      <c r="D599" s="58">
        <f>'1.10a'!D599-'OLD TM1 value'!D599</f>
        <v>0</v>
      </c>
      <c r="E599" s="58">
        <f>'1.10a'!E599-'OLD TM1 value'!E599</f>
        <v>0</v>
      </c>
      <c r="F599" s="58">
        <f>'1.10a'!F599-'OLD TM1 value'!F599</f>
        <v>0</v>
      </c>
      <c r="G599" s="58">
        <f>'1.10a'!G599-'OLD TM1 value'!G599</f>
        <v>57.265999999999622</v>
      </c>
      <c r="H599" s="58">
        <f>'1.10a'!H599-'OLD TM1 value'!H599</f>
        <v>0</v>
      </c>
      <c r="I599" s="58">
        <f>'1.10a'!I599-'OLD TM1 value'!I599</f>
        <v>0</v>
      </c>
      <c r="J599" s="58">
        <f>'1.10a'!J599-'OLD TM1 value'!J599</f>
        <v>-57.513000000000147</v>
      </c>
      <c r="K599" s="58">
        <f>'1.10a'!K599-'OLD TM1 value'!K599</f>
        <v>0</v>
      </c>
      <c r="L599" s="58">
        <f>'1.10a'!L599-'OLD TM1 value'!L599</f>
        <v>0</v>
      </c>
      <c r="M599" s="58">
        <f>'1.10a'!M599-'OLD TM1 value'!M599</f>
        <v>0</v>
      </c>
      <c r="N599" s="58">
        <f>'1.10a'!N599-'OLD TM1 value'!N599</f>
        <v>0.6000000000003638</v>
      </c>
      <c r="O599" s="58">
        <f>'1.10a'!O599-'OLD TM1 value'!O599</f>
        <v>0.3930000000000291</v>
      </c>
      <c r="P599" s="58">
        <f>'1.10a'!P599-'OLD TM1 value'!P599</f>
        <v>0.74600000000282307</v>
      </c>
      <c r="Q599" s="60"/>
      <c r="R599" s="60"/>
    </row>
    <row r="600" spans="1:18" ht="12.75" customHeight="1" x14ac:dyDescent="0.25">
      <c r="A600" s="62"/>
      <c r="B600" s="63"/>
      <c r="C600" s="61" t="s">
        <v>74</v>
      </c>
      <c r="D600" s="58">
        <f>'1.10a'!D600-'OLD TM1 value'!D600</f>
        <v>13.949999999999989</v>
      </c>
      <c r="E600" s="58">
        <f>'1.10a'!E600-'OLD TM1 value'!E600</f>
        <v>0</v>
      </c>
      <c r="F600" s="58">
        <f>'1.10a'!F600-'OLD TM1 value'!F600</f>
        <v>0</v>
      </c>
      <c r="G600" s="58">
        <f>'1.10a'!G600-'OLD TM1 value'!G600</f>
        <v>0</v>
      </c>
      <c r="H600" s="58">
        <f>'1.10a'!H600-'OLD TM1 value'!H600</f>
        <v>0</v>
      </c>
      <c r="I600" s="58">
        <f>'1.10a'!I600-'OLD TM1 value'!I600</f>
        <v>0</v>
      </c>
      <c r="J600" s="58">
        <f>'1.10a'!J600-'OLD TM1 value'!J600</f>
        <v>0</v>
      </c>
      <c r="K600" s="58">
        <f>'1.10a'!K600-'OLD TM1 value'!K600</f>
        <v>0</v>
      </c>
      <c r="L600" s="58">
        <f>'1.10a'!L600-'OLD TM1 value'!L600</f>
        <v>0</v>
      </c>
      <c r="M600" s="58">
        <f>'1.10a'!M600-'OLD TM1 value'!M600</f>
        <v>0</v>
      </c>
      <c r="N600" s="58">
        <f>'1.10a'!N600-'OLD TM1 value'!N600</f>
        <v>0</v>
      </c>
      <c r="O600" s="58">
        <f>'1.10a'!O600-'OLD TM1 value'!O600</f>
        <v>0</v>
      </c>
      <c r="P600" s="58">
        <f>'1.10a'!P600-'OLD TM1 value'!P600</f>
        <v>13.950000000000017</v>
      </c>
      <c r="Q600" s="60"/>
      <c r="R600" s="60"/>
    </row>
    <row r="601" spans="1:18" ht="12.75" customHeight="1" x14ac:dyDescent="0.25">
      <c r="A601" s="62">
        <v>2016</v>
      </c>
      <c r="B601" s="63">
        <v>1</v>
      </c>
      <c r="C601" s="57" t="s">
        <v>75</v>
      </c>
      <c r="D601" s="58">
        <f>'1.10a'!D601-'OLD TM1 value'!D601</f>
        <v>13.949999999999818</v>
      </c>
      <c r="E601" s="58">
        <f>'1.10a'!E601-'OLD TM1 value'!E601</f>
        <v>0.52000000000043656</v>
      </c>
      <c r="F601" s="58">
        <f>'1.10a'!F601-'OLD TM1 value'!F601</f>
        <v>0.52000000000043656</v>
      </c>
      <c r="G601" s="58">
        <f>'1.10a'!G601-'OLD TM1 value'!G601</f>
        <v>749.02700000000004</v>
      </c>
      <c r="H601" s="58">
        <f>'1.10a'!H601-'OLD TM1 value'!H601</f>
        <v>22.099999999999454</v>
      </c>
      <c r="I601" s="58">
        <f>'1.10a'!I601-'OLD TM1 value'!I601</f>
        <v>5</v>
      </c>
      <c r="J601" s="58">
        <f>'1.10a'!J601-'OLD TM1 value'!J601</f>
        <v>-748.45499999999993</v>
      </c>
      <c r="K601" s="58">
        <f>'1.10a'!K601-'OLD TM1 value'!K601</f>
        <v>1.999999999998181E-2</v>
      </c>
      <c r="L601" s="58">
        <f>'1.10a'!L601-'OLD TM1 value'!L601</f>
        <v>0</v>
      </c>
      <c r="M601" s="58">
        <f>'1.10a'!M601-'OLD TM1 value'!M601</f>
        <v>-256.69999999999982</v>
      </c>
      <c r="N601" s="58">
        <f>'1.10a'!N601-'OLD TM1 value'!N601</f>
        <v>-10.440000000002328</v>
      </c>
      <c r="O601" s="58">
        <f>'1.10a'!O601-'OLD TM1 value'!O601</f>
        <v>-9.4039999999999964</v>
      </c>
      <c r="P601" s="58">
        <f>'1.10a'!P601-'OLD TM1 value'!P601</f>
        <v>-234.38199999999779</v>
      </c>
      <c r="Q601" s="60"/>
      <c r="R601" s="60"/>
    </row>
    <row r="602" spans="1:18" ht="12.75" customHeight="1" x14ac:dyDescent="0.25">
      <c r="A602" s="62"/>
      <c r="B602" s="63"/>
      <c r="C602" s="69"/>
      <c r="D602" s="58">
        <f>'1.10a'!D602-'OLD TM1 value'!D602</f>
        <v>0</v>
      </c>
      <c r="E602" s="58">
        <f>'1.10a'!E602-'OLD TM1 value'!E602</f>
        <v>0</v>
      </c>
      <c r="F602" s="58">
        <f>'1.10a'!F602-'OLD TM1 value'!F602</f>
        <v>0</v>
      </c>
      <c r="G602" s="58">
        <f>'1.10a'!G602-'OLD TM1 value'!G602</f>
        <v>0</v>
      </c>
      <c r="H602" s="58">
        <f>'1.10a'!H602-'OLD TM1 value'!H602</f>
        <v>0</v>
      </c>
      <c r="I602" s="58">
        <f>'1.10a'!I602-'OLD TM1 value'!I602</f>
        <v>0</v>
      </c>
      <c r="J602" s="58">
        <f>'1.10a'!J602-'OLD TM1 value'!J602</f>
        <v>0</v>
      </c>
      <c r="K602" s="58">
        <f>'1.10a'!K602-'OLD TM1 value'!K602</f>
        <v>0</v>
      </c>
      <c r="L602" s="58">
        <f>'1.10a'!L602-'OLD TM1 value'!L602</f>
        <v>0</v>
      </c>
      <c r="M602" s="58">
        <f>'1.10a'!M602-'OLD TM1 value'!M602</f>
        <v>0</v>
      </c>
      <c r="N602" s="58">
        <f>'1.10a'!N602-'OLD TM1 value'!N602</f>
        <v>0</v>
      </c>
      <c r="O602" s="58">
        <f>'1.10a'!O602-'OLD TM1 value'!O602</f>
        <v>0</v>
      </c>
      <c r="P602" s="58">
        <f>'1.10a'!P602-'OLD TM1 value'!P602</f>
        <v>0</v>
      </c>
      <c r="Q602" s="60"/>
      <c r="R602" s="60"/>
    </row>
    <row r="603" spans="1:18" ht="12.75" customHeight="1" x14ac:dyDescent="0.25">
      <c r="A603" s="62"/>
      <c r="B603" s="63"/>
      <c r="C603" s="57" t="s">
        <v>76</v>
      </c>
      <c r="D603" s="58">
        <f>'1.10a'!D603-'OLD TM1 value'!D603</f>
        <v>0</v>
      </c>
      <c r="E603" s="58">
        <f>'1.10a'!E603-'OLD TM1 value'!E603</f>
        <v>0.34499999999979991</v>
      </c>
      <c r="F603" s="58">
        <f>'1.10a'!F603-'OLD TM1 value'!F603</f>
        <v>0.34500000000025466</v>
      </c>
      <c r="G603" s="58">
        <f>'1.10a'!G603-'OLD TM1 value'!G603</f>
        <v>521.94400000000041</v>
      </c>
      <c r="H603" s="58">
        <f>'1.10a'!H603-'OLD TM1 value'!H603</f>
        <v>0</v>
      </c>
      <c r="I603" s="58">
        <f>'1.10a'!I603-'OLD TM1 value'!I603</f>
        <v>2.4479999999999791</v>
      </c>
      <c r="J603" s="58">
        <f>'1.10a'!J603-'OLD TM1 value'!J603</f>
        <v>-521.95400000000018</v>
      </c>
      <c r="K603" s="58">
        <f>'1.10a'!K603-'OLD TM1 value'!K603</f>
        <v>0</v>
      </c>
      <c r="L603" s="58">
        <f>'1.10a'!L603-'OLD TM1 value'!L603</f>
        <v>0</v>
      </c>
      <c r="M603" s="58">
        <f>'1.10a'!M603-'OLD TM1 value'!M603</f>
        <v>0</v>
      </c>
      <c r="N603" s="58">
        <f>'1.10a'!N603-'OLD TM1 value'!N603</f>
        <v>72.382999999999811</v>
      </c>
      <c r="O603" s="58">
        <f>'1.10a'!O603-'OLD TM1 value'!O603</f>
        <v>-500</v>
      </c>
      <c r="P603" s="58">
        <f>'1.10a'!P603-'OLD TM1 value'!P603</f>
        <v>-424.83400000000256</v>
      </c>
      <c r="Q603" s="60"/>
      <c r="R603" s="60"/>
    </row>
    <row r="604" spans="1:18" ht="12.75" customHeight="1" x14ac:dyDescent="0.25">
      <c r="A604" s="62"/>
      <c r="B604" s="63"/>
      <c r="C604" s="57" t="s">
        <v>83</v>
      </c>
      <c r="D604" s="58">
        <f>'1.10a'!D604-'OLD TM1 value'!D604</f>
        <v>0</v>
      </c>
      <c r="E604" s="58">
        <f>'1.10a'!E604-'OLD TM1 value'!E604</f>
        <v>0</v>
      </c>
      <c r="F604" s="58">
        <f>'1.10a'!F604-'OLD TM1 value'!F604</f>
        <v>0</v>
      </c>
      <c r="G604" s="58">
        <f>'1.10a'!G604-'OLD TM1 value'!G604</f>
        <v>63.307999999999993</v>
      </c>
      <c r="H604" s="58">
        <f>'1.10a'!H604-'OLD TM1 value'!H604</f>
        <v>0</v>
      </c>
      <c r="I604" s="58">
        <f>'1.10a'!I604-'OLD TM1 value'!I604</f>
        <v>0</v>
      </c>
      <c r="J604" s="58">
        <f>'1.10a'!J604-'OLD TM1 value'!J604</f>
        <v>-63.108999999999924</v>
      </c>
      <c r="K604" s="58">
        <f>'1.10a'!K604-'OLD TM1 value'!K604</f>
        <v>2.0000000000038654E-2</v>
      </c>
      <c r="L604" s="58">
        <f>'1.10a'!L604-'OLD TM1 value'!L604</f>
        <v>0</v>
      </c>
      <c r="M604" s="58">
        <f>'1.10a'!M604-'OLD TM1 value'!M604</f>
        <v>0</v>
      </c>
      <c r="N604" s="58">
        <f>'1.10a'!N604-'OLD TM1 value'!N604</f>
        <v>2.1999999999998181</v>
      </c>
      <c r="O604" s="58">
        <f>'1.10a'!O604-'OLD TM1 value'!O604</f>
        <v>0</v>
      </c>
      <c r="P604" s="58">
        <f>'1.10a'!P604-'OLD TM1 value'!P604</f>
        <v>2.418999999999869</v>
      </c>
      <c r="Q604" s="60"/>
      <c r="R604" s="60"/>
    </row>
    <row r="605" spans="1:18" ht="12.75" customHeight="1" x14ac:dyDescent="0.25">
      <c r="A605" s="62"/>
      <c r="B605" s="63"/>
      <c r="C605" s="61" t="s">
        <v>74</v>
      </c>
      <c r="D605" s="58">
        <f>'1.10a'!D605-'OLD TM1 value'!D605</f>
        <v>26.340000000000003</v>
      </c>
      <c r="E605" s="58">
        <f>'1.10a'!E605-'OLD TM1 value'!E605</f>
        <v>0.434</v>
      </c>
      <c r="F605" s="58">
        <f>'1.10a'!F605-'OLD TM1 value'!F605</f>
        <v>0.434</v>
      </c>
      <c r="G605" s="58">
        <f>'1.10a'!G605-'OLD TM1 value'!G605</f>
        <v>0.35</v>
      </c>
      <c r="H605" s="58">
        <f>'1.10a'!H605-'OLD TM1 value'!H605</f>
        <v>0</v>
      </c>
      <c r="I605" s="58">
        <f>'1.10a'!I605-'OLD TM1 value'!I605</f>
        <v>0</v>
      </c>
      <c r="J605" s="58">
        <f>'1.10a'!J605-'OLD TM1 value'!J605</f>
        <v>0</v>
      </c>
      <c r="K605" s="58">
        <f>'1.10a'!K605-'OLD TM1 value'!K605</f>
        <v>0</v>
      </c>
      <c r="L605" s="58">
        <f>'1.10a'!L605-'OLD TM1 value'!L605</f>
        <v>0</v>
      </c>
      <c r="M605" s="58">
        <f>'1.10a'!M605-'OLD TM1 value'!M605</f>
        <v>0</v>
      </c>
      <c r="N605" s="58">
        <f>'1.10a'!N605-'OLD TM1 value'!N605</f>
        <v>0</v>
      </c>
      <c r="O605" s="58">
        <f>'1.10a'!O605-'OLD TM1 value'!O605</f>
        <v>0</v>
      </c>
      <c r="P605" s="58">
        <f>'1.10a'!P605-'OLD TM1 value'!P605</f>
        <v>27.123999999999967</v>
      </c>
      <c r="Q605" s="60"/>
      <c r="R605" s="60"/>
    </row>
    <row r="606" spans="1:18" ht="12.75" customHeight="1" x14ac:dyDescent="0.25">
      <c r="A606" s="62">
        <v>2016</v>
      </c>
      <c r="B606" s="63">
        <v>2</v>
      </c>
      <c r="C606" s="57" t="s">
        <v>75</v>
      </c>
      <c r="D606" s="58">
        <f>'1.10a'!D606-'OLD TM1 value'!D606</f>
        <v>26.340000000000146</v>
      </c>
      <c r="E606" s="58">
        <f>'1.10a'!E606-'OLD TM1 value'!E606</f>
        <v>0.77899999999954161</v>
      </c>
      <c r="F606" s="58">
        <f>'1.10a'!F606-'OLD TM1 value'!F606</f>
        <v>0.77899999999954161</v>
      </c>
      <c r="G606" s="58">
        <f>'1.10a'!G606-'OLD TM1 value'!G606</f>
        <v>585.60200000000077</v>
      </c>
      <c r="H606" s="58">
        <f>'1.10a'!H606-'OLD TM1 value'!H606</f>
        <v>0</v>
      </c>
      <c r="I606" s="58">
        <f>'1.10a'!I606-'OLD TM1 value'!I606</f>
        <v>2.4480000000000359</v>
      </c>
      <c r="J606" s="58">
        <f>'1.10a'!J606-'OLD TM1 value'!J606</f>
        <v>-585.06299999999965</v>
      </c>
      <c r="K606" s="58">
        <f>'1.10a'!K606-'OLD TM1 value'!K606</f>
        <v>1.999999999998181E-2</v>
      </c>
      <c r="L606" s="58">
        <f>'1.10a'!L606-'OLD TM1 value'!L606</f>
        <v>0</v>
      </c>
      <c r="M606" s="58">
        <f>'1.10a'!M606-'OLD TM1 value'!M606</f>
        <v>0</v>
      </c>
      <c r="N606" s="58">
        <f>'1.10a'!N606-'OLD TM1 value'!N606</f>
        <v>74.583000000000538</v>
      </c>
      <c r="O606" s="58">
        <f>'1.10a'!O606-'OLD TM1 value'!O606</f>
        <v>-499.99999999999977</v>
      </c>
      <c r="P606" s="58">
        <f>'1.10a'!P606-'OLD TM1 value'!P606</f>
        <v>-395.29099999999744</v>
      </c>
      <c r="Q606" s="60"/>
      <c r="R606" s="60"/>
    </row>
    <row r="607" spans="1:18" ht="12.75" customHeight="1" x14ac:dyDescent="0.25">
      <c r="A607" s="62"/>
      <c r="B607" s="63"/>
      <c r="C607" s="69"/>
      <c r="D607" s="58">
        <f>'1.10a'!D607-'OLD TM1 value'!D607</f>
        <v>0</v>
      </c>
      <c r="E607" s="58">
        <f>'1.10a'!E607-'OLD TM1 value'!E607</f>
        <v>0</v>
      </c>
      <c r="F607" s="58">
        <f>'1.10a'!F607-'OLD TM1 value'!F607</f>
        <v>0</v>
      </c>
      <c r="G607" s="58">
        <f>'1.10a'!G607-'OLD TM1 value'!G607</f>
        <v>0</v>
      </c>
      <c r="H607" s="58">
        <f>'1.10a'!H607-'OLD TM1 value'!H607</f>
        <v>0</v>
      </c>
      <c r="I607" s="58">
        <f>'1.10a'!I607-'OLD TM1 value'!I607</f>
        <v>0</v>
      </c>
      <c r="J607" s="58">
        <f>'1.10a'!J607-'OLD TM1 value'!J607</f>
        <v>0</v>
      </c>
      <c r="K607" s="58">
        <f>'1.10a'!K607-'OLD TM1 value'!K607</f>
        <v>0</v>
      </c>
      <c r="L607" s="58">
        <f>'1.10a'!L607-'OLD TM1 value'!L607</f>
        <v>0</v>
      </c>
      <c r="M607" s="58">
        <f>'1.10a'!M607-'OLD TM1 value'!M607</f>
        <v>0</v>
      </c>
      <c r="N607" s="58">
        <f>'1.10a'!N607-'OLD TM1 value'!N607</f>
        <v>0</v>
      </c>
      <c r="O607" s="58">
        <f>'1.10a'!O607-'OLD TM1 value'!O607</f>
        <v>0</v>
      </c>
      <c r="P607" s="58">
        <f>'1.10a'!P607-'OLD TM1 value'!P607</f>
        <v>0</v>
      </c>
      <c r="Q607" s="60"/>
      <c r="R607" s="60"/>
    </row>
    <row r="608" spans="1:18" ht="12.75" customHeight="1" x14ac:dyDescent="0.25">
      <c r="A608" s="62"/>
      <c r="B608" s="63"/>
      <c r="C608" s="57" t="s">
        <v>76</v>
      </c>
      <c r="D608" s="58">
        <f>'1.10a'!D608-'OLD TM1 value'!D608</f>
        <v>0</v>
      </c>
      <c r="E608" s="58">
        <f>'1.10a'!E608-'OLD TM1 value'!E608</f>
        <v>2.3279999999995198</v>
      </c>
      <c r="F608" s="58">
        <f>'1.10a'!F608-'OLD TM1 value'!F608</f>
        <v>4.6999999999570719E-2</v>
      </c>
      <c r="G608" s="58">
        <f>'1.10a'!G608-'OLD TM1 value'!G608</f>
        <v>926.20199999999932</v>
      </c>
      <c r="H608" s="58">
        <f>'1.10a'!H608-'OLD TM1 value'!H608</f>
        <v>0</v>
      </c>
      <c r="I608" s="58">
        <f>'1.10a'!I608-'OLD TM1 value'!I608</f>
        <v>4.9999999999982947E-2</v>
      </c>
      <c r="J608" s="58">
        <f>'1.10a'!J608-'OLD TM1 value'!J608</f>
        <v>-923.71599999999989</v>
      </c>
      <c r="K608" s="58">
        <f>'1.10a'!K608-'OLD TM1 value'!K608</f>
        <v>1.0000000000218279E-2</v>
      </c>
      <c r="L608" s="58">
        <f>'1.10a'!L608-'OLD TM1 value'!L608</f>
        <v>0</v>
      </c>
      <c r="M608" s="58">
        <f>'1.10a'!M608-'OLD TM1 value'!M608</f>
        <v>0</v>
      </c>
      <c r="N608" s="58">
        <f>'1.10a'!N608-'OLD TM1 value'!N608</f>
        <v>-594.86300000000119</v>
      </c>
      <c r="O608" s="58">
        <f>'1.10a'!O608-'OLD TM1 value'!O608</f>
        <v>1</v>
      </c>
      <c r="P608" s="58">
        <f>'1.10a'!P608-'OLD TM1 value'!P608</f>
        <v>-588.98899999999412</v>
      </c>
      <c r="Q608" s="60"/>
      <c r="R608" s="60"/>
    </row>
    <row r="609" spans="1:18" ht="12.75" customHeight="1" x14ac:dyDescent="0.25">
      <c r="A609" s="62"/>
      <c r="B609" s="63"/>
      <c r="C609" s="57" t="s">
        <v>83</v>
      </c>
      <c r="D609" s="58">
        <f>'1.10a'!D609-'OLD TM1 value'!D609</f>
        <v>0</v>
      </c>
      <c r="E609" s="58">
        <f>'1.10a'!E609-'OLD TM1 value'!E609</f>
        <v>0</v>
      </c>
      <c r="F609" s="58">
        <f>'1.10a'!F609-'OLD TM1 value'!F609</f>
        <v>0</v>
      </c>
      <c r="G609" s="58">
        <f>'1.10a'!G609-'OLD TM1 value'!G609</f>
        <v>77.676000000000386</v>
      </c>
      <c r="H609" s="58">
        <f>'1.10a'!H609-'OLD TM1 value'!H609</f>
        <v>0.31999999999993634</v>
      </c>
      <c r="I609" s="58">
        <f>'1.10a'!I609-'OLD TM1 value'!I609</f>
        <v>0</v>
      </c>
      <c r="J609" s="58">
        <f>'1.10a'!J609-'OLD TM1 value'!J609</f>
        <v>-77.394000000000005</v>
      </c>
      <c r="K609" s="58">
        <f>'1.10a'!K609-'OLD TM1 value'!K609</f>
        <v>9.9999999999909051E-3</v>
      </c>
      <c r="L609" s="58">
        <f>'1.10a'!L609-'OLD TM1 value'!L609</f>
        <v>0</v>
      </c>
      <c r="M609" s="58">
        <f>'1.10a'!M609-'OLD TM1 value'!M609</f>
        <v>0</v>
      </c>
      <c r="N609" s="58">
        <f>'1.10a'!N609-'OLD TM1 value'!N609</f>
        <v>14.280000000000655</v>
      </c>
      <c r="O609" s="58">
        <f>'1.10a'!O609-'OLD TM1 value'!O609</f>
        <v>0</v>
      </c>
      <c r="P609" s="58">
        <f>'1.10a'!P609-'OLD TM1 value'!P609</f>
        <v>14.891999999999825</v>
      </c>
      <c r="Q609" s="60"/>
      <c r="R609" s="60"/>
    </row>
    <row r="610" spans="1:18" ht="12.75" customHeight="1" x14ac:dyDescent="0.25">
      <c r="A610" s="62"/>
      <c r="B610" s="63"/>
      <c r="C610" s="61" t="s">
        <v>74</v>
      </c>
      <c r="D610" s="58">
        <f>'1.10a'!D610-'OLD TM1 value'!D610</f>
        <v>31.800000000000011</v>
      </c>
      <c r="E610" s="58">
        <f>'1.10a'!E610-'OLD TM1 value'!E610</f>
        <v>0.23100000000000001</v>
      </c>
      <c r="F610" s="58">
        <f>'1.10a'!F610-'OLD TM1 value'!F610</f>
        <v>0.23100000000000001</v>
      </c>
      <c r="G610" s="58">
        <f>'1.10a'!G610-'OLD TM1 value'!G610</f>
        <v>0</v>
      </c>
      <c r="H610" s="58">
        <f>'1.10a'!H610-'OLD TM1 value'!H610</f>
        <v>0</v>
      </c>
      <c r="I610" s="58">
        <f>'1.10a'!I610-'OLD TM1 value'!I610</f>
        <v>0</v>
      </c>
      <c r="J610" s="58">
        <f>'1.10a'!J610-'OLD TM1 value'!J610</f>
        <v>0</v>
      </c>
      <c r="K610" s="58">
        <f>'1.10a'!K610-'OLD TM1 value'!K610</f>
        <v>0</v>
      </c>
      <c r="L610" s="58">
        <f>'1.10a'!L610-'OLD TM1 value'!L610</f>
        <v>0</v>
      </c>
      <c r="M610" s="58">
        <f>'1.10a'!M610-'OLD TM1 value'!M610</f>
        <v>0</v>
      </c>
      <c r="N610" s="58">
        <f>'1.10a'!N610-'OLD TM1 value'!N610</f>
        <v>0</v>
      </c>
      <c r="O610" s="58">
        <f>'1.10a'!O610-'OLD TM1 value'!O610</f>
        <v>0</v>
      </c>
      <c r="P610" s="58">
        <f>'1.10a'!P610-'OLD TM1 value'!P610</f>
        <v>32.031000000000063</v>
      </c>
      <c r="Q610" s="60"/>
      <c r="R610" s="60"/>
    </row>
    <row r="611" spans="1:18" ht="12.75" customHeight="1" x14ac:dyDescent="0.25">
      <c r="A611" s="62">
        <v>2016</v>
      </c>
      <c r="B611" s="63">
        <v>3</v>
      </c>
      <c r="C611" s="57" t="s">
        <v>75</v>
      </c>
      <c r="D611" s="58">
        <f>'1.10a'!D611-'OLD TM1 value'!D611</f>
        <v>31.799999999999727</v>
      </c>
      <c r="E611" s="58">
        <f>'1.10a'!E611-'OLD TM1 value'!E611</f>
        <v>2.5590000000001965</v>
      </c>
      <c r="F611" s="58">
        <f>'1.10a'!F611-'OLD TM1 value'!F611</f>
        <v>0.27800000000024738</v>
      </c>
      <c r="G611" s="58">
        <f>'1.10a'!G611-'OLD TM1 value'!G611</f>
        <v>1003.8780000000006</v>
      </c>
      <c r="H611" s="58">
        <f>'1.10a'!H611-'OLD TM1 value'!H611</f>
        <v>0.31999999999970896</v>
      </c>
      <c r="I611" s="58">
        <f>'1.10a'!I611-'OLD TM1 value'!I611</f>
        <v>5.0000000000011369E-2</v>
      </c>
      <c r="J611" s="58">
        <f>'1.10a'!J611-'OLD TM1 value'!J611</f>
        <v>-1001.1099999999997</v>
      </c>
      <c r="K611" s="58">
        <f>'1.10a'!K611-'OLD TM1 value'!K611</f>
        <v>1.999999999998181E-2</v>
      </c>
      <c r="L611" s="58">
        <f>'1.10a'!L611-'OLD TM1 value'!L611</f>
        <v>0</v>
      </c>
      <c r="M611" s="58">
        <f>'1.10a'!M611-'OLD TM1 value'!M611</f>
        <v>0</v>
      </c>
      <c r="N611" s="58">
        <f>'1.10a'!N611-'OLD TM1 value'!N611</f>
        <v>-580.58299999999872</v>
      </c>
      <c r="O611" s="58">
        <f>'1.10a'!O611-'OLD TM1 value'!O611</f>
        <v>1</v>
      </c>
      <c r="P611" s="58">
        <f>'1.10a'!P611-'OLD TM1 value'!P611</f>
        <v>-542.06600000000617</v>
      </c>
      <c r="Q611" s="60"/>
      <c r="R611" s="60"/>
    </row>
    <row r="612" spans="1:18" ht="12.75" customHeight="1" x14ac:dyDescent="0.25">
      <c r="A612" s="62"/>
      <c r="B612" s="63"/>
      <c r="C612" s="69"/>
      <c r="D612" s="58">
        <f>'1.10a'!D612-'OLD TM1 value'!D612</f>
        <v>0</v>
      </c>
      <c r="E612" s="58">
        <f>'1.10a'!E612-'OLD TM1 value'!E612</f>
        <v>0</v>
      </c>
      <c r="F612" s="58">
        <f>'1.10a'!F612-'OLD TM1 value'!F612</f>
        <v>0</v>
      </c>
      <c r="G612" s="58">
        <f>'1.10a'!G612-'OLD TM1 value'!G612</f>
        <v>0</v>
      </c>
      <c r="H612" s="58">
        <f>'1.10a'!H612-'OLD TM1 value'!H612</f>
        <v>0</v>
      </c>
      <c r="I612" s="58">
        <f>'1.10a'!I612-'OLD TM1 value'!I612</f>
        <v>0</v>
      </c>
      <c r="J612" s="58">
        <f>'1.10a'!J612-'OLD TM1 value'!J612</f>
        <v>0</v>
      </c>
      <c r="K612" s="58">
        <f>'1.10a'!K612-'OLD TM1 value'!K612</f>
        <v>0</v>
      </c>
      <c r="L612" s="58">
        <f>'1.10a'!L612-'OLD TM1 value'!L612</f>
        <v>0</v>
      </c>
      <c r="M612" s="58">
        <f>'1.10a'!M612-'OLD TM1 value'!M612</f>
        <v>0</v>
      </c>
      <c r="N612" s="58">
        <f>'1.10a'!N612-'OLD TM1 value'!N612</f>
        <v>0</v>
      </c>
      <c r="O612" s="58">
        <f>'1.10a'!O612-'OLD TM1 value'!O612</f>
        <v>0</v>
      </c>
      <c r="P612" s="58">
        <f>'1.10a'!P612-'OLD TM1 value'!P612</f>
        <v>0</v>
      </c>
      <c r="Q612" s="60"/>
      <c r="R612" s="60"/>
    </row>
    <row r="613" spans="1:18" ht="12.75" customHeight="1" x14ac:dyDescent="0.25">
      <c r="A613" s="62"/>
      <c r="B613" s="63"/>
      <c r="C613" s="57" t="s">
        <v>76</v>
      </c>
      <c r="D613" s="58">
        <f>'1.10a'!D613-'OLD TM1 value'!D613</f>
        <v>0</v>
      </c>
      <c r="E613" s="58">
        <f>'1.10a'!E613-'OLD TM1 value'!E613</f>
        <v>1.2159999999994398</v>
      </c>
      <c r="F613" s="58">
        <f>'1.10a'!F613-'OLD TM1 value'!F613</f>
        <v>0.21600000000034925</v>
      </c>
      <c r="G613" s="58">
        <f>'1.10a'!G613-'OLD TM1 value'!G613</f>
        <v>838.58500000000095</v>
      </c>
      <c r="H613" s="58">
        <f>'1.10a'!H613-'OLD TM1 value'!H613</f>
        <v>0.38700000000062573</v>
      </c>
      <c r="I613" s="58">
        <f>'1.10a'!I613-'OLD TM1 value'!I613</f>
        <v>2.757000000000005</v>
      </c>
      <c r="J613" s="58">
        <f>'1.10a'!J613-'OLD TM1 value'!J613</f>
        <v>-836.00900000000047</v>
      </c>
      <c r="K613" s="58">
        <f>'1.10a'!K613-'OLD TM1 value'!K613</f>
        <v>3.999999999996362E-2</v>
      </c>
      <c r="L613" s="58">
        <f>'1.10a'!L613-'OLD TM1 value'!L613</f>
        <v>0</v>
      </c>
      <c r="M613" s="58">
        <f>'1.10a'!M613-'OLD TM1 value'!M613</f>
        <v>0</v>
      </c>
      <c r="N613" s="58">
        <f>'1.10a'!N613-'OLD TM1 value'!N613</f>
        <v>-599.90000000000146</v>
      </c>
      <c r="O613" s="58">
        <f>'1.10a'!O613-'OLD TM1 value'!O613</f>
        <v>0</v>
      </c>
      <c r="P613" s="58">
        <f>'1.10a'!P613-'OLD TM1 value'!P613</f>
        <v>-592.92400000000634</v>
      </c>
      <c r="Q613" s="60"/>
      <c r="R613" s="60"/>
    </row>
    <row r="614" spans="1:18" ht="12.75" customHeight="1" x14ac:dyDescent="0.25">
      <c r="A614" s="62"/>
      <c r="B614" s="63"/>
      <c r="C614" s="57" t="s">
        <v>83</v>
      </c>
      <c r="D614" s="58">
        <f>'1.10a'!D614-'OLD TM1 value'!D614</f>
        <v>0</v>
      </c>
      <c r="E614" s="58">
        <f>'1.10a'!E614-'OLD TM1 value'!E614</f>
        <v>0</v>
      </c>
      <c r="F614" s="58">
        <f>'1.10a'!F614-'OLD TM1 value'!F614</f>
        <v>0</v>
      </c>
      <c r="G614" s="58">
        <f>'1.10a'!G614-'OLD TM1 value'!G614</f>
        <v>82.473000000000866</v>
      </c>
      <c r="H614" s="58">
        <f>'1.10a'!H614-'OLD TM1 value'!H614</f>
        <v>0</v>
      </c>
      <c r="I614" s="58">
        <f>'1.10a'!I614-'OLD TM1 value'!I614</f>
        <v>0</v>
      </c>
      <c r="J614" s="58">
        <f>'1.10a'!J614-'OLD TM1 value'!J614</f>
        <v>-81.307000000000016</v>
      </c>
      <c r="K614" s="58">
        <f>'1.10a'!K614-'OLD TM1 value'!K614</f>
        <v>0</v>
      </c>
      <c r="L614" s="58">
        <f>'1.10a'!L614-'OLD TM1 value'!L614</f>
        <v>0</v>
      </c>
      <c r="M614" s="58">
        <f>'1.10a'!M614-'OLD TM1 value'!M614</f>
        <v>0</v>
      </c>
      <c r="N614" s="58">
        <f>'1.10a'!N614-'OLD TM1 value'!N614</f>
        <v>3</v>
      </c>
      <c r="O614" s="58">
        <f>'1.10a'!O614-'OLD TM1 value'!O614</f>
        <v>0</v>
      </c>
      <c r="P614" s="58">
        <f>'1.10a'!P614-'OLD TM1 value'!P614</f>
        <v>4.1660000000010768</v>
      </c>
      <c r="Q614" s="60"/>
      <c r="R614" s="60"/>
    </row>
    <row r="615" spans="1:18" ht="12.75" customHeight="1" x14ac:dyDescent="0.25">
      <c r="A615" s="62"/>
      <c r="B615" s="63"/>
      <c r="C615" s="61" t="s">
        <v>74</v>
      </c>
      <c r="D615" s="58">
        <f>'1.10a'!D615-'OLD TM1 value'!D615</f>
        <v>42.129999999999995</v>
      </c>
      <c r="E615" s="58">
        <f>'1.10a'!E615-'OLD TM1 value'!E615</f>
        <v>0.35699999999999998</v>
      </c>
      <c r="F615" s="58">
        <f>'1.10a'!F615-'OLD TM1 value'!F615</f>
        <v>0.35699999999999998</v>
      </c>
      <c r="G615" s="58">
        <f>'1.10a'!G615-'OLD TM1 value'!G615</f>
        <v>0</v>
      </c>
      <c r="H615" s="58">
        <f>'1.10a'!H615-'OLD TM1 value'!H615</f>
        <v>0</v>
      </c>
      <c r="I615" s="58">
        <f>'1.10a'!I615-'OLD TM1 value'!I615</f>
        <v>0</v>
      </c>
      <c r="J615" s="58">
        <f>'1.10a'!J615-'OLD TM1 value'!J615</f>
        <v>0</v>
      </c>
      <c r="K615" s="58">
        <f>'1.10a'!K615-'OLD TM1 value'!K615</f>
        <v>0</v>
      </c>
      <c r="L615" s="58">
        <f>'1.10a'!L615-'OLD TM1 value'!L615</f>
        <v>0</v>
      </c>
      <c r="M615" s="58">
        <f>'1.10a'!M615-'OLD TM1 value'!M615</f>
        <v>0</v>
      </c>
      <c r="N615" s="58">
        <f>'1.10a'!N615-'OLD TM1 value'!N615</f>
        <v>0</v>
      </c>
      <c r="O615" s="58">
        <f>'1.10a'!O615-'OLD TM1 value'!O615</f>
        <v>0</v>
      </c>
      <c r="P615" s="58">
        <f>'1.10a'!P615-'OLD TM1 value'!P615</f>
        <v>42.487000000000023</v>
      </c>
      <c r="Q615" s="60"/>
      <c r="R615" s="60"/>
    </row>
    <row r="616" spans="1:18" ht="12.75" customHeight="1" x14ac:dyDescent="0.25">
      <c r="A616" s="62">
        <v>2016</v>
      </c>
      <c r="B616" s="63">
        <v>4</v>
      </c>
      <c r="C616" s="57" t="s">
        <v>75</v>
      </c>
      <c r="D616" s="58">
        <f>'1.10a'!D616-'OLD TM1 value'!D616</f>
        <v>42.130000000000109</v>
      </c>
      <c r="E616" s="58">
        <f>'1.10a'!E616-'OLD TM1 value'!E616</f>
        <v>1.5730000000003201</v>
      </c>
      <c r="F616" s="58">
        <f>'1.10a'!F616-'OLD TM1 value'!F616</f>
        <v>0.57300000000032014</v>
      </c>
      <c r="G616" s="58">
        <f>'1.10a'!G616-'OLD TM1 value'!G616</f>
        <v>921.0580000000009</v>
      </c>
      <c r="H616" s="58">
        <f>'1.10a'!H616-'OLD TM1 value'!H616</f>
        <v>0.38699999999971624</v>
      </c>
      <c r="I616" s="58">
        <f>'1.10a'!I616-'OLD TM1 value'!I616</f>
        <v>2.757000000000005</v>
      </c>
      <c r="J616" s="58">
        <f>'1.10a'!J616-'OLD TM1 value'!J616</f>
        <v>-917.3159999999998</v>
      </c>
      <c r="K616" s="58">
        <f>'1.10a'!K616-'OLD TM1 value'!K616</f>
        <v>3.999999999996362E-2</v>
      </c>
      <c r="L616" s="58">
        <f>'1.10a'!L616-'OLD TM1 value'!L616</f>
        <v>0</v>
      </c>
      <c r="M616" s="58">
        <f>'1.10a'!M616-'OLD TM1 value'!M616</f>
        <v>0</v>
      </c>
      <c r="N616" s="58">
        <f>'1.10a'!N616-'OLD TM1 value'!N616</f>
        <v>-596.90000000000146</v>
      </c>
      <c r="O616" s="58">
        <f>'1.10a'!O616-'OLD TM1 value'!O616</f>
        <v>0</v>
      </c>
      <c r="P616" s="58">
        <f>'1.10a'!P616-'OLD TM1 value'!P616</f>
        <v>-546.27100000000064</v>
      </c>
      <c r="Q616" s="60"/>
      <c r="R616" s="60"/>
    </row>
    <row r="617" spans="1:18" ht="12.75" customHeight="1" x14ac:dyDescent="0.25">
      <c r="A617" s="62"/>
      <c r="B617" s="63"/>
      <c r="C617" s="69"/>
      <c r="D617" s="58">
        <f>'1.10a'!D617-'OLD TM1 value'!D617</f>
        <v>0</v>
      </c>
      <c r="E617" s="58">
        <f>'1.10a'!E617-'OLD TM1 value'!E617</f>
        <v>0</v>
      </c>
      <c r="F617" s="58">
        <f>'1.10a'!F617-'OLD TM1 value'!F617</f>
        <v>0</v>
      </c>
      <c r="G617" s="58">
        <f>'1.10a'!G617-'OLD TM1 value'!G617</f>
        <v>0</v>
      </c>
      <c r="H617" s="58">
        <f>'1.10a'!H617-'OLD TM1 value'!H617</f>
        <v>0</v>
      </c>
      <c r="I617" s="58">
        <f>'1.10a'!I617-'OLD TM1 value'!I617</f>
        <v>0</v>
      </c>
      <c r="J617" s="58">
        <f>'1.10a'!J617-'OLD TM1 value'!J617</f>
        <v>0</v>
      </c>
      <c r="K617" s="58">
        <f>'1.10a'!K617-'OLD TM1 value'!K617</f>
        <v>0</v>
      </c>
      <c r="L617" s="58">
        <f>'1.10a'!L617-'OLD TM1 value'!L617</f>
        <v>0</v>
      </c>
      <c r="M617" s="58">
        <f>'1.10a'!M617-'OLD TM1 value'!M617</f>
        <v>0</v>
      </c>
      <c r="N617" s="58">
        <f>'1.10a'!N617-'OLD TM1 value'!N617</f>
        <v>0</v>
      </c>
      <c r="O617" s="58">
        <f>'1.10a'!O617-'OLD TM1 value'!O617</f>
        <v>0</v>
      </c>
      <c r="P617" s="58">
        <f>'1.10a'!P617-'OLD TM1 value'!P617</f>
        <v>0</v>
      </c>
      <c r="Q617" s="60"/>
      <c r="R617" s="60"/>
    </row>
    <row r="618" spans="1:18" ht="12.75" customHeight="1" x14ac:dyDescent="0.25">
      <c r="A618" s="62"/>
      <c r="B618" s="63"/>
      <c r="C618" s="57" t="s">
        <v>76</v>
      </c>
      <c r="D618" s="58">
        <f>'1.10a'!D618-'OLD TM1 value'!D618</f>
        <v>0</v>
      </c>
      <c r="E618" s="58">
        <f>'1.10a'!E618-'OLD TM1 value'!E618</f>
        <v>0</v>
      </c>
      <c r="F618" s="58">
        <f>'1.10a'!F618-'OLD TM1 value'!F618</f>
        <v>0</v>
      </c>
      <c r="G618" s="58">
        <f>'1.10a'!G618-'OLD TM1 value'!G618</f>
        <v>466.9479999999985</v>
      </c>
      <c r="H618" s="58">
        <f>'1.10a'!H618-'OLD TM1 value'!H618</f>
        <v>0</v>
      </c>
      <c r="I618" s="58">
        <f>'1.10a'!I618-'OLD TM1 value'!I618</f>
        <v>0</v>
      </c>
      <c r="J618" s="58">
        <f>'1.10a'!J618-'OLD TM1 value'!J618</f>
        <v>-468.84000000000015</v>
      </c>
      <c r="K618" s="58">
        <f>'1.10a'!K618-'OLD TM1 value'!K618</f>
        <v>0</v>
      </c>
      <c r="L618" s="58">
        <f>'1.10a'!L618-'OLD TM1 value'!L618</f>
        <v>0</v>
      </c>
      <c r="M618" s="58">
        <f>'1.10a'!M618-'OLD TM1 value'!M618</f>
        <v>0</v>
      </c>
      <c r="N618" s="58">
        <f>'1.10a'!N618-'OLD TM1 value'!N618</f>
        <v>-187.01499999999942</v>
      </c>
      <c r="O618" s="58">
        <f>'1.10a'!O618-'OLD TM1 value'!O618</f>
        <v>0.99299999999993815</v>
      </c>
      <c r="P618" s="58">
        <f>'1.10a'!P618-'OLD TM1 value'!P618</f>
        <v>-187.91400000000431</v>
      </c>
      <c r="Q618" s="60"/>
      <c r="R618" s="60"/>
    </row>
    <row r="619" spans="1:18" ht="12.75" customHeight="1" x14ac:dyDescent="0.25">
      <c r="A619" s="62"/>
      <c r="B619" s="63"/>
      <c r="C619" s="57" t="s">
        <v>83</v>
      </c>
      <c r="D619" s="58">
        <f>'1.10a'!D619-'OLD TM1 value'!D619</f>
        <v>0</v>
      </c>
      <c r="E619" s="58">
        <f>'1.10a'!E619-'OLD TM1 value'!E619</f>
        <v>0</v>
      </c>
      <c r="F619" s="58">
        <f>'1.10a'!F619-'OLD TM1 value'!F619</f>
        <v>0</v>
      </c>
      <c r="G619" s="58">
        <f>'1.10a'!G619-'OLD TM1 value'!G619</f>
        <v>57.182999999999993</v>
      </c>
      <c r="H619" s="58">
        <f>'1.10a'!H619-'OLD TM1 value'!H619</f>
        <v>0</v>
      </c>
      <c r="I619" s="58">
        <f>'1.10a'!I619-'OLD TM1 value'!I619</f>
        <v>0</v>
      </c>
      <c r="J619" s="58">
        <f>'1.10a'!J619-'OLD TM1 value'!J619</f>
        <v>-57.182999999999993</v>
      </c>
      <c r="K619" s="58">
        <f>'1.10a'!K619-'OLD TM1 value'!K619</f>
        <v>0</v>
      </c>
      <c r="L619" s="58">
        <f>'1.10a'!L619-'OLD TM1 value'!L619</f>
        <v>0</v>
      </c>
      <c r="M619" s="58">
        <f>'1.10a'!M619-'OLD TM1 value'!M619</f>
        <v>0</v>
      </c>
      <c r="N619" s="58">
        <f>'1.10a'!N619-'OLD TM1 value'!N619</f>
        <v>0</v>
      </c>
      <c r="O619" s="58">
        <f>'1.10a'!O619-'OLD TM1 value'!O619</f>
        <v>0</v>
      </c>
      <c r="P619" s="58">
        <f>'1.10a'!P619-'OLD TM1 value'!P619</f>
        <v>0</v>
      </c>
      <c r="Q619" s="60"/>
      <c r="R619" s="60"/>
    </row>
    <row r="620" spans="1:18" ht="12.75" customHeight="1" x14ac:dyDescent="0.25">
      <c r="A620" s="62"/>
      <c r="B620" s="63"/>
      <c r="C620" s="61" t="s">
        <v>74</v>
      </c>
      <c r="D620" s="58">
        <f>'1.10a'!D620-'OLD TM1 value'!D620</f>
        <v>7.7000000000000028</v>
      </c>
      <c r="E620" s="58">
        <f>'1.10a'!E620-'OLD TM1 value'!E620</f>
        <v>0.35799999999999998</v>
      </c>
      <c r="F620" s="58">
        <f>'1.10a'!F620-'OLD TM1 value'!F620</f>
        <v>0.35</v>
      </c>
      <c r="G620" s="58">
        <f>'1.10a'!G620-'OLD TM1 value'!G620</f>
        <v>0.61799999999999999</v>
      </c>
      <c r="H620" s="58">
        <f>'1.10a'!H620-'OLD TM1 value'!H620</f>
        <v>0</v>
      </c>
      <c r="I620" s="58">
        <f>'1.10a'!I620-'OLD TM1 value'!I620</f>
        <v>0</v>
      </c>
      <c r="J620" s="58">
        <f>'1.10a'!J620-'OLD TM1 value'!J620</f>
        <v>0</v>
      </c>
      <c r="K620" s="58">
        <f>'1.10a'!K620-'OLD TM1 value'!K620</f>
        <v>0</v>
      </c>
      <c r="L620" s="58">
        <f>'1.10a'!L620-'OLD TM1 value'!L620</f>
        <v>0</v>
      </c>
      <c r="M620" s="58">
        <f>'1.10a'!M620-'OLD TM1 value'!M620</f>
        <v>0</v>
      </c>
      <c r="N620" s="58">
        <f>'1.10a'!N620-'OLD TM1 value'!N620</f>
        <v>0</v>
      </c>
      <c r="O620" s="58">
        <f>'1.10a'!O620-'OLD TM1 value'!O620</f>
        <v>0</v>
      </c>
      <c r="P620" s="58">
        <f>'1.10a'!P620-'OLD TM1 value'!P620</f>
        <v>8.6759999999999877</v>
      </c>
      <c r="Q620" s="60"/>
      <c r="R620" s="60"/>
    </row>
    <row r="621" spans="1:18" ht="12.75" customHeight="1" x14ac:dyDescent="0.25">
      <c r="A621" s="62">
        <v>2016</v>
      </c>
      <c r="B621" s="63">
        <v>5</v>
      </c>
      <c r="C621" s="57" t="s">
        <v>75</v>
      </c>
      <c r="D621" s="58">
        <f>'1.10a'!D621-'OLD TM1 value'!D621</f>
        <v>7.6999999999998181</v>
      </c>
      <c r="E621" s="58">
        <f>'1.10a'!E621-'OLD TM1 value'!E621</f>
        <v>0.35799999999926513</v>
      </c>
      <c r="F621" s="58">
        <f>'1.10a'!F621-'OLD TM1 value'!F621</f>
        <v>0.3499999999994543</v>
      </c>
      <c r="G621" s="58">
        <f>'1.10a'!G621-'OLD TM1 value'!G621</f>
        <v>524.74900000000343</v>
      </c>
      <c r="H621" s="58">
        <f>'1.10a'!H621-'OLD TM1 value'!H621</f>
        <v>0</v>
      </c>
      <c r="I621" s="58">
        <f>'1.10a'!I621-'OLD TM1 value'!I621</f>
        <v>0</v>
      </c>
      <c r="J621" s="58">
        <f>'1.10a'!J621-'OLD TM1 value'!J621</f>
        <v>-526.02300000000014</v>
      </c>
      <c r="K621" s="58">
        <f>'1.10a'!K621-'OLD TM1 value'!K621</f>
        <v>0</v>
      </c>
      <c r="L621" s="58">
        <f>'1.10a'!L621-'OLD TM1 value'!L621</f>
        <v>0</v>
      </c>
      <c r="M621" s="58">
        <f>'1.10a'!M621-'OLD TM1 value'!M621</f>
        <v>0</v>
      </c>
      <c r="N621" s="58">
        <f>'1.10a'!N621-'OLD TM1 value'!N621</f>
        <v>-187.01499999999942</v>
      </c>
      <c r="O621" s="58">
        <f>'1.10a'!O621-'OLD TM1 value'!O621</f>
        <v>0.99299999999993815</v>
      </c>
      <c r="P621" s="58">
        <f>'1.10a'!P621-'OLD TM1 value'!P621</f>
        <v>-179.23799999999756</v>
      </c>
      <c r="Q621" s="60"/>
      <c r="R621" s="60"/>
    </row>
    <row r="622" spans="1:18" ht="12.75" customHeight="1" x14ac:dyDescent="0.25">
      <c r="A622" s="62"/>
      <c r="B622" s="63"/>
      <c r="C622" s="69"/>
      <c r="D622" s="58">
        <f>'1.10a'!D622-'OLD TM1 value'!D622</f>
        <v>0</v>
      </c>
      <c r="E622" s="58">
        <f>'1.10a'!E622-'OLD TM1 value'!E622</f>
        <v>0</v>
      </c>
      <c r="F622" s="58">
        <f>'1.10a'!F622-'OLD TM1 value'!F622</f>
        <v>0</v>
      </c>
      <c r="G622" s="58">
        <f>'1.10a'!G622-'OLD TM1 value'!G622</f>
        <v>0</v>
      </c>
      <c r="H622" s="58">
        <f>'1.10a'!H622-'OLD TM1 value'!H622</f>
        <v>0</v>
      </c>
      <c r="I622" s="58">
        <f>'1.10a'!I622-'OLD TM1 value'!I622</f>
        <v>0</v>
      </c>
      <c r="J622" s="58">
        <f>'1.10a'!J622-'OLD TM1 value'!J622</f>
        <v>0</v>
      </c>
      <c r="K622" s="58">
        <f>'1.10a'!K622-'OLD TM1 value'!K622</f>
        <v>0</v>
      </c>
      <c r="L622" s="58">
        <f>'1.10a'!L622-'OLD TM1 value'!L622</f>
        <v>0</v>
      </c>
      <c r="M622" s="58">
        <f>'1.10a'!M622-'OLD TM1 value'!M622</f>
        <v>0</v>
      </c>
      <c r="N622" s="58">
        <f>'1.10a'!N622-'OLD TM1 value'!N622</f>
        <v>0</v>
      </c>
      <c r="O622" s="58">
        <f>'1.10a'!O622-'OLD TM1 value'!O622</f>
        <v>0</v>
      </c>
      <c r="P622" s="58">
        <f>'1.10a'!P622-'OLD TM1 value'!P622</f>
        <v>0</v>
      </c>
      <c r="Q622" s="60"/>
      <c r="R622" s="60"/>
    </row>
    <row r="623" spans="1:18" ht="12.75" customHeight="1" x14ac:dyDescent="0.25">
      <c r="A623" s="62"/>
      <c r="B623" s="63"/>
      <c r="C623" s="57" t="s">
        <v>76</v>
      </c>
      <c r="D623" s="58">
        <f>'1.10a'!D623-'OLD TM1 value'!D623</f>
        <v>0</v>
      </c>
      <c r="E623" s="58">
        <f>'1.10a'!E623-'OLD TM1 value'!E623</f>
        <v>-0.19499999999970896</v>
      </c>
      <c r="F623" s="58">
        <f>'1.10a'!F623-'OLD TM1 value'!F623</f>
        <v>-0.18500000000040018</v>
      </c>
      <c r="G623" s="58">
        <f>'1.10a'!G623-'OLD TM1 value'!G623</f>
        <v>204.62799999999879</v>
      </c>
      <c r="H623" s="58">
        <f>'1.10a'!H623-'OLD TM1 value'!H623</f>
        <v>0</v>
      </c>
      <c r="I623" s="58">
        <f>'1.10a'!I623-'OLD TM1 value'!I623</f>
        <v>0</v>
      </c>
      <c r="J623" s="58">
        <f>'1.10a'!J623-'OLD TM1 value'!J623</f>
        <v>-208.63100000000031</v>
      </c>
      <c r="K623" s="58">
        <f>'1.10a'!K623-'OLD TM1 value'!K623</f>
        <v>0</v>
      </c>
      <c r="L623" s="58">
        <f>'1.10a'!L623-'OLD TM1 value'!L623</f>
        <v>0</v>
      </c>
      <c r="M623" s="58">
        <f>'1.10a'!M623-'OLD TM1 value'!M623</f>
        <v>0</v>
      </c>
      <c r="N623" s="58">
        <f>'1.10a'!N623-'OLD TM1 value'!N623</f>
        <v>-503.5</v>
      </c>
      <c r="O623" s="58">
        <f>'1.10a'!O623-'OLD TM1 value'!O623</f>
        <v>3.7849999999998545</v>
      </c>
      <c r="P623" s="58">
        <f>'1.10a'!P623-'OLD TM1 value'!P623</f>
        <v>-503.91299999999319</v>
      </c>
      <c r="Q623" s="60"/>
      <c r="R623" s="60"/>
    </row>
    <row r="624" spans="1:18" ht="12.75" customHeight="1" x14ac:dyDescent="0.25">
      <c r="A624" s="62"/>
      <c r="B624" s="63"/>
      <c r="C624" s="57" t="s">
        <v>83</v>
      </c>
      <c r="D624" s="58">
        <f>'1.10a'!D624-'OLD TM1 value'!D624</f>
        <v>0</v>
      </c>
      <c r="E624" s="58">
        <f>'1.10a'!E624-'OLD TM1 value'!E624</f>
        <v>0</v>
      </c>
      <c r="F624" s="58">
        <f>'1.10a'!F624-'OLD TM1 value'!F624</f>
        <v>0</v>
      </c>
      <c r="G624" s="58">
        <f>'1.10a'!G624-'OLD TM1 value'!G624</f>
        <v>12.190000000000509</v>
      </c>
      <c r="H624" s="58">
        <f>'1.10a'!H624-'OLD TM1 value'!H624</f>
        <v>0</v>
      </c>
      <c r="I624" s="58">
        <f>'1.10a'!I624-'OLD TM1 value'!I624</f>
        <v>0</v>
      </c>
      <c r="J624" s="58">
        <f>'1.10a'!J624-'OLD TM1 value'!J624</f>
        <v>-12.190000000000055</v>
      </c>
      <c r="K624" s="58">
        <f>'1.10a'!K624-'OLD TM1 value'!K624</f>
        <v>0</v>
      </c>
      <c r="L624" s="58">
        <f>'1.10a'!L624-'OLD TM1 value'!L624</f>
        <v>0</v>
      </c>
      <c r="M624" s="58">
        <f>'1.10a'!M624-'OLD TM1 value'!M624</f>
        <v>0</v>
      </c>
      <c r="N624" s="58">
        <f>'1.10a'!N624-'OLD TM1 value'!N624</f>
        <v>0</v>
      </c>
      <c r="O624" s="58">
        <f>'1.10a'!O624-'OLD TM1 value'!O624</f>
        <v>0</v>
      </c>
      <c r="P624" s="58">
        <f>'1.10a'!P624-'OLD TM1 value'!P624</f>
        <v>0</v>
      </c>
      <c r="Q624" s="60"/>
      <c r="R624" s="60"/>
    </row>
    <row r="625" spans="1:18" ht="12.75" customHeight="1" x14ac:dyDescent="0.25">
      <c r="A625" s="62"/>
      <c r="B625" s="63"/>
      <c r="C625" s="61" t="s">
        <v>74</v>
      </c>
      <c r="D625" s="58">
        <f>'1.10a'!D625-'OLD TM1 value'!D625</f>
        <v>21.42999999999995</v>
      </c>
      <c r="E625" s="58">
        <f>'1.10a'!E625-'OLD TM1 value'!E625</f>
        <v>0.90699999999999992</v>
      </c>
      <c r="F625" s="58">
        <f>'1.10a'!F625-'OLD TM1 value'!F625</f>
        <v>0.90700000000000003</v>
      </c>
      <c r="G625" s="58">
        <f>'1.10a'!G625-'OLD TM1 value'!G625</f>
        <v>0</v>
      </c>
      <c r="H625" s="58">
        <f>'1.10a'!H625-'OLD TM1 value'!H625</f>
        <v>0</v>
      </c>
      <c r="I625" s="58">
        <f>'1.10a'!I625-'OLD TM1 value'!I625</f>
        <v>0</v>
      </c>
      <c r="J625" s="58">
        <f>'1.10a'!J625-'OLD TM1 value'!J625</f>
        <v>0</v>
      </c>
      <c r="K625" s="58">
        <f>'1.10a'!K625-'OLD TM1 value'!K625</f>
        <v>0</v>
      </c>
      <c r="L625" s="58">
        <f>'1.10a'!L625-'OLD TM1 value'!L625</f>
        <v>0</v>
      </c>
      <c r="M625" s="58">
        <f>'1.10a'!M625-'OLD TM1 value'!M625</f>
        <v>0</v>
      </c>
      <c r="N625" s="58">
        <f>'1.10a'!N625-'OLD TM1 value'!N625</f>
        <v>0</v>
      </c>
      <c r="O625" s="58">
        <f>'1.10a'!O625-'OLD TM1 value'!O625</f>
        <v>0</v>
      </c>
      <c r="P625" s="58">
        <f>'1.10a'!P625-'OLD TM1 value'!P625</f>
        <v>22.336999999999989</v>
      </c>
      <c r="Q625" s="60"/>
      <c r="R625" s="60"/>
    </row>
    <row r="626" spans="1:18" ht="12.75" customHeight="1" x14ac:dyDescent="0.25">
      <c r="A626" s="62">
        <v>2016</v>
      </c>
      <c r="B626" s="63">
        <v>6</v>
      </c>
      <c r="C626" s="57" t="s">
        <v>75</v>
      </c>
      <c r="D626" s="58">
        <f>'1.10a'!D626-'OLD TM1 value'!D626</f>
        <v>21.429999999999836</v>
      </c>
      <c r="E626" s="58">
        <f>'1.10a'!E626-'OLD TM1 value'!E626</f>
        <v>0.71199999999953434</v>
      </c>
      <c r="F626" s="58">
        <f>'1.10a'!F626-'OLD TM1 value'!F626</f>
        <v>0.72199999999975262</v>
      </c>
      <c r="G626" s="58">
        <f>'1.10a'!G626-'OLD TM1 value'!G626</f>
        <v>216.81800000000294</v>
      </c>
      <c r="H626" s="58">
        <f>'1.10a'!H626-'OLD TM1 value'!H626</f>
        <v>0</v>
      </c>
      <c r="I626" s="58">
        <f>'1.10a'!I626-'OLD TM1 value'!I626</f>
        <v>0</v>
      </c>
      <c r="J626" s="58">
        <f>'1.10a'!J626-'OLD TM1 value'!J626</f>
        <v>-220.82099999999991</v>
      </c>
      <c r="K626" s="58">
        <f>'1.10a'!K626-'OLD TM1 value'!K626</f>
        <v>0</v>
      </c>
      <c r="L626" s="58">
        <f>'1.10a'!L626-'OLD TM1 value'!L626</f>
        <v>0</v>
      </c>
      <c r="M626" s="58">
        <f>'1.10a'!M626-'OLD TM1 value'!M626</f>
        <v>0</v>
      </c>
      <c r="N626" s="58">
        <f>'1.10a'!N626-'OLD TM1 value'!N626</f>
        <v>-503.5</v>
      </c>
      <c r="O626" s="58">
        <f>'1.10a'!O626-'OLD TM1 value'!O626</f>
        <v>3.7849999999998545</v>
      </c>
      <c r="P626" s="58">
        <f>'1.10a'!P626-'OLD TM1 value'!P626</f>
        <v>-481.57600000000093</v>
      </c>
      <c r="Q626" s="60"/>
      <c r="R626" s="60"/>
    </row>
    <row r="627" spans="1:18" ht="12.75" customHeight="1" x14ac:dyDescent="0.25">
      <c r="A627" s="62"/>
      <c r="B627" s="63"/>
      <c r="C627" s="69"/>
      <c r="D627" s="58">
        <f>'1.10a'!D627-'OLD TM1 value'!D627</f>
        <v>0</v>
      </c>
      <c r="E627" s="58">
        <f>'1.10a'!E627-'OLD TM1 value'!E627</f>
        <v>0</v>
      </c>
      <c r="F627" s="58">
        <f>'1.10a'!F627-'OLD TM1 value'!F627</f>
        <v>0</v>
      </c>
      <c r="G627" s="58">
        <f>'1.10a'!G627-'OLD TM1 value'!G627</f>
        <v>0</v>
      </c>
      <c r="H627" s="58">
        <f>'1.10a'!H627-'OLD TM1 value'!H627</f>
        <v>0</v>
      </c>
      <c r="I627" s="58">
        <f>'1.10a'!I627-'OLD TM1 value'!I627</f>
        <v>0</v>
      </c>
      <c r="J627" s="58">
        <f>'1.10a'!J627-'OLD TM1 value'!J627</f>
        <v>0</v>
      </c>
      <c r="K627" s="58">
        <f>'1.10a'!K627-'OLD TM1 value'!K627</f>
        <v>0</v>
      </c>
      <c r="L627" s="58">
        <f>'1.10a'!L627-'OLD TM1 value'!L627</f>
        <v>0</v>
      </c>
      <c r="M627" s="58">
        <f>'1.10a'!M627-'OLD TM1 value'!M627</f>
        <v>0</v>
      </c>
      <c r="N627" s="58">
        <f>'1.10a'!N627-'OLD TM1 value'!N627</f>
        <v>0</v>
      </c>
      <c r="O627" s="58">
        <f>'1.10a'!O627-'OLD TM1 value'!O627</f>
        <v>0</v>
      </c>
      <c r="P627" s="58">
        <f>'1.10a'!P627-'OLD TM1 value'!P627</f>
        <v>0</v>
      </c>
      <c r="Q627" s="60"/>
      <c r="R627" s="60"/>
    </row>
    <row r="628" spans="1:18" ht="12.75" customHeight="1" x14ac:dyDescent="0.25">
      <c r="A628" s="62"/>
      <c r="B628" s="63"/>
      <c r="C628" s="57" t="s">
        <v>76</v>
      </c>
      <c r="D628" s="58">
        <f>'1.10a'!D628-'OLD TM1 value'!D628</f>
        <v>0</v>
      </c>
      <c r="E628" s="58">
        <f>'1.10a'!E628-'OLD TM1 value'!E628</f>
        <v>0</v>
      </c>
      <c r="F628" s="58">
        <f>'1.10a'!F628-'OLD TM1 value'!F628</f>
        <v>0</v>
      </c>
      <c r="G628" s="58">
        <f>'1.10a'!G628-'OLD TM1 value'!G628</f>
        <v>169.0630000000001</v>
      </c>
      <c r="H628" s="58">
        <f>'1.10a'!H628-'OLD TM1 value'!H628</f>
        <v>0</v>
      </c>
      <c r="I628" s="58">
        <f>'1.10a'!I628-'OLD TM1 value'!I628</f>
        <v>0</v>
      </c>
      <c r="J628" s="58">
        <f>'1.10a'!J628-'OLD TM1 value'!J628</f>
        <v>-169.06299999999965</v>
      </c>
      <c r="K628" s="58">
        <f>'1.10a'!K628-'OLD TM1 value'!K628</f>
        <v>0</v>
      </c>
      <c r="L628" s="58">
        <f>'1.10a'!L628-'OLD TM1 value'!L628</f>
        <v>0</v>
      </c>
      <c r="M628" s="58">
        <f>'1.10a'!M628-'OLD TM1 value'!M628</f>
        <v>0</v>
      </c>
      <c r="N628" s="58">
        <f>'1.10a'!N628-'OLD TM1 value'!N628</f>
        <v>0</v>
      </c>
      <c r="O628" s="58">
        <f>'1.10a'!O628-'OLD TM1 value'!O628</f>
        <v>0</v>
      </c>
      <c r="P628" s="58">
        <f>'1.10a'!P628-'OLD TM1 value'!P628</f>
        <v>0</v>
      </c>
      <c r="Q628" s="60"/>
      <c r="R628" s="60"/>
    </row>
    <row r="629" spans="1:18" ht="12.75" customHeight="1" x14ac:dyDescent="0.25">
      <c r="A629" s="62"/>
      <c r="B629" s="63"/>
      <c r="C629" s="57" t="s">
        <v>83</v>
      </c>
      <c r="D629" s="58">
        <f>'1.10a'!D629-'OLD TM1 value'!D629</f>
        <v>0</v>
      </c>
      <c r="E629" s="58">
        <f>'1.10a'!E629-'OLD TM1 value'!E629</f>
        <v>0</v>
      </c>
      <c r="F629" s="58">
        <f>'1.10a'!F629-'OLD TM1 value'!F629</f>
        <v>0</v>
      </c>
      <c r="G629" s="58">
        <f>'1.10a'!G629-'OLD TM1 value'!G629</f>
        <v>10.007999999999811</v>
      </c>
      <c r="H629" s="58">
        <f>'1.10a'!H629-'OLD TM1 value'!H629</f>
        <v>0</v>
      </c>
      <c r="I629" s="58">
        <f>'1.10a'!I629-'OLD TM1 value'!I629</f>
        <v>0</v>
      </c>
      <c r="J629" s="58">
        <f>'1.10a'!J629-'OLD TM1 value'!J629</f>
        <v>-10.008000000000038</v>
      </c>
      <c r="K629" s="58">
        <f>'1.10a'!K629-'OLD TM1 value'!K629</f>
        <v>0</v>
      </c>
      <c r="L629" s="58">
        <f>'1.10a'!L629-'OLD TM1 value'!L629</f>
        <v>0</v>
      </c>
      <c r="M629" s="58">
        <f>'1.10a'!M629-'OLD TM1 value'!M629</f>
        <v>0</v>
      </c>
      <c r="N629" s="58">
        <f>'1.10a'!N629-'OLD TM1 value'!N629</f>
        <v>0</v>
      </c>
      <c r="O629" s="58">
        <f>'1.10a'!O629-'OLD TM1 value'!O629</f>
        <v>0</v>
      </c>
      <c r="P629" s="58">
        <f>'1.10a'!P629-'OLD TM1 value'!P629</f>
        <v>0</v>
      </c>
      <c r="Q629" s="60"/>
      <c r="R629" s="60"/>
    </row>
    <row r="630" spans="1:18" ht="12.75" customHeight="1" x14ac:dyDescent="0.25">
      <c r="A630" s="62"/>
      <c r="B630" s="63"/>
      <c r="C630" s="61" t="s">
        <v>74</v>
      </c>
      <c r="D630" s="58">
        <f>'1.10a'!D630-'OLD TM1 value'!D630</f>
        <v>0</v>
      </c>
      <c r="E630" s="58">
        <f>'1.10a'!E630-'OLD TM1 value'!E630</f>
        <v>0</v>
      </c>
      <c r="F630" s="58">
        <f>'1.10a'!F630-'OLD TM1 value'!F630</f>
        <v>0</v>
      </c>
      <c r="G630" s="58">
        <f>'1.10a'!G630-'OLD TM1 value'!G630</f>
        <v>0</v>
      </c>
      <c r="H630" s="58">
        <f>'1.10a'!H630-'OLD TM1 value'!H630</f>
        <v>0</v>
      </c>
      <c r="I630" s="58">
        <f>'1.10a'!I630-'OLD TM1 value'!I630</f>
        <v>0</v>
      </c>
      <c r="J630" s="58">
        <f>'1.10a'!J630-'OLD TM1 value'!J630</f>
        <v>0</v>
      </c>
      <c r="K630" s="58">
        <f>'1.10a'!K630-'OLD TM1 value'!K630</f>
        <v>0</v>
      </c>
      <c r="L630" s="58">
        <f>'1.10a'!L630-'OLD TM1 value'!L630</f>
        <v>0</v>
      </c>
      <c r="M630" s="58">
        <f>'1.10a'!M630-'OLD TM1 value'!M630</f>
        <v>0</v>
      </c>
      <c r="N630" s="58">
        <f>'1.10a'!N630-'OLD TM1 value'!N630</f>
        <v>0</v>
      </c>
      <c r="O630" s="58">
        <f>'1.10a'!O630-'OLD TM1 value'!O630</f>
        <v>0</v>
      </c>
      <c r="P630" s="58">
        <f>'1.10a'!P630-'OLD TM1 value'!P630</f>
        <v>0</v>
      </c>
      <c r="Q630" s="60"/>
      <c r="R630" s="60"/>
    </row>
    <row r="631" spans="1:18" ht="12.75" customHeight="1" x14ac:dyDescent="0.25">
      <c r="A631" s="62">
        <v>2016</v>
      </c>
      <c r="B631" s="63">
        <v>7</v>
      </c>
      <c r="C631" s="57" t="s">
        <v>75</v>
      </c>
      <c r="D631" s="58">
        <f>'1.10a'!D631-'OLD TM1 value'!D631</f>
        <v>0</v>
      </c>
      <c r="E631" s="58">
        <f>'1.10a'!E631-'OLD TM1 value'!E631</f>
        <v>0</v>
      </c>
      <c r="F631" s="58">
        <f>'1.10a'!F631-'OLD TM1 value'!F631</f>
        <v>0</v>
      </c>
      <c r="G631" s="58">
        <f>'1.10a'!G631-'OLD TM1 value'!G631</f>
        <v>179.07099999999991</v>
      </c>
      <c r="H631" s="58">
        <f>'1.10a'!H631-'OLD TM1 value'!H631</f>
        <v>0</v>
      </c>
      <c r="I631" s="58">
        <f>'1.10a'!I631-'OLD TM1 value'!I631</f>
        <v>0</v>
      </c>
      <c r="J631" s="58">
        <f>'1.10a'!J631-'OLD TM1 value'!J631</f>
        <v>-179.07099999999991</v>
      </c>
      <c r="K631" s="58">
        <f>'1.10a'!K631-'OLD TM1 value'!K631</f>
        <v>0</v>
      </c>
      <c r="L631" s="58">
        <f>'1.10a'!L631-'OLD TM1 value'!L631</f>
        <v>0</v>
      </c>
      <c r="M631" s="58">
        <f>'1.10a'!M631-'OLD TM1 value'!M631</f>
        <v>0</v>
      </c>
      <c r="N631" s="58">
        <f>'1.10a'!N631-'OLD TM1 value'!N631</f>
        <v>0</v>
      </c>
      <c r="O631" s="58">
        <f>'1.10a'!O631-'OLD TM1 value'!O631</f>
        <v>0</v>
      </c>
      <c r="P631" s="58">
        <f>'1.10a'!P631-'OLD TM1 value'!P631</f>
        <v>0</v>
      </c>
      <c r="Q631" s="60"/>
      <c r="R631" s="60"/>
    </row>
    <row r="632" spans="1:18" ht="12.75" customHeight="1" x14ac:dyDescent="0.25">
      <c r="A632" s="62"/>
      <c r="B632" s="63"/>
      <c r="C632" s="69"/>
      <c r="D632" s="58">
        <f>'1.10a'!D632-'OLD TM1 value'!D632</f>
        <v>0</v>
      </c>
      <c r="E632" s="58">
        <f>'1.10a'!E632-'OLD TM1 value'!E632</f>
        <v>0</v>
      </c>
      <c r="F632" s="58">
        <f>'1.10a'!F632-'OLD TM1 value'!F632</f>
        <v>0</v>
      </c>
      <c r="G632" s="58">
        <f>'1.10a'!G632-'OLD TM1 value'!G632</f>
        <v>0</v>
      </c>
      <c r="H632" s="58">
        <f>'1.10a'!H632-'OLD TM1 value'!H632</f>
        <v>0</v>
      </c>
      <c r="I632" s="58">
        <f>'1.10a'!I632-'OLD TM1 value'!I632</f>
        <v>0</v>
      </c>
      <c r="J632" s="58">
        <f>'1.10a'!J632-'OLD TM1 value'!J632</f>
        <v>0</v>
      </c>
      <c r="K632" s="58">
        <f>'1.10a'!K632-'OLD TM1 value'!K632</f>
        <v>0</v>
      </c>
      <c r="L632" s="58">
        <f>'1.10a'!L632-'OLD TM1 value'!L632</f>
        <v>0</v>
      </c>
      <c r="M632" s="58">
        <f>'1.10a'!M632-'OLD TM1 value'!M632</f>
        <v>0</v>
      </c>
      <c r="N632" s="58">
        <f>'1.10a'!N632-'OLD TM1 value'!N632</f>
        <v>0</v>
      </c>
      <c r="O632" s="58">
        <f>'1.10a'!O632-'OLD TM1 value'!O632</f>
        <v>0</v>
      </c>
      <c r="P632" s="58">
        <f>'1.10a'!P632-'OLD TM1 value'!P632</f>
        <v>0</v>
      </c>
      <c r="Q632" s="60"/>
      <c r="R632" s="60"/>
    </row>
    <row r="633" spans="1:18" ht="12.75" customHeight="1" x14ac:dyDescent="0.25">
      <c r="A633" s="62"/>
      <c r="B633" s="63"/>
      <c r="C633" s="57" t="s">
        <v>76</v>
      </c>
      <c r="D633" s="58">
        <f>'1.10a'!D633-'OLD TM1 value'!D633</f>
        <v>0</v>
      </c>
      <c r="E633" s="58">
        <f>'1.10a'!E633-'OLD TM1 value'!E633</f>
        <v>0</v>
      </c>
      <c r="F633" s="58">
        <f>'1.10a'!F633-'OLD TM1 value'!F633</f>
        <v>0</v>
      </c>
      <c r="G633" s="58">
        <f>'1.10a'!G633-'OLD TM1 value'!G633</f>
        <v>185.30999999999949</v>
      </c>
      <c r="H633" s="58">
        <f>'1.10a'!H633-'OLD TM1 value'!H633</f>
        <v>0</v>
      </c>
      <c r="I633" s="58">
        <f>'1.10a'!I633-'OLD TM1 value'!I633</f>
        <v>0</v>
      </c>
      <c r="J633" s="58">
        <f>'1.10a'!J633-'OLD TM1 value'!J633</f>
        <v>-185.30999999999995</v>
      </c>
      <c r="K633" s="58">
        <f>'1.10a'!K633-'OLD TM1 value'!K633</f>
        <v>0</v>
      </c>
      <c r="L633" s="58">
        <f>'1.10a'!L633-'OLD TM1 value'!L633</f>
        <v>0</v>
      </c>
      <c r="M633" s="58">
        <f>'1.10a'!M633-'OLD TM1 value'!M633</f>
        <v>0</v>
      </c>
      <c r="N633" s="58">
        <f>'1.10a'!N633-'OLD TM1 value'!N633</f>
        <v>0</v>
      </c>
      <c r="O633" s="58">
        <f>'1.10a'!O633-'OLD TM1 value'!O633</f>
        <v>0</v>
      </c>
      <c r="P633" s="58">
        <f>'1.10a'!P633-'OLD TM1 value'!P633</f>
        <v>0</v>
      </c>
      <c r="Q633" s="60"/>
      <c r="R633" s="60"/>
    </row>
    <row r="634" spans="1:18" ht="12.75" customHeight="1" x14ac:dyDescent="0.25">
      <c r="A634" s="62"/>
      <c r="B634" s="63"/>
      <c r="C634" s="57" t="s">
        <v>83</v>
      </c>
      <c r="D634" s="58">
        <f>'1.10a'!D634-'OLD TM1 value'!D634</f>
        <v>0</v>
      </c>
      <c r="E634" s="58">
        <f>'1.10a'!E634-'OLD TM1 value'!E634</f>
        <v>0</v>
      </c>
      <c r="F634" s="58">
        <f>'1.10a'!F634-'OLD TM1 value'!F634</f>
        <v>0</v>
      </c>
      <c r="G634" s="58">
        <f>'1.10a'!G634-'OLD TM1 value'!G634</f>
        <v>24.128000000000611</v>
      </c>
      <c r="H634" s="58">
        <f>'1.10a'!H634-'OLD TM1 value'!H634</f>
        <v>0</v>
      </c>
      <c r="I634" s="58">
        <f>'1.10a'!I634-'OLD TM1 value'!I634</f>
        <v>0</v>
      </c>
      <c r="J634" s="58">
        <f>'1.10a'!J634-'OLD TM1 value'!J634</f>
        <v>-24.128000000000156</v>
      </c>
      <c r="K634" s="58">
        <f>'1.10a'!K634-'OLD TM1 value'!K634</f>
        <v>0</v>
      </c>
      <c r="L634" s="58">
        <f>'1.10a'!L634-'OLD TM1 value'!L634</f>
        <v>0</v>
      </c>
      <c r="M634" s="58">
        <f>'1.10a'!M634-'OLD TM1 value'!M634</f>
        <v>0</v>
      </c>
      <c r="N634" s="58">
        <f>'1.10a'!N634-'OLD TM1 value'!N634</f>
        <v>0</v>
      </c>
      <c r="O634" s="58">
        <f>'1.10a'!O634-'OLD TM1 value'!O634</f>
        <v>0</v>
      </c>
      <c r="P634" s="58">
        <f>'1.10a'!P634-'OLD TM1 value'!P634</f>
        <v>0</v>
      </c>
      <c r="Q634" s="60"/>
      <c r="R634" s="60"/>
    </row>
    <row r="635" spans="1:18" ht="12.75" customHeight="1" x14ac:dyDescent="0.25">
      <c r="A635" s="62"/>
      <c r="B635" s="63"/>
      <c r="C635" s="61" t="s">
        <v>74</v>
      </c>
      <c r="D635" s="58">
        <f>'1.10a'!D635-'OLD TM1 value'!D635</f>
        <v>0</v>
      </c>
      <c r="E635" s="58">
        <f>'1.10a'!E635-'OLD TM1 value'!E635</f>
        <v>0</v>
      </c>
      <c r="F635" s="58">
        <f>'1.10a'!F635-'OLD TM1 value'!F635</f>
        <v>0</v>
      </c>
      <c r="G635" s="58">
        <f>'1.10a'!G635-'OLD TM1 value'!G635</f>
        <v>0</v>
      </c>
      <c r="H635" s="58">
        <f>'1.10a'!H635-'OLD TM1 value'!H635</f>
        <v>0</v>
      </c>
      <c r="I635" s="58">
        <f>'1.10a'!I635-'OLD TM1 value'!I635</f>
        <v>0</v>
      </c>
      <c r="J635" s="58">
        <f>'1.10a'!J635-'OLD TM1 value'!J635</f>
        <v>0</v>
      </c>
      <c r="K635" s="58">
        <f>'1.10a'!K635-'OLD TM1 value'!K635</f>
        <v>0</v>
      </c>
      <c r="L635" s="58">
        <f>'1.10a'!L635-'OLD TM1 value'!L635</f>
        <v>0</v>
      </c>
      <c r="M635" s="58">
        <f>'1.10a'!M635-'OLD TM1 value'!M635</f>
        <v>0</v>
      </c>
      <c r="N635" s="58">
        <f>'1.10a'!N635-'OLD TM1 value'!N635</f>
        <v>0</v>
      </c>
      <c r="O635" s="58">
        <f>'1.10a'!O635-'OLD TM1 value'!O635</f>
        <v>0</v>
      </c>
      <c r="P635" s="58">
        <f>'1.10a'!P635-'OLD TM1 value'!P635</f>
        <v>0</v>
      </c>
      <c r="Q635" s="60"/>
      <c r="R635" s="60"/>
    </row>
    <row r="636" spans="1:18" ht="12.75" customHeight="1" x14ac:dyDescent="0.25">
      <c r="A636" s="62"/>
      <c r="B636" s="63">
        <v>8</v>
      </c>
      <c r="C636" s="57" t="s">
        <v>75</v>
      </c>
      <c r="D636" s="58">
        <f>'1.10a'!D636-'OLD TM1 value'!D636</f>
        <v>0</v>
      </c>
      <c r="E636" s="58">
        <f>'1.10a'!E636-'OLD TM1 value'!E636</f>
        <v>0</v>
      </c>
      <c r="F636" s="58">
        <f>'1.10a'!F636-'OLD TM1 value'!F636</f>
        <v>0</v>
      </c>
      <c r="G636" s="58">
        <f>'1.10a'!G636-'OLD TM1 value'!G636</f>
        <v>209.43800000000192</v>
      </c>
      <c r="H636" s="58">
        <f>'1.10a'!H636-'OLD TM1 value'!H636</f>
        <v>0</v>
      </c>
      <c r="I636" s="58">
        <f>'1.10a'!I636-'OLD TM1 value'!I636</f>
        <v>0</v>
      </c>
      <c r="J636" s="58">
        <f>'1.10a'!J636-'OLD TM1 value'!J636</f>
        <v>-209.4380000000001</v>
      </c>
      <c r="K636" s="58">
        <f>'1.10a'!K636-'OLD TM1 value'!K636</f>
        <v>0</v>
      </c>
      <c r="L636" s="58">
        <f>'1.10a'!L636-'OLD TM1 value'!L636</f>
        <v>0</v>
      </c>
      <c r="M636" s="58">
        <f>'1.10a'!M636-'OLD TM1 value'!M636</f>
        <v>0</v>
      </c>
      <c r="N636" s="58">
        <f>'1.10a'!N636-'OLD TM1 value'!N636</f>
        <v>0</v>
      </c>
      <c r="O636" s="58">
        <f>'1.10a'!O636-'OLD TM1 value'!O636</f>
        <v>0</v>
      </c>
      <c r="P636" s="58">
        <f>'1.10a'!P636-'OLD TM1 value'!P636</f>
        <v>0</v>
      </c>
      <c r="Q636" s="60"/>
      <c r="R636" s="60"/>
    </row>
    <row r="637" spans="1:18" ht="12.75" customHeight="1" x14ac:dyDescent="0.25">
      <c r="A637" s="62"/>
      <c r="B637" s="63"/>
      <c r="C637" s="69"/>
      <c r="D637" s="58">
        <f>'1.10a'!D637-'OLD TM1 value'!D637</f>
        <v>0</v>
      </c>
      <c r="E637" s="58">
        <f>'1.10a'!E637-'OLD TM1 value'!E637</f>
        <v>0</v>
      </c>
      <c r="F637" s="58">
        <f>'1.10a'!F637-'OLD TM1 value'!F637</f>
        <v>0</v>
      </c>
      <c r="G637" s="58">
        <f>'1.10a'!G637-'OLD TM1 value'!G637</f>
        <v>0</v>
      </c>
      <c r="H637" s="58">
        <f>'1.10a'!H637-'OLD TM1 value'!H637</f>
        <v>0</v>
      </c>
      <c r="I637" s="58">
        <f>'1.10a'!I637-'OLD TM1 value'!I637</f>
        <v>0</v>
      </c>
      <c r="J637" s="58">
        <f>'1.10a'!J637-'OLD TM1 value'!J637</f>
        <v>0</v>
      </c>
      <c r="K637" s="58">
        <f>'1.10a'!K637-'OLD TM1 value'!K637</f>
        <v>0</v>
      </c>
      <c r="L637" s="58">
        <f>'1.10a'!L637-'OLD TM1 value'!L637</f>
        <v>0</v>
      </c>
      <c r="M637" s="58">
        <f>'1.10a'!M637-'OLD TM1 value'!M637</f>
        <v>0</v>
      </c>
      <c r="N637" s="58">
        <f>'1.10a'!N637-'OLD TM1 value'!N637</f>
        <v>0</v>
      </c>
      <c r="O637" s="58">
        <f>'1.10a'!O637-'OLD TM1 value'!O637</f>
        <v>0</v>
      </c>
      <c r="P637" s="58">
        <f>'1.10a'!P637-'OLD TM1 value'!P637</f>
        <v>0</v>
      </c>
      <c r="Q637" s="60"/>
      <c r="R637" s="60"/>
    </row>
    <row r="638" spans="1:18" ht="12.75" customHeight="1" x14ac:dyDescent="0.25">
      <c r="A638" s="62"/>
      <c r="B638" s="63"/>
      <c r="C638" s="57" t="s">
        <v>76</v>
      </c>
      <c r="D638" s="58">
        <f>'1.10a'!D638-'OLD TM1 value'!D638</f>
        <v>0</v>
      </c>
      <c r="E638" s="58">
        <f>'1.10a'!E638-'OLD TM1 value'!E638</f>
        <v>0</v>
      </c>
      <c r="F638" s="58">
        <f>'1.10a'!F638-'OLD TM1 value'!F638</f>
        <v>0</v>
      </c>
      <c r="G638" s="58">
        <f>'1.10a'!G638-'OLD TM1 value'!G638</f>
        <v>160.03900000000067</v>
      </c>
      <c r="H638" s="58">
        <f>'1.10a'!H638-'OLD TM1 value'!H638</f>
        <v>0</v>
      </c>
      <c r="I638" s="58">
        <f>'1.10a'!I638-'OLD TM1 value'!I638</f>
        <v>0</v>
      </c>
      <c r="J638" s="58">
        <f>'1.10a'!J638-'OLD TM1 value'!J638</f>
        <v>-168.03900000000021</v>
      </c>
      <c r="K638" s="58">
        <f>'1.10a'!K638-'OLD TM1 value'!K638</f>
        <v>0</v>
      </c>
      <c r="L638" s="58">
        <f>'1.10a'!L638-'OLD TM1 value'!L638</f>
        <v>0</v>
      </c>
      <c r="M638" s="58">
        <f>'1.10a'!M638-'OLD TM1 value'!M638</f>
        <v>0</v>
      </c>
      <c r="N638" s="58">
        <f>'1.10a'!N638-'OLD TM1 value'!N638</f>
        <v>0</v>
      </c>
      <c r="O638" s="58">
        <f>'1.10a'!O638-'OLD TM1 value'!O638</f>
        <v>8</v>
      </c>
      <c r="P638" s="58">
        <f>'1.10a'!P638-'OLD TM1 value'!P638</f>
        <v>0</v>
      </c>
      <c r="Q638" s="60"/>
      <c r="R638" s="60"/>
    </row>
    <row r="639" spans="1:18" ht="12.75" customHeight="1" x14ac:dyDescent="0.25">
      <c r="A639" s="62"/>
      <c r="B639" s="63"/>
      <c r="C639" s="57" t="s">
        <v>83</v>
      </c>
      <c r="D639" s="58">
        <f>'1.10a'!D639-'OLD TM1 value'!D639</f>
        <v>0</v>
      </c>
      <c r="E639" s="58">
        <f>'1.10a'!E639-'OLD TM1 value'!E639</f>
        <v>0</v>
      </c>
      <c r="F639" s="58">
        <f>'1.10a'!F639-'OLD TM1 value'!F639</f>
        <v>0</v>
      </c>
      <c r="G639" s="58">
        <f>'1.10a'!G639-'OLD TM1 value'!G639</f>
        <v>20.078999999999724</v>
      </c>
      <c r="H639" s="58">
        <f>'1.10a'!H639-'OLD TM1 value'!H639</f>
        <v>0</v>
      </c>
      <c r="I639" s="58">
        <f>'1.10a'!I639-'OLD TM1 value'!I639</f>
        <v>0</v>
      </c>
      <c r="J639" s="58">
        <f>'1.10a'!J639-'OLD TM1 value'!J639</f>
        <v>-20.079000000000178</v>
      </c>
      <c r="K639" s="58">
        <f>'1.10a'!K639-'OLD TM1 value'!K639</f>
        <v>0</v>
      </c>
      <c r="L639" s="58">
        <f>'1.10a'!L639-'OLD TM1 value'!L639</f>
        <v>0</v>
      </c>
      <c r="M639" s="58">
        <f>'1.10a'!M639-'OLD TM1 value'!M639</f>
        <v>0</v>
      </c>
      <c r="N639" s="58">
        <f>'1.10a'!N639-'OLD TM1 value'!N639</f>
        <v>0</v>
      </c>
      <c r="O639" s="58">
        <f>'1.10a'!O639-'OLD TM1 value'!O639</f>
        <v>0</v>
      </c>
      <c r="P639" s="58">
        <f>'1.10a'!P639-'OLD TM1 value'!P639</f>
        <v>0</v>
      </c>
      <c r="Q639" s="60"/>
      <c r="R639" s="60"/>
    </row>
    <row r="640" spans="1:18" ht="12.75" customHeight="1" x14ac:dyDescent="0.25">
      <c r="A640" s="62"/>
      <c r="B640" s="63"/>
      <c r="C640" s="61" t="s">
        <v>74</v>
      </c>
      <c r="D640" s="58">
        <f>'1.10a'!D640-'OLD TM1 value'!D640</f>
        <v>0</v>
      </c>
      <c r="E640" s="58">
        <f>'1.10a'!E640-'OLD TM1 value'!E640</f>
        <v>0</v>
      </c>
      <c r="F640" s="58">
        <f>'1.10a'!F640-'OLD TM1 value'!F640</f>
        <v>0</v>
      </c>
      <c r="G640" s="58">
        <f>'1.10a'!G640-'OLD TM1 value'!G640</f>
        <v>0</v>
      </c>
      <c r="H640" s="58">
        <f>'1.10a'!H640-'OLD TM1 value'!H640</f>
        <v>0</v>
      </c>
      <c r="I640" s="58">
        <f>'1.10a'!I640-'OLD TM1 value'!I640</f>
        <v>0</v>
      </c>
      <c r="J640" s="58">
        <f>'1.10a'!J640-'OLD TM1 value'!J640</f>
        <v>0</v>
      </c>
      <c r="K640" s="58">
        <f>'1.10a'!K640-'OLD TM1 value'!K640</f>
        <v>0</v>
      </c>
      <c r="L640" s="58">
        <f>'1.10a'!L640-'OLD TM1 value'!L640</f>
        <v>0</v>
      </c>
      <c r="M640" s="58">
        <f>'1.10a'!M640-'OLD TM1 value'!M640</f>
        <v>0</v>
      </c>
      <c r="N640" s="58">
        <f>'1.10a'!N640-'OLD TM1 value'!N640</f>
        <v>0</v>
      </c>
      <c r="O640" s="58">
        <f>'1.10a'!O640-'OLD TM1 value'!O640</f>
        <v>0</v>
      </c>
      <c r="P640" s="58">
        <f>'1.10a'!P640-'OLD TM1 value'!P640</f>
        <v>0</v>
      </c>
      <c r="Q640" s="60"/>
      <c r="R640" s="60"/>
    </row>
    <row r="641" spans="1:18" ht="12.75" customHeight="1" x14ac:dyDescent="0.25">
      <c r="A641" s="62"/>
      <c r="B641" s="63">
        <v>9</v>
      </c>
      <c r="C641" s="57" t="s">
        <v>75</v>
      </c>
      <c r="D641" s="58">
        <f>'1.10a'!D641-'OLD TM1 value'!D641</f>
        <v>0</v>
      </c>
      <c r="E641" s="58">
        <f>'1.10a'!E641-'OLD TM1 value'!E641</f>
        <v>0</v>
      </c>
      <c r="F641" s="58">
        <f>'1.10a'!F641-'OLD TM1 value'!F641</f>
        <v>0</v>
      </c>
      <c r="G641" s="58">
        <f>'1.10a'!G641-'OLD TM1 value'!G641</f>
        <v>180.11800000000221</v>
      </c>
      <c r="H641" s="58">
        <f>'1.10a'!H641-'OLD TM1 value'!H641</f>
        <v>0</v>
      </c>
      <c r="I641" s="58">
        <f>'1.10a'!I641-'OLD TM1 value'!I641</f>
        <v>0</v>
      </c>
      <c r="J641" s="58">
        <f>'1.10a'!J641-'OLD TM1 value'!J641</f>
        <v>-188.11799999999948</v>
      </c>
      <c r="K641" s="58">
        <f>'1.10a'!K641-'OLD TM1 value'!K641</f>
        <v>0</v>
      </c>
      <c r="L641" s="58">
        <f>'1.10a'!L641-'OLD TM1 value'!L641</f>
        <v>0</v>
      </c>
      <c r="M641" s="58">
        <f>'1.10a'!M641-'OLD TM1 value'!M641</f>
        <v>0</v>
      </c>
      <c r="N641" s="58">
        <f>'1.10a'!N641-'OLD TM1 value'!N641</f>
        <v>0</v>
      </c>
      <c r="O641" s="58">
        <f>'1.10a'!O641-'OLD TM1 value'!O641</f>
        <v>8</v>
      </c>
      <c r="P641" s="58">
        <f>'1.10a'!P641-'OLD TM1 value'!P641</f>
        <v>0</v>
      </c>
      <c r="Q641" s="60"/>
      <c r="R641" s="60"/>
    </row>
    <row r="642" spans="1:18" ht="12.75" customHeight="1" x14ac:dyDescent="0.25">
      <c r="A642" s="62"/>
      <c r="B642" s="63"/>
      <c r="C642" s="69"/>
      <c r="D642" s="58">
        <f>'1.10a'!D642-'OLD TM1 value'!D642</f>
        <v>0</v>
      </c>
      <c r="E642" s="58">
        <f>'1.10a'!E642-'OLD TM1 value'!E642</f>
        <v>0</v>
      </c>
      <c r="F642" s="58">
        <f>'1.10a'!F642-'OLD TM1 value'!F642</f>
        <v>0</v>
      </c>
      <c r="G642" s="58">
        <f>'1.10a'!G642-'OLD TM1 value'!G642</f>
        <v>0</v>
      </c>
      <c r="H642" s="58">
        <f>'1.10a'!H642-'OLD TM1 value'!H642</f>
        <v>0</v>
      </c>
      <c r="I642" s="58">
        <f>'1.10a'!I642-'OLD TM1 value'!I642</f>
        <v>0</v>
      </c>
      <c r="J642" s="58">
        <f>'1.10a'!J642-'OLD TM1 value'!J642</f>
        <v>0</v>
      </c>
      <c r="K642" s="58">
        <f>'1.10a'!K642-'OLD TM1 value'!K642</f>
        <v>0</v>
      </c>
      <c r="L642" s="58">
        <f>'1.10a'!L642-'OLD TM1 value'!L642</f>
        <v>0</v>
      </c>
      <c r="M642" s="58">
        <f>'1.10a'!M642-'OLD TM1 value'!M642</f>
        <v>0</v>
      </c>
      <c r="N642" s="58">
        <f>'1.10a'!N642-'OLD TM1 value'!N642</f>
        <v>0</v>
      </c>
      <c r="O642" s="58">
        <f>'1.10a'!O642-'OLD TM1 value'!O642</f>
        <v>0</v>
      </c>
      <c r="P642" s="58">
        <f>'1.10a'!P642-'OLD TM1 value'!P642</f>
        <v>0</v>
      </c>
      <c r="Q642" s="60"/>
      <c r="R642" s="60"/>
    </row>
    <row r="643" spans="1:18" ht="12.75" customHeight="1" x14ac:dyDescent="0.25">
      <c r="A643" s="62"/>
      <c r="B643" s="63"/>
      <c r="C643" s="57" t="s">
        <v>76</v>
      </c>
      <c r="D643" s="58">
        <f>'1.10a'!D643-'OLD TM1 value'!D643</f>
        <v>0</v>
      </c>
      <c r="E643" s="58">
        <f>'1.10a'!E643-'OLD TM1 value'!E643</f>
        <v>0</v>
      </c>
      <c r="F643" s="58">
        <f>'1.10a'!F643-'OLD TM1 value'!F643</f>
        <v>0</v>
      </c>
      <c r="G643" s="58">
        <f>'1.10a'!G643-'OLD TM1 value'!G643</f>
        <v>113.39500000000044</v>
      </c>
      <c r="H643" s="58">
        <f>'1.10a'!H643-'OLD TM1 value'!H643</f>
        <v>0</v>
      </c>
      <c r="I643" s="58">
        <f>'1.10a'!I643-'OLD TM1 value'!I643</f>
        <v>0</v>
      </c>
      <c r="J643" s="58">
        <f>'1.10a'!J643-'OLD TM1 value'!J643</f>
        <v>-113.39499999999998</v>
      </c>
      <c r="K643" s="58">
        <f>'1.10a'!K643-'OLD TM1 value'!K643</f>
        <v>0</v>
      </c>
      <c r="L643" s="58">
        <f>'1.10a'!L643-'OLD TM1 value'!L643</f>
        <v>0</v>
      </c>
      <c r="M643" s="58">
        <f>'1.10a'!M643-'OLD TM1 value'!M643</f>
        <v>0</v>
      </c>
      <c r="N643" s="58">
        <f>'1.10a'!N643-'OLD TM1 value'!N643</f>
        <v>0</v>
      </c>
      <c r="O643" s="58">
        <f>'1.10a'!O643-'OLD TM1 value'!O643</f>
        <v>0</v>
      </c>
      <c r="P643" s="58">
        <f>'1.10a'!P643-'OLD TM1 value'!P643</f>
        <v>0</v>
      </c>
      <c r="Q643" s="60"/>
      <c r="R643" s="60"/>
    </row>
    <row r="644" spans="1:18" ht="12.75" customHeight="1" x14ac:dyDescent="0.25">
      <c r="A644" s="62"/>
      <c r="B644" s="63"/>
      <c r="C644" s="57" t="s">
        <v>83</v>
      </c>
      <c r="D644" s="58">
        <f>'1.10a'!D644-'OLD TM1 value'!D644</f>
        <v>0</v>
      </c>
      <c r="E644" s="58">
        <f>'1.10a'!E644-'OLD TM1 value'!E644</f>
        <v>0</v>
      </c>
      <c r="F644" s="58">
        <f>'1.10a'!F644-'OLD TM1 value'!F644</f>
        <v>0</v>
      </c>
      <c r="G644" s="58">
        <f>'1.10a'!G644-'OLD TM1 value'!G644</f>
        <v>23.210999999999331</v>
      </c>
      <c r="H644" s="58">
        <f>'1.10a'!H644-'OLD TM1 value'!H644</f>
        <v>0</v>
      </c>
      <c r="I644" s="58">
        <f>'1.10a'!I644-'OLD TM1 value'!I644</f>
        <v>0</v>
      </c>
      <c r="J644" s="58">
        <f>'1.10a'!J644-'OLD TM1 value'!J644</f>
        <v>-23.211000000000013</v>
      </c>
      <c r="K644" s="58">
        <f>'1.10a'!K644-'OLD TM1 value'!K644</f>
        <v>0</v>
      </c>
      <c r="L644" s="58">
        <f>'1.10a'!L644-'OLD TM1 value'!L644</f>
        <v>0</v>
      </c>
      <c r="M644" s="58">
        <f>'1.10a'!M644-'OLD TM1 value'!M644</f>
        <v>0</v>
      </c>
      <c r="N644" s="58">
        <f>'1.10a'!N644-'OLD TM1 value'!N644</f>
        <v>0</v>
      </c>
      <c r="O644" s="58">
        <f>'1.10a'!O644-'OLD TM1 value'!O644</f>
        <v>0</v>
      </c>
      <c r="P644" s="58">
        <f>'1.10a'!P644-'OLD TM1 value'!P644</f>
        <v>0</v>
      </c>
      <c r="Q644" s="60"/>
      <c r="R644" s="60"/>
    </row>
    <row r="645" spans="1:18" ht="12.75" customHeight="1" x14ac:dyDescent="0.25">
      <c r="A645" s="62"/>
      <c r="B645" s="63"/>
      <c r="C645" s="61" t="s">
        <v>74</v>
      </c>
      <c r="D645" s="58">
        <f>'1.10a'!D645-'OLD TM1 value'!D645</f>
        <v>0</v>
      </c>
      <c r="E645" s="58">
        <f>'1.10a'!E645-'OLD TM1 value'!E645</f>
        <v>0</v>
      </c>
      <c r="F645" s="58">
        <f>'1.10a'!F645-'OLD TM1 value'!F645</f>
        <v>0</v>
      </c>
      <c r="G645" s="58">
        <f>'1.10a'!G645-'OLD TM1 value'!G645</f>
        <v>0</v>
      </c>
      <c r="H645" s="58">
        <f>'1.10a'!H645-'OLD TM1 value'!H645</f>
        <v>0</v>
      </c>
      <c r="I645" s="58">
        <f>'1.10a'!I645-'OLD TM1 value'!I645</f>
        <v>0</v>
      </c>
      <c r="J645" s="58">
        <f>'1.10a'!J645-'OLD TM1 value'!J645</f>
        <v>0</v>
      </c>
      <c r="K645" s="58">
        <f>'1.10a'!K645-'OLD TM1 value'!K645</f>
        <v>0</v>
      </c>
      <c r="L645" s="58">
        <f>'1.10a'!L645-'OLD TM1 value'!L645</f>
        <v>0</v>
      </c>
      <c r="M645" s="58">
        <f>'1.10a'!M645-'OLD TM1 value'!M645</f>
        <v>0</v>
      </c>
      <c r="N645" s="58">
        <f>'1.10a'!N645-'OLD TM1 value'!N645</f>
        <v>0</v>
      </c>
      <c r="O645" s="58">
        <f>'1.10a'!O645-'OLD TM1 value'!O645</f>
        <v>0</v>
      </c>
      <c r="P645" s="58">
        <f>'1.10a'!P645-'OLD TM1 value'!P645</f>
        <v>0</v>
      </c>
      <c r="Q645" s="60"/>
      <c r="R645" s="60"/>
    </row>
    <row r="646" spans="1:18" ht="12.75" customHeight="1" x14ac:dyDescent="0.25">
      <c r="A646" s="62"/>
      <c r="B646" s="63">
        <v>10</v>
      </c>
      <c r="C646" s="57" t="s">
        <v>75</v>
      </c>
      <c r="D646" s="58">
        <f>'1.10a'!D646-'OLD TM1 value'!D646</f>
        <v>0</v>
      </c>
      <c r="E646" s="58">
        <f>'1.10a'!E646-'OLD TM1 value'!E646</f>
        <v>0</v>
      </c>
      <c r="F646" s="58">
        <f>'1.10a'!F646-'OLD TM1 value'!F646</f>
        <v>0</v>
      </c>
      <c r="G646" s="58">
        <f>'1.10a'!G646-'OLD TM1 value'!G646</f>
        <v>136.60599999999977</v>
      </c>
      <c r="H646" s="58">
        <f>'1.10a'!H646-'OLD TM1 value'!H646</f>
        <v>0</v>
      </c>
      <c r="I646" s="58">
        <f>'1.10a'!I646-'OLD TM1 value'!I646</f>
        <v>0</v>
      </c>
      <c r="J646" s="58">
        <f>'1.10a'!J646-'OLD TM1 value'!J646</f>
        <v>-136.60599999999977</v>
      </c>
      <c r="K646" s="58">
        <f>'1.10a'!K646-'OLD TM1 value'!K646</f>
        <v>0</v>
      </c>
      <c r="L646" s="58">
        <f>'1.10a'!L646-'OLD TM1 value'!L646</f>
        <v>0</v>
      </c>
      <c r="M646" s="58">
        <f>'1.10a'!M646-'OLD TM1 value'!M646</f>
        <v>0</v>
      </c>
      <c r="N646" s="58">
        <f>'1.10a'!N646-'OLD TM1 value'!N646</f>
        <v>0</v>
      </c>
      <c r="O646" s="58">
        <f>'1.10a'!O646-'OLD TM1 value'!O646</f>
        <v>0</v>
      </c>
      <c r="P646" s="58">
        <f>'1.10a'!P646-'OLD TM1 value'!P646</f>
        <v>0</v>
      </c>
      <c r="Q646" s="60"/>
      <c r="R646" s="60"/>
    </row>
    <row r="647" spans="1:18" ht="12.75" customHeight="1" x14ac:dyDescent="0.25">
      <c r="A647" s="62"/>
      <c r="B647" s="63"/>
      <c r="C647" s="69"/>
      <c r="D647" s="58">
        <f>'1.10a'!D647-'OLD TM1 value'!D647</f>
        <v>0</v>
      </c>
      <c r="E647" s="58">
        <f>'1.10a'!E647-'OLD TM1 value'!E647</f>
        <v>0</v>
      </c>
      <c r="F647" s="58">
        <f>'1.10a'!F647-'OLD TM1 value'!F647</f>
        <v>0</v>
      </c>
      <c r="G647" s="58">
        <f>'1.10a'!G647-'OLD TM1 value'!G647</f>
        <v>0</v>
      </c>
      <c r="H647" s="58">
        <f>'1.10a'!H647-'OLD TM1 value'!H647</f>
        <v>0</v>
      </c>
      <c r="I647" s="58">
        <f>'1.10a'!I647-'OLD TM1 value'!I647</f>
        <v>0</v>
      </c>
      <c r="J647" s="58">
        <f>'1.10a'!J647-'OLD TM1 value'!J647</f>
        <v>0</v>
      </c>
      <c r="K647" s="58">
        <f>'1.10a'!K647-'OLD TM1 value'!K647</f>
        <v>0</v>
      </c>
      <c r="L647" s="58">
        <f>'1.10a'!L647-'OLD TM1 value'!L647</f>
        <v>0</v>
      </c>
      <c r="M647" s="58">
        <f>'1.10a'!M647-'OLD TM1 value'!M647</f>
        <v>0</v>
      </c>
      <c r="N647" s="58">
        <f>'1.10a'!N647-'OLD TM1 value'!N647</f>
        <v>0</v>
      </c>
      <c r="O647" s="58">
        <f>'1.10a'!O647-'OLD TM1 value'!O647</f>
        <v>0</v>
      </c>
      <c r="P647" s="58">
        <f>'1.10a'!P647-'OLD TM1 value'!P647</f>
        <v>0</v>
      </c>
      <c r="Q647" s="60"/>
      <c r="R647" s="60"/>
    </row>
    <row r="648" spans="1:18" ht="12.75" customHeight="1" x14ac:dyDescent="0.25">
      <c r="A648" s="62"/>
      <c r="B648" s="63"/>
      <c r="C648" s="57" t="s">
        <v>76</v>
      </c>
      <c r="D648" s="58">
        <f>'1.10a'!D648-'OLD TM1 value'!D648</f>
        <v>0</v>
      </c>
      <c r="E648" s="58">
        <f>'1.10a'!E648-'OLD TM1 value'!E648</f>
        <v>0</v>
      </c>
      <c r="F648" s="58">
        <f>'1.10a'!F648-'OLD TM1 value'!F648</f>
        <v>0</v>
      </c>
      <c r="G648" s="58">
        <f>'1.10a'!G648-'OLD TM1 value'!G648</f>
        <v>94.654000000000451</v>
      </c>
      <c r="H648" s="58">
        <f>'1.10a'!H648-'OLD TM1 value'!H648</f>
        <v>0</v>
      </c>
      <c r="I648" s="58">
        <f>'1.10a'!I648-'OLD TM1 value'!I648</f>
        <v>0</v>
      </c>
      <c r="J648" s="58">
        <f>'1.10a'!J648-'OLD TM1 value'!J648</f>
        <v>-94.653999999999996</v>
      </c>
      <c r="K648" s="58">
        <f>'1.10a'!K648-'OLD TM1 value'!K648</f>
        <v>0</v>
      </c>
      <c r="L648" s="58">
        <f>'1.10a'!L648-'OLD TM1 value'!L648</f>
        <v>0</v>
      </c>
      <c r="M648" s="58">
        <f>'1.10a'!M648-'OLD TM1 value'!M648</f>
        <v>0</v>
      </c>
      <c r="N648" s="58">
        <f>'1.10a'!N648-'OLD TM1 value'!N648</f>
        <v>0</v>
      </c>
      <c r="O648" s="58">
        <f>'1.10a'!O648-'OLD TM1 value'!O648</f>
        <v>0</v>
      </c>
      <c r="P648" s="58">
        <f>'1.10a'!P648-'OLD TM1 value'!P648</f>
        <v>0</v>
      </c>
      <c r="Q648" s="60"/>
      <c r="R648" s="60"/>
    </row>
    <row r="649" spans="1:18" ht="12.75" customHeight="1" x14ac:dyDescent="0.25">
      <c r="A649" s="62"/>
      <c r="B649" s="63"/>
      <c r="C649" s="57" t="s">
        <v>83</v>
      </c>
      <c r="D649" s="58">
        <f>'1.10a'!D649-'OLD TM1 value'!D649</f>
        <v>0</v>
      </c>
      <c r="E649" s="58">
        <f>'1.10a'!E649-'OLD TM1 value'!E649</f>
        <v>0</v>
      </c>
      <c r="F649" s="58">
        <f>'1.10a'!F649-'OLD TM1 value'!F649</f>
        <v>0</v>
      </c>
      <c r="G649" s="58">
        <f>'1.10a'!G649-'OLD TM1 value'!G649</f>
        <v>27.478000000000065</v>
      </c>
      <c r="H649" s="58">
        <f>'1.10a'!H649-'OLD TM1 value'!H649</f>
        <v>0</v>
      </c>
      <c r="I649" s="58">
        <f>'1.10a'!I649-'OLD TM1 value'!I649</f>
        <v>0</v>
      </c>
      <c r="J649" s="58">
        <f>'1.10a'!J649-'OLD TM1 value'!J649</f>
        <v>-27.477999999999838</v>
      </c>
      <c r="K649" s="58">
        <f>'1.10a'!K649-'OLD TM1 value'!K649</f>
        <v>0</v>
      </c>
      <c r="L649" s="58">
        <f>'1.10a'!L649-'OLD TM1 value'!L649</f>
        <v>0</v>
      </c>
      <c r="M649" s="58">
        <f>'1.10a'!M649-'OLD TM1 value'!M649</f>
        <v>0</v>
      </c>
      <c r="N649" s="58">
        <f>'1.10a'!N649-'OLD TM1 value'!N649</f>
        <v>0</v>
      </c>
      <c r="O649" s="58">
        <f>'1.10a'!O649-'OLD TM1 value'!O649</f>
        <v>0</v>
      </c>
      <c r="P649" s="58">
        <f>'1.10a'!P649-'OLD TM1 value'!P649</f>
        <v>0</v>
      </c>
      <c r="Q649" s="60"/>
      <c r="R649" s="60"/>
    </row>
    <row r="650" spans="1:18" ht="12.75" customHeight="1" x14ac:dyDescent="0.25">
      <c r="A650" s="62"/>
      <c r="B650" s="63"/>
      <c r="C650" s="61" t="s">
        <v>74</v>
      </c>
      <c r="D650" s="58">
        <f>'1.10a'!D650-'OLD TM1 value'!D650</f>
        <v>0</v>
      </c>
      <c r="E650" s="58">
        <f>'1.10a'!E650-'OLD TM1 value'!E650</f>
        <v>0</v>
      </c>
      <c r="F650" s="58">
        <f>'1.10a'!F650-'OLD TM1 value'!F650</f>
        <v>0</v>
      </c>
      <c r="G650" s="58">
        <f>'1.10a'!G650-'OLD TM1 value'!G650</f>
        <v>0</v>
      </c>
      <c r="H650" s="58">
        <f>'1.10a'!H650-'OLD TM1 value'!H650</f>
        <v>0</v>
      </c>
      <c r="I650" s="58">
        <f>'1.10a'!I650-'OLD TM1 value'!I650</f>
        <v>0</v>
      </c>
      <c r="J650" s="58">
        <f>'1.10a'!J650-'OLD TM1 value'!J650</f>
        <v>0</v>
      </c>
      <c r="K650" s="58">
        <f>'1.10a'!K650-'OLD TM1 value'!K650</f>
        <v>0</v>
      </c>
      <c r="L650" s="58">
        <f>'1.10a'!L650-'OLD TM1 value'!L650</f>
        <v>0</v>
      </c>
      <c r="M650" s="58">
        <f>'1.10a'!M650-'OLD TM1 value'!M650</f>
        <v>0</v>
      </c>
      <c r="N650" s="58">
        <f>'1.10a'!N650-'OLD TM1 value'!N650</f>
        <v>0</v>
      </c>
      <c r="O650" s="58">
        <f>'1.10a'!O650-'OLD TM1 value'!O650</f>
        <v>0</v>
      </c>
      <c r="P650" s="58">
        <f>'1.10a'!P650-'OLD TM1 value'!P650</f>
        <v>0</v>
      </c>
      <c r="Q650" s="60"/>
      <c r="R650" s="60"/>
    </row>
    <row r="651" spans="1:18" ht="12.75" customHeight="1" x14ac:dyDescent="0.25">
      <c r="A651" s="62"/>
      <c r="B651" s="63">
        <v>11</v>
      </c>
      <c r="C651" s="57" t="s">
        <v>75</v>
      </c>
      <c r="D651" s="58">
        <f>'1.10a'!D651-'OLD TM1 value'!D651</f>
        <v>0</v>
      </c>
      <c r="E651" s="58">
        <f>'1.10a'!E651-'OLD TM1 value'!E651</f>
        <v>0</v>
      </c>
      <c r="F651" s="58">
        <f>'1.10a'!F651-'OLD TM1 value'!F651</f>
        <v>0</v>
      </c>
      <c r="G651" s="58">
        <f>'1.10a'!G651-'OLD TM1 value'!G651</f>
        <v>122.13200000000143</v>
      </c>
      <c r="H651" s="58">
        <f>'1.10a'!H651-'OLD TM1 value'!H651</f>
        <v>0</v>
      </c>
      <c r="I651" s="58">
        <f>'1.10a'!I651-'OLD TM1 value'!I651</f>
        <v>0</v>
      </c>
      <c r="J651" s="58">
        <f>'1.10a'!J651-'OLD TM1 value'!J651</f>
        <v>-122.13199999999961</v>
      </c>
      <c r="K651" s="58">
        <f>'1.10a'!K651-'OLD TM1 value'!K651</f>
        <v>0</v>
      </c>
      <c r="L651" s="58">
        <f>'1.10a'!L651-'OLD TM1 value'!L651</f>
        <v>0</v>
      </c>
      <c r="M651" s="58">
        <f>'1.10a'!M651-'OLD TM1 value'!M651</f>
        <v>0</v>
      </c>
      <c r="N651" s="58">
        <f>'1.10a'!N651-'OLD TM1 value'!N651</f>
        <v>0</v>
      </c>
      <c r="O651" s="58">
        <f>'1.10a'!O651-'OLD TM1 value'!O651</f>
        <v>0</v>
      </c>
      <c r="P651" s="58">
        <f>'1.10a'!P651-'OLD TM1 value'!P651</f>
        <v>0</v>
      </c>
      <c r="Q651" s="60"/>
      <c r="R651" s="60"/>
    </row>
    <row r="652" spans="1:18" ht="12.75" customHeight="1" x14ac:dyDescent="0.25">
      <c r="A652" s="62"/>
      <c r="B652" s="63"/>
      <c r="C652" s="69"/>
      <c r="D652" s="58">
        <f>'1.10a'!D652-'OLD TM1 value'!D652</f>
        <v>0</v>
      </c>
      <c r="E652" s="58">
        <f>'1.10a'!E652-'OLD TM1 value'!E652</f>
        <v>0</v>
      </c>
      <c r="F652" s="58">
        <f>'1.10a'!F652-'OLD TM1 value'!F652</f>
        <v>0</v>
      </c>
      <c r="G652" s="58">
        <f>'1.10a'!G652-'OLD TM1 value'!G652</f>
        <v>0</v>
      </c>
      <c r="H652" s="58">
        <f>'1.10a'!H652-'OLD TM1 value'!H652</f>
        <v>0</v>
      </c>
      <c r="I652" s="58">
        <f>'1.10a'!I652-'OLD TM1 value'!I652</f>
        <v>0</v>
      </c>
      <c r="J652" s="58">
        <f>'1.10a'!J652-'OLD TM1 value'!J652</f>
        <v>0</v>
      </c>
      <c r="K652" s="58">
        <f>'1.10a'!K652-'OLD TM1 value'!K652</f>
        <v>0</v>
      </c>
      <c r="L652" s="58">
        <f>'1.10a'!L652-'OLD TM1 value'!L652</f>
        <v>0</v>
      </c>
      <c r="M652" s="58">
        <f>'1.10a'!M652-'OLD TM1 value'!M652</f>
        <v>0</v>
      </c>
      <c r="N652" s="58">
        <f>'1.10a'!N652-'OLD TM1 value'!N652</f>
        <v>0</v>
      </c>
      <c r="O652" s="58">
        <f>'1.10a'!O652-'OLD TM1 value'!O652</f>
        <v>0</v>
      </c>
      <c r="P652" s="58">
        <f>'1.10a'!P652-'OLD TM1 value'!P652</f>
        <v>0</v>
      </c>
      <c r="Q652" s="60"/>
      <c r="R652" s="60"/>
    </row>
    <row r="653" spans="1:18" ht="12.75" customHeight="1" x14ac:dyDescent="0.25">
      <c r="A653" s="62"/>
      <c r="B653" s="63"/>
      <c r="C653" s="57" t="s">
        <v>76</v>
      </c>
      <c r="D653" s="58">
        <f>'1.10a'!D653-'OLD TM1 value'!D653</f>
        <v>0</v>
      </c>
      <c r="E653" s="58">
        <f>'1.10a'!E653-'OLD TM1 value'!E653</f>
        <v>0</v>
      </c>
      <c r="F653" s="58">
        <f>'1.10a'!F653-'OLD TM1 value'!F653</f>
        <v>0</v>
      </c>
      <c r="G653" s="58">
        <f>'1.10a'!G653-'OLD TM1 value'!G653</f>
        <v>37.020000000000437</v>
      </c>
      <c r="H653" s="58">
        <f>'1.10a'!H653-'OLD TM1 value'!H653</f>
        <v>0</v>
      </c>
      <c r="I653" s="58">
        <f>'1.10a'!I653-'OLD TM1 value'!I653</f>
        <v>0</v>
      </c>
      <c r="J653" s="58">
        <f>'1.10a'!J653-'OLD TM1 value'!J653</f>
        <v>-46.019999999999982</v>
      </c>
      <c r="K653" s="58">
        <f>'1.10a'!K653-'OLD TM1 value'!K653</f>
        <v>0</v>
      </c>
      <c r="L653" s="58">
        <f>'1.10a'!L653-'OLD TM1 value'!L653</f>
        <v>0</v>
      </c>
      <c r="M653" s="58">
        <f>'1.10a'!M653-'OLD TM1 value'!M653</f>
        <v>0</v>
      </c>
      <c r="N653" s="58">
        <f>'1.10a'!N653-'OLD TM1 value'!N653</f>
        <v>0</v>
      </c>
      <c r="O653" s="58">
        <f>'1.10a'!O653-'OLD TM1 value'!O653</f>
        <v>9</v>
      </c>
      <c r="P653" s="58">
        <f>'1.10a'!P653-'OLD TM1 value'!P653</f>
        <v>0</v>
      </c>
      <c r="Q653" s="60"/>
      <c r="R653" s="60"/>
    </row>
    <row r="654" spans="1:18" ht="12.75" customHeight="1" x14ac:dyDescent="0.25">
      <c r="A654" s="62"/>
      <c r="B654" s="63"/>
      <c r="C654" s="57" t="s">
        <v>83</v>
      </c>
      <c r="D654" s="58">
        <f>'1.10a'!D654-'OLD TM1 value'!D654</f>
        <v>0</v>
      </c>
      <c r="E654" s="58">
        <f>'1.10a'!E654-'OLD TM1 value'!E654</f>
        <v>0</v>
      </c>
      <c r="F654" s="58">
        <f>'1.10a'!F654-'OLD TM1 value'!F654</f>
        <v>0</v>
      </c>
      <c r="G654" s="58">
        <f>'1.10a'!G654-'OLD TM1 value'!G654</f>
        <v>21.085000000000036</v>
      </c>
      <c r="H654" s="58">
        <f>'1.10a'!H654-'OLD TM1 value'!H654</f>
        <v>0</v>
      </c>
      <c r="I654" s="58">
        <f>'1.10a'!I654-'OLD TM1 value'!I654</f>
        <v>0</v>
      </c>
      <c r="J654" s="58">
        <f>'1.10a'!J654-'OLD TM1 value'!J654</f>
        <v>-21.085000000000036</v>
      </c>
      <c r="K654" s="58">
        <f>'1.10a'!K654-'OLD TM1 value'!K654</f>
        <v>0</v>
      </c>
      <c r="L654" s="58">
        <f>'1.10a'!L654-'OLD TM1 value'!L654</f>
        <v>0</v>
      </c>
      <c r="M654" s="58">
        <f>'1.10a'!M654-'OLD TM1 value'!M654</f>
        <v>0</v>
      </c>
      <c r="N654" s="58">
        <f>'1.10a'!N654-'OLD TM1 value'!N654</f>
        <v>0</v>
      </c>
      <c r="O654" s="58">
        <f>'1.10a'!O654-'OLD TM1 value'!O654</f>
        <v>0</v>
      </c>
      <c r="P654" s="58">
        <f>'1.10a'!P654-'OLD TM1 value'!P654</f>
        <v>0</v>
      </c>
      <c r="Q654" s="60"/>
      <c r="R654" s="60"/>
    </row>
    <row r="655" spans="1:18" ht="12.75" customHeight="1" x14ac:dyDescent="0.25">
      <c r="A655" s="62"/>
      <c r="B655" s="63"/>
      <c r="C655" s="61" t="s">
        <v>74</v>
      </c>
      <c r="D655" s="58">
        <f>'1.10a'!D655-'OLD TM1 value'!D655</f>
        <v>0</v>
      </c>
      <c r="E655" s="58">
        <f>'1.10a'!E655-'OLD TM1 value'!E655</f>
        <v>0</v>
      </c>
      <c r="F655" s="58">
        <f>'1.10a'!F655-'OLD TM1 value'!F655</f>
        <v>0</v>
      </c>
      <c r="G655" s="58">
        <f>'1.10a'!G655-'OLD TM1 value'!G655</f>
        <v>0</v>
      </c>
      <c r="H655" s="58">
        <f>'1.10a'!H655-'OLD TM1 value'!H655</f>
        <v>0</v>
      </c>
      <c r="I655" s="58">
        <f>'1.10a'!I655-'OLD TM1 value'!I655</f>
        <v>0</v>
      </c>
      <c r="J655" s="58">
        <f>'1.10a'!J655-'OLD TM1 value'!J655</f>
        <v>0</v>
      </c>
      <c r="K655" s="58">
        <f>'1.10a'!K655-'OLD TM1 value'!K655</f>
        <v>0</v>
      </c>
      <c r="L655" s="58">
        <f>'1.10a'!L655-'OLD TM1 value'!L655</f>
        <v>0</v>
      </c>
      <c r="M655" s="58">
        <f>'1.10a'!M655-'OLD TM1 value'!M655</f>
        <v>0</v>
      </c>
      <c r="N655" s="58">
        <f>'1.10a'!N655-'OLD TM1 value'!N655</f>
        <v>0</v>
      </c>
      <c r="O655" s="58">
        <f>'1.10a'!O655-'OLD TM1 value'!O655</f>
        <v>0</v>
      </c>
      <c r="P655" s="58">
        <f>'1.10a'!P655-'OLD TM1 value'!P655</f>
        <v>0</v>
      </c>
      <c r="Q655" s="60"/>
      <c r="R655" s="60"/>
    </row>
    <row r="656" spans="1:18" ht="12.75" customHeight="1" x14ac:dyDescent="0.25">
      <c r="A656" s="62"/>
      <c r="B656" s="63">
        <v>12</v>
      </c>
      <c r="C656" s="57" t="s">
        <v>75</v>
      </c>
      <c r="D656" s="58">
        <f>'1.10a'!D656-'OLD TM1 value'!D656</f>
        <v>0</v>
      </c>
      <c r="E656" s="58">
        <f>'1.10a'!E656-'OLD TM1 value'!E656</f>
        <v>0</v>
      </c>
      <c r="F656" s="58">
        <f>'1.10a'!F656-'OLD TM1 value'!F656</f>
        <v>0</v>
      </c>
      <c r="G656" s="58">
        <f>'1.10a'!G656-'OLD TM1 value'!G656</f>
        <v>58.104999999999563</v>
      </c>
      <c r="H656" s="58">
        <f>'1.10a'!H656-'OLD TM1 value'!H656</f>
        <v>0</v>
      </c>
      <c r="I656" s="58">
        <f>'1.10a'!I656-'OLD TM1 value'!I656</f>
        <v>0</v>
      </c>
      <c r="J656" s="58">
        <f>'1.10a'!J656-'OLD TM1 value'!J656</f>
        <v>-67.105000000000473</v>
      </c>
      <c r="K656" s="58">
        <f>'1.10a'!K656-'OLD TM1 value'!K656</f>
        <v>0</v>
      </c>
      <c r="L656" s="58">
        <f>'1.10a'!L656-'OLD TM1 value'!L656</f>
        <v>0</v>
      </c>
      <c r="M656" s="58">
        <f>'1.10a'!M656-'OLD TM1 value'!M656</f>
        <v>0</v>
      </c>
      <c r="N656" s="58">
        <f>'1.10a'!N656-'OLD TM1 value'!N656</f>
        <v>0</v>
      </c>
      <c r="O656" s="58">
        <f>'1.10a'!O656-'OLD TM1 value'!O656</f>
        <v>9</v>
      </c>
      <c r="P656" s="58">
        <f>'1.10a'!P656-'OLD TM1 value'!P656</f>
        <v>0</v>
      </c>
      <c r="Q656" s="60"/>
      <c r="R656" s="60"/>
    </row>
    <row r="657" spans="1:18" ht="12.75" customHeight="1" x14ac:dyDescent="0.25">
      <c r="A657" s="62"/>
      <c r="B657" s="63"/>
      <c r="C657" s="69"/>
      <c r="D657" s="58">
        <f>'1.10a'!D657-'OLD TM1 value'!D657</f>
        <v>0</v>
      </c>
      <c r="E657" s="58">
        <f>'1.10a'!E657-'OLD TM1 value'!E657</f>
        <v>0</v>
      </c>
      <c r="F657" s="58">
        <f>'1.10a'!F657-'OLD TM1 value'!F657</f>
        <v>0</v>
      </c>
      <c r="G657" s="58">
        <f>'1.10a'!G657-'OLD TM1 value'!G657</f>
        <v>0</v>
      </c>
      <c r="H657" s="58">
        <f>'1.10a'!H657-'OLD TM1 value'!H657</f>
        <v>0</v>
      </c>
      <c r="I657" s="58">
        <f>'1.10a'!I657-'OLD TM1 value'!I657</f>
        <v>0</v>
      </c>
      <c r="J657" s="58">
        <f>'1.10a'!J657-'OLD TM1 value'!J657</f>
        <v>0</v>
      </c>
      <c r="K657" s="58">
        <f>'1.10a'!K657-'OLD TM1 value'!K657</f>
        <v>0</v>
      </c>
      <c r="L657" s="58">
        <f>'1.10a'!L657-'OLD TM1 value'!L657</f>
        <v>0</v>
      </c>
      <c r="M657" s="58">
        <f>'1.10a'!M657-'OLD TM1 value'!M657</f>
        <v>0</v>
      </c>
      <c r="N657" s="58">
        <f>'1.10a'!N657-'OLD TM1 value'!N657</f>
        <v>0</v>
      </c>
      <c r="O657" s="58">
        <f>'1.10a'!O657-'OLD TM1 value'!O657</f>
        <v>0</v>
      </c>
      <c r="P657" s="58">
        <f>'1.10a'!P657-'OLD TM1 value'!P657</f>
        <v>0</v>
      </c>
      <c r="Q657" s="60"/>
      <c r="R657" s="60"/>
    </row>
    <row r="658" spans="1:18" ht="12.75" customHeight="1" x14ac:dyDescent="0.25">
      <c r="A658" s="62"/>
      <c r="B658" s="63"/>
      <c r="C658" s="57" t="s">
        <v>76</v>
      </c>
      <c r="D658" s="58">
        <f>'1.10a'!D658-'OLD TM1 value'!D658</f>
        <v>0</v>
      </c>
      <c r="E658" s="58">
        <f>'1.10a'!E658-'OLD TM1 value'!E658</f>
        <v>0</v>
      </c>
      <c r="F658" s="58">
        <f>'1.10a'!F658-'OLD TM1 value'!F658</f>
        <v>0</v>
      </c>
      <c r="G658" s="58">
        <f>'1.10a'!G658-'OLD TM1 value'!G658</f>
        <v>34.058999999999287</v>
      </c>
      <c r="H658" s="58">
        <f>'1.10a'!H658-'OLD TM1 value'!H658</f>
        <v>0</v>
      </c>
      <c r="I658" s="58">
        <f>'1.10a'!I658-'OLD TM1 value'!I658</f>
        <v>0</v>
      </c>
      <c r="J658" s="58">
        <f>'1.10a'!J658-'OLD TM1 value'!J658</f>
        <v>-35.067000000000007</v>
      </c>
      <c r="K658" s="58">
        <f>'1.10a'!K658-'OLD TM1 value'!K658</f>
        <v>0</v>
      </c>
      <c r="L658" s="58">
        <f>'1.10a'!L658-'OLD TM1 value'!L658</f>
        <v>-1.8</v>
      </c>
      <c r="M658" s="58">
        <f>'1.10a'!M658-'OLD TM1 value'!M658</f>
        <v>0</v>
      </c>
      <c r="N658" s="58">
        <f>'1.10a'!N658-'OLD TM1 value'!N658</f>
        <v>0</v>
      </c>
      <c r="O658" s="58">
        <f>'1.10a'!O658-'OLD TM1 value'!O658</f>
        <v>2.8079999999999927</v>
      </c>
      <c r="P658" s="58">
        <f>'1.10a'!P658-'OLD TM1 value'!P658</f>
        <v>0</v>
      </c>
      <c r="Q658" s="60"/>
      <c r="R658" s="60"/>
    </row>
    <row r="659" spans="1:18" ht="12.75" customHeight="1" x14ac:dyDescent="0.25">
      <c r="A659" s="62"/>
      <c r="B659" s="63"/>
      <c r="C659" s="57" t="s">
        <v>83</v>
      </c>
      <c r="D659" s="58">
        <f>'1.10a'!D659-'OLD TM1 value'!D659</f>
        <v>0</v>
      </c>
      <c r="E659" s="58">
        <f>'1.10a'!E659-'OLD TM1 value'!E659</f>
        <v>0</v>
      </c>
      <c r="F659" s="58">
        <f>'1.10a'!F659-'OLD TM1 value'!F659</f>
        <v>0</v>
      </c>
      <c r="G659" s="58">
        <f>'1.10a'!G659-'OLD TM1 value'!G659</f>
        <v>20.029999999999745</v>
      </c>
      <c r="H659" s="58">
        <f>'1.10a'!H659-'OLD TM1 value'!H659</f>
        <v>0</v>
      </c>
      <c r="I659" s="58">
        <f>'1.10a'!I659-'OLD TM1 value'!I659</f>
        <v>0</v>
      </c>
      <c r="J659" s="58">
        <f>'1.10a'!J659-'OLD TM1 value'!J659</f>
        <v>-20.455999999999904</v>
      </c>
      <c r="K659" s="58">
        <f>'1.10a'!K659-'OLD TM1 value'!K659</f>
        <v>0</v>
      </c>
      <c r="L659" s="58">
        <f>'1.10a'!L659-'OLD TM1 value'!L659</f>
        <v>0</v>
      </c>
      <c r="M659" s="58">
        <f>'1.10a'!M659-'OLD TM1 value'!M659</f>
        <v>0</v>
      </c>
      <c r="N659" s="58">
        <f>'1.10a'!N659-'OLD TM1 value'!N659</f>
        <v>0</v>
      </c>
      <c r="O659" s="58">
        <f>'1.10a'!O659-'OLD TM1 value'!O659</f>
        <v>0.42599999999998772</v>
      </c>
      <c r="P659" s="58">
        <f>'1.10a'!P659-'OLD TM1 value'!P659</f>
        <v>0</v>
      </c>
      <c r="Q659" s="60"/>
      <c r="R659" s="60"/>
    </row>
    <row r="660" spans="1:18" ht="12.75" customHeight="1" x14ac:dyDescent="0.25">
      <c r="A660" s="62"/>
      <c r="B660" s="63"/>
      <c r="C660" s="61" t="s">
        <v>74</v>
      </c>
      <c r="D660" s="58">
        <f>'1.10a'!D660-'OLD TM1 value'!D660</f>
        <v>8.1500000000000057</v>
      </c>
      <c r="E660" s="58">
        <f>'1.10a'!E660-'OLD TM1 value'!E660</f>
        <v>0</v>
      </c>
      <c r="F660" s="58">
        <f>'1.10a'!F660-'OLD TM1 value'!F660</f>
        <v>0</v>
      </c>
      <c r="G660" s="58">
        <f>'1.10a'!G660-'OLD TM1 value'!G660</f>
        <v>0</v>
      </c>
      <c r="H660" s="58">
        <f>'1.10a'!H660-'OLD TM1 value'!H660</f>
        <v>0</v>
      </c>
      <c r="I660" s="58">
        <f>'1.10a'!I660-'OLD TM1 value'!I660</f>
        <v>0</v>
      </c>
      <c r="J660" s="58">
        <f>'1.10a'!J660-'OLD TM1 value'!J660</f>
        <v>0</v>
      </c>
      <c r="K660" s="58">
        <f>'1.10a'!K660-'OLD TM1 value'!K660</f>
        <v>0</v>
      </c>
      <c r="L660" s="58">
        <f>'1.10a'!L660-'OLD TM1 value'!L660</f>
        <v>0</v>
      </c>
      <c r="M660" s="58">
        <f>'1.10a'!M660-'OLD TM1 value'!M660</f>
        <v>0</v>
      </c>
      <c r="N660" s="58">
        <f>'1.10a'!N660-'OLD TM1 value'!N660</f>
        <v>0</v>
      </c>
      <c r="O660" s="58">
        <f>'1.10a'!O660-'OLD TM1 value'!O660</f>
        <v>0</v>
      </c>
      <c r="P660" s="58">
        <f>'1.10a'!P660-'OLD TM1 value'!P660</f>
        <v>8.1499999999999773</v>
      </c>
      <c r="Q660" s="60"/>
      <c r="R660" s="60"/>
    </row>
    <row r="661" spans="1:18" ht="12.75" customHeight="1" x14ac:dyDescent="0.25">
      <c r="A661" s="62">
        <v>2017</v>
      </c>
      <c r="B661" s="63">
        <v>1</v>
      </c>
      <c r="C661" s="57" t="s">
        <v>75</v>
      </c>
      <c r="D661" s="58">
        <f>'1.10a'!D661-'OLD TM1 value'!D661</f>
        <v>8.1500000000000909</v>
      </c>
      <c r="E661" s="58">
        <f>'1.10a'!E661-'OLD TM1 value'!E661</f>
        <v>0</v>
      </c>
      <c r="F661" s="58">
        <f>'1.10a'!F661-'OLD TM1 value'!F661</f>
        <v>0</v>
      </c>
      <c r="G661" s="58">
        <f>'1.10a'!G661-'OLD TM1 value'!G661</f>
        <v>54.089000000001761</v>
      </c>
      <c r="H661" s="58">
        <f>'1.10a'!H661-'OLD TM1 value'!H661</f>
        <v>0</v>
      </c>
      <c r="I661" s="58">
        <f>'1.10a'!I661-'OLD TM1 value'!I661</f>
        <v>0</v>
      </c>
      <c r="J661" s="58">
        <f>'1.10a'!J661-'OLD TM1 value'!J661</f>
        <v>-55.523000000000138</v>
      </c>
      <c r="K661" s="58">
        <f>'1.10a'!K661-'OLD TM1 value'!K661</f>
        <v>0</v>
      </c>
      <c r="L661" s="58">
        <f>'1.10a'!L661-'OLD TM1 value'!L661</f>
        <v>-1.8</v>
      </c>
      <c r="M661" s="58">
        <f>'1.10a'!M661-'OLD TM1 value'!M661</f>
        <v>0</v>
      </c>
      <c r="N661" s="58">
        <f>'1.10a'!N661-'OLD TM1 value'!N661</f>
        <v>0</v>
      </c>
      <c r="O661" s="58">
        <f>'1.10a'!O661-'OLD TM1 value'!O661</f>
        <v>3.234000000000151</v>
      </c>
      <c r="P661" s="58">
        <f>'1.10a'!P661-'OLD TM1 value'!P661</f>
        <v>8.1500000000014552</v>
      </c>
      <c r="Q661" s="60"/>
      <c r="R661" s="60"/>
    </row>
    <row r="662" spans="1:18" ht="12.75" customHeight="1" x14ac:dyDescent="0.25">
      <c r="A662" s="62"/>
      <c r="B662" s="63"/>
      <c r="C662" s="69"/>
      <c r="D662" s="58">
        <f>'1.10a'!D662-'OLD TM1 value'!D662</f>
        <v>0</v>
      </c>
      <c r="E662" s="58">
        <f>'1.10a'!E662-'OLD TM1 value'!E662</f>
        <v>0</v>
      </c>
      <c r="F662" s="58">
        <f>'1.10a'!F662-'OLD TM1 value'!F662</f>
        <v>0</v>
      </c>
      <c r="G662" s="58">
        <f>'1.10a'!G662-'OLD TM1 value'!G662</f>
        <v>0</v>
      </c>
      <c r="H662" s="58">
        <f>'1.10a'!H662-'OLD TM1 value'!H662</f>
        <v>0</v>
      </c>
      <c r="I662" s="58">
        <f>'1.10a'!I662-'OLD TM1 value'!I662</f>
        <v>0</v>
      </c>
      <c r="J662" s="58">
        <f>'1.10a'!J662-'OLD TM1 value'!J662</f>
        <v>0</v>
      </c>
      <c r="K662" s="58">
        <f>'1.10a'!K662-'OLD TM1 value'!K662</f>
        <v>0</v>
      </c>
      <c r="L662" s="58">
        <f>'1.10a'!L662-'OLD TM1 value'!L662</f>
        <v>0</v>
      </c>
      <c r="M662" s="58">
        <f>'1.10a'!M662-'OLD TM1 value'!M662</f>
        <v>0</v>
      </c>
      <c r="N662" s="58">
        <f>'1.10a'!N662-'OLD TM1 value'!N662</f>
        <v>0</v>
      </c>
      <c r="O662" s="58">
        <f>'1.10a'!O662-'OLD TM1 value'!O662</f>
        <v>0</v>
      </c>
      <c r="P662" s="58">
        <f>'1.10a'!P662-'OLD TM1 value'!P662</f>
        <v>0</v>
      </c>
      <c r="Q662" s="60"/>
      <c r="R662" s="60"/>
    </row>
    <row r="663" spans="1:18" ht="12.75" customHeight="1" x14ac:dyDescent="0.25">
      <c r="A663" s="62"/>
      <c r="B663" s="63"/>
      <c r="C663" s="57" t="s">
        <v>76</v>
      </c>
      <c r="D663" s="58">
        <f>'1.10a'!D663-'OLD TM1 value'!D663</f>
        <v>0</v>
      </c>
      <c r="E663" s="58">
        <f>'1.10a'!E663-'OLD TM1 value'!E663</f>
        <v>0</v>
      </c>
      <c r="F663" s="58">
        <f>'1.10a'!F663-'OLD TM1 value'!F663</f>
        <v>0</v>
      </c>
      <c r="G663" s="58">
        <f>'1.10a'!G663-'OLD TM1 value'!G663</f>
        <v>31.669999999998254</v>
      </c>
      <c r="H663" s="58">
        <f>'1.10a'!H663-'OLD TM1 value'!H663</f>
        <v>0</v>
      </c>
      <c r="I663" s="58">
        <f>'1.10a'!I663-'OLD TM1 value'!I663</f>
        <v>0</v>
      </c>
      <c r="J663" s="58">
        <f>'1.10a'!J663-'OLD TM1 value'!J663</f>
        <v>-36.769999999999982</v>
      </c>
      <c r="K663" s="58">
        <f>'1.10a'!K663-'OLD TM1 value'!K663</f>
        <v>0</v>
      </c>
      <c r="L663" s="58">
        <f>'1.10a'!L663-'OLD TM1 value'!L663</f>
        <v>0</v>
      </c>
      <c r="M663" s="58">
        <f>'1.10a'!M663-'OLD TM1 value'!M663</f>
        <v>0</v>
      </c>
      <c r="N663" s="58">
        <f>'1.10a'!N663-'OLD TM1 value'!N663</f>
        <v>0</v>
      </c>
      <c r="O663" s="58">
        <f>'1.10a'!O663-'OLD TM1 value'!O663</f>
        <v>5.0999999999999091</v>
      </c>
      <c r="P663" s="58">
        <f>'1.10a'!P663-'OLD TM1 value'!P663</f>
        <v>0</v>
      </c>
      <c r="Q663" s="60"/>
      <c r="R663" s="60"/>
    </row>
    <row r="664" spans="1:18" ht="12.75" customHeight="1" x14ac:dyDescent="0.25">
      <c r="A664" s="62"/>
      <c r="B664" s="63"/>
      <c r="C664" s="57" t="s">
        <v>83</v>
      </c>
      <c r="D664" s="58">
        <f>'1.10a'!D664-'OLD TM1 value'!D664</f>
        <v>0</v>
      </c>
      <c r="E664" s="58">
        <f>'1.10a'!E664-'OLD TM1 value'!E664</f>
        <v>0</v>
      </c>
      <c r="F664" s="58">
        <f>'1.10a'!F664-'OLD TM1 value'!F664</f>
        <v>0</v>
      </c>
      <c r="G664" s="58">
        <f>'1.10a'!G664-'OLD TM1 value'!G664</f>
        <v>23.442000000000007</v>
      </c>
      <c r="H664" s="58">
        <f>'1.10a'!H664-'OLD TM1 value'!H664</f>
        <v>0</v>
      </c>
      <c r="I664" s="58">
        <f>'1.10a'!I664-'OLD TM1 value'!I664</f>
        <v>0</v>
      </c>
      <c r="J664" s="58">
        <f>'1.10a'!J664-'OLD TM1 value'!J664</f>
        <v>-23.442000000000007</v>
      </c>
      <c r="K664" s="58">
        <f>'1.10a'!K664-'OLD TM1 value'!K664</f>
        <v>0</v>
      </c>
      <c r="L664" s="58">
        <f>'1.10a'!L664-'OLD TM1 value'!L664</f>
        <v>0</v>
      </c>
      <c r="M664" s="58">
        <f>'1.10a'!M664-'OLD TM1 value'!M664</f>
        <v>0</v>
      </c>
      <c r="N664" s="58">
        <f>'1.10a'!N664-'OLD TM1 value'!N664</f>
        <v>0</v>
      </c>
      <c r="O664" s="58">
        <f>'1.10a'!O664-'OLD TM1 value'!O664</f>
        <v>0</v>
      </c>
      <c r="P664" s="58">
        <f>'1.10a'!P664-'OLD TM1 value'!P664</f>
        <v>0</v>
      </c>
      <c r="Q664" s="60"/>
      <c r="R664" s="60"/>
    </row>
    <row r="665" spans="1:18" ht="12.75" customHeight="1" x14ac:dyDescent="0.25">
      <c r="A665" s="62"/>
      <c r="B665" s="63"/>
      <c r="C665" s="61" t="s">
        <v>74</v>
      </c>
      <c r="D665" s="58">
        <f>'1.10a'!D665-'OLD TM1 value'!D665</f>
        <v>0</v>
      </c>
      <c r="E665" s="58">
        <f>'1.10a'!E665-'OLD TM1 value'!E665</f>
        <v>0</v>
      </c>
      <c r="F665" s="58">
        <f>'1.10a'!F665-'OLD TM1 value'!F665</f>
        <v>0</v>
      </c>
      <c r="G665" s="58">
        <f>'1.10a'!G665-'OLD TM1 value'!G665</f>
        <v>0</v>
      </c>
      <c r="H665" s="58">
        <f>'1.10a'!H665-'OLD TM1 value'!H665</f>
        <v>0</v>
      </c>
      <c r="I665" s="58">
        <f>'1.10a'!I665-'OLD TM1 value'!I665</f>
        <v>0</v>
      </c>
      <c r="J665" s="58">
        <f>'1.10a'!J665-'OLD TM1 value'!J665</f>
        <v>0</v>
      </c>
      <c r="K665" s="58">
        <f>'1.10a'!K665-'OLD TM1 value'!K665</f>
        <v>0</v>
      </c>
      <c r="L665" s="58">
        <f>'1.10a'!L665-'OLD TM1 value'!L665</f>
        <v>0</v>
      </c>
      <c r="M665" s="58">
        <f>'1.10a'!M665-'OLD TM1 value'!M665</f>
        <v>0</v>
      </c>
      <c r="N665" s="58">
        <f>'1.10a'!N665-'OLD TM1 value'!N665</f>
        <v>0</v>
      </c>
      <c r="O665" s="58">
        <f>'1.10a'!O665-'OLD TM1 value'!O665</f>
        <v>0</v>
      </c>
      <c r="P665" s="58">
        <f>'1.10a'!P665-'OLD TM1 value'!P665</f>
        <v>0</v>
      </c>
      <c r="Q665" s="60"/>
      <c r="R665" s="60"/>
    </row>
    <row r="666" spans="1:18" ht="12.75" customHeight="1" x14ac:dyDescent="0.25">
      <c r="A666" s="62"/>
      <c r="B666" s="63">
        <v>2</v>
      </c>
      <c r="C666" s="57" t="s">
        <v>75</v>
      </c>
      <c r="D666" s="58">
        <f>'1.10a'!D666-'OLD TM1 value'!D666</f>
        <v>0</v>
      </c>
      <c r="E666" s="58">
        <f>'1.10a'!E666-'OLD TM1 value'!E666</f>
        <v>0</v>
      </c>
      <c r="F666" s="58">
        <f>'1.10a'!F666-'OLD TM1 value'!F666</f>
        <v>0</v>
      </c>
      <c r="G666" s="58">
        <f>'1.10a'!G666-'OLD TM1 value'!G666</f>
        <v>55.11200000000099</v>
      </c>
      <c r="H666" s="58">
        <f>'1.10a'!H666-'OLD TM1 value'!H666</f>
        <v>0</v>
      </c>
      <c r="I666" s="58">
        <f>'1.10a'!I666-'OLD TM1 value'!I666</f>
        <v>0</v>
      </c>
      <c r="J666" s="58">
        <f>'1.10a'!J666-'OLD TM1 value'!J666</f>
        <v>-60.212000000000444</v>
      </c>
      <c r="K666" s="58">
        <f>'1.10a'!K666-'OLD TM1 value'!K666</f>
        <v>0</v>
      </c>
      <c r="L666" s="58">
        <f>'1.10a'!L666-'OLD TM1 value'!L666</f>
        <v>0</v>
      </c>
      <c r="M666" s="58">
        <f>'1.10a'!M666-'OLD TM1 value'!M666</f>
        <v>0</v>
      </c>
      <c r="N666" s="58">
        <f>'1.10a'!N666-'OLD TM1 value'!N666</f>
        <v>0</v>
      </c>
      <c r="O666" s="58">
        <f>'1.10a'!O666-'OLD TM1 value'!O666</f>
        <v>5.1000000000003638</v>
      </c>
      <c r="P666" s="58">
        <f>'1.10a'!P666-'OLD TM1 value'!P666</f>
        <v>0</v>
      </c>
      <c r="Q666" s="60"/>
      <c r="R666" s="60"/>
    </row>
    <row r="667" spans="1:18" ht="12.75" customHeight="1" x14ac:dyDescent="0.25">
      <c r="A667" s="62"/>
      <c r="B667" s="63"/>
      <c r="C667" s="69"/>
      <c r="D667" s="58">
        <f>'1.10a'!D667-'OLD TM1 value'!D667</f>
        <v>0</v>
      </c>
      <c r="E667" s="58">
        <f>'1.10a'!E667-'OLD TM1 value'!E667</f>
        <v>0</v>
      </c>
      <c r="F667" s="58">
        <f>'1.10a'!F667-'OLD TM1 value'!F667</f>
        <v>0</v>
      </c>
      <c r="G667" s="58">
        <f>'1.10a'!G667-'OLD TM1 value'!G667</f>
        <v>0</v>
      </c>
      <c r="H667" s="58">
        <f>'1.10a'!H667-'OLD TM1 value'!H667</f>
        <v>0</v>
      </c>
      <c r="I667" s="58">
        <f>'1.10a'!I667-'OLD TM1 value'!I667</f>
        <v>0</v>
      </c>
      <c r="J667" s="58">
        <f>'1.10a'!J667-'OLD TM1 value'!J667</f>
        <v>0</v>
      </c>
      <c r="K667" s="58">
        <f>'1.10a'!K667-'OLD TM1 value'!K667</f>
        <v>0</v>
      </c>
      <c r="L667" s="58">
        <f>'1.10a'!L667-'OLD TM1 value'!L667</f>
        <v>0</v>
      </c>
      <c r="M667" s="58">
        <f>'1.10a'!M667-'OLD TM1 value'!M667</f>
        <v>0</v>
      </c>
      <c r="N667" s="58">
        <f>'1.10a'!N667-'OLD TM1 value'!N667</f>
        <v>0</v>
      </c>
      <c r="O667" s="58">
        <f>'1.10a'!O667-'OLD TM1 value'!O667</f>
        <v>0</v>
      </c>
      <c r="P667" s="58">
        <f>'1.10a'!P667-'OLD TM1 value'!P667</f>
        <v>0</v>
      </c>
      <c r="Q667" s="60"/>
      <c r="R667" s="60"/>
    </row>
    <row r="668" spans="1:18" ht="12.75" customHeight="1" x14ac:dyDescent="0.25">
      <c r="A668" s="62"/>
      <c r="B668" s="63"/>
      <c r="C668" s="57" t="s">
        <v>76</v>
      </c>
      <c r="D668" s="58">
        <f>'1.10a'!D668-'OLD TM1 value'!D668</f>
        <v>0</v>
      </c>
      <c r="E668" s="58">
        <f>'1.10a'!E668-'OLD TM1 value'!E668</f>
        <v>0</v>
      </c>
      <c r="F668" s="58">
        <f>'1.10a'!F668-'OLD TM1 value'!F668</f>
        <v>0</v>
      </c>
      <c r="G668" s="58">
        <f>'1.10a'!G668-'OLD TM1 value'!G668</f>
        <v>51.502000000000407</v>
      </c>
      <c r="H668" s="58">
        <f>'1.10a'!H668-'OLD TM1 value'!H668</f>
        <v>0</v>
      </c>
      <c r="I668" s="58">
        <f>'1.10a'!I668-'OLD TM1 value'!I668</f>
        <v>0</v>
      </c>
      <c r="J668" s="58">
        <f>'1.10a'!J668-'OLD TM1 value'!J668</f>
        <v>-51.501999999999498</v>
      </c>
      <c r="K668" s="58">
        <f>'1.10a'!K668-'OLD TM1 value'!K668</f>
        <v>0</v>
      </c>
      <c r="L668" s="58">
        <f>'1.10a'!L668-'OLD TM1 value'!L668</f>
        <v>0</v>
      </c>
      <c r="M668" s="58">
        <f>'1.10a'!M668-'OLD TM1 value'!M668</f>
        <v>0</v>
      </c>
      <c r="N668" s="58">
        <f>'1.10a'!N668-'OLD TM1 value'!N668</f>
        <v>44.246999999999389</v>
      </c>
      <c r="O668" s="58">
        <f>'1.10a'!O668-'OLD TM1 value'!O668</f>
        <v>0</v>
      </c>
      <c r="P668" s="58">
        <f>'1.10a'!P668-'OLD TM1 value'!P668</f>
        <v>44.246999999995751</v>
      </c>
      <c r="Q668" s="60"/>
      <c r="R668" s="60"/>
    </row>
    <row r="669" spans="1:18" ht="12.75" customHeight="1" x14ac:dyDescent="0.25">
      <c r="A669" s="62"/>
      <c r="B669" s="63"/>
      <c r="C669" s="57" t="s">
        <v>83</v>
      </c>
      <c r="D669" s="58">
        <f>'1.10a'!D669-'OLD TM1 value'!D669</f>
        <v>0</v>
      </c>
      <c r="E669" s="58">
        <f>'1.10a'!E669-'OLD TM1 value'!E669</f>
        <v>0</v>
      </c>
      <c r="F669" s="58">
        <f>'1.10a'!F669-'OLD TM1 value'!F669</f>
        <v>0</v>
      </c>
      <c r="G669" s="58">
        <f>'1.10a'!G669-'OLD TM1 value'!G669</f>
        <v>23.094999999999345</v>
      </c>
      <c r="H669" s="58">
        <f>'1.10a'!H669-'OLD TM1 value'!H669</f>
        <v>0</v>
      </c>
      <c r="I669" s="58">
        <f>'1.10a'!I669-'OLD TM1 value'!I669</f>
        <v>0</v>
      </c>
      <c r="J669" s="58">
        <f>'1.10a'!J669-'OLD TM1 value'!J669</f>
        <v>-23.095000000000027</v>
      </c>
      <c r="K669" s="58">
        <f>'1.10a'!K669-'OLD TM1 value'!K669</f>
        <v>0</v>
      </c>
      <c r="L669" s="58">
        <f>'1.10a'!L669-'OLD TM1 value'!L669</f>
        <v>0</v>
      </c>
      <c r="M669" s="58">
        <f>'1.10a'!M669-'OLD TM1 value'!M669</f>
        <v>0</v>
      </c>
      <c r="N669" s="58">
        <f>'1.10a'!N669-'OLD TM1 value'!N669</f>
        <v>0</v>
      </c>
      <c r="O669" s="58">
        <f>'1.10a'!O669-'OLD TM1 value'!O669</f>
        <v>0</v>
      </c>
      <c r="P669" s="58">
        <f>'1.10a'!P669-'OLD TM1 value'!P669</f>
        <v>0</v>
      </c>
      <c r="Q669" s="60"/>
      <c r="R669" s="60"/>
    </row>
    <row r="670" spans="1:18" ht="12.75" customHeight="1" x14ac:dyDescent="0.25">
      <c r="A670" s="62"/>
      <c r="B670" s="63"/>
      <c r="C670" s="61" t="s">
        <v>74</v>
      </c>
      <c r="D670" s="58">
        <f>'1.10a'!D670-'OLD TM1 value'!D670</f>
        <v>0</v>
      </c>
      <c r="E670" s="58">
        <f>'1.10a'!E670-'OLD TM1 value'!E670</f>
        <v>0</v>
      </c>
      <c r="F670" s="58">
        <f>'1.10a'!F670-'OLD TM1 value'!F670</f>
        <v>0</v>
      </c>
      <c r="G670" s="58">
        <f>'1.10a'!G670-'OLD TM1 value'!G670</f>
        <v>0</v>
      </c>
      <c r="H670" s="58">
        <f>'1.10a'!H670-'OLD TM1 value'!H670</f>
        <v>0</v>
      </c>
      <c r="I670" s="58">
        <f>'1.10a'!I670-'OLD TM1 value'!I670</f>
        <v>0</v>
      </c>
      <c r="J670" s="58">
        <f>'1.10a'!J670-'OLD TM1 value'!J670</f>
        <v>0</v>
      </c>
      <c r="K670" s="58">
        <f>'1.10a'!K670-'OLD TM1 value'!K670</f>
        <v>0</v>
      </c>
      <c r="L670" s="58">
        <f>'1.10a'!L670-'OLD TM1 value'!L670</f>
        <v>0</v>
      </c>
      <c r="M670" s="58">
        <f>'1.10a'!M670-'OLD TM1 value'!M670</f>
        <v>0</v>
      </c>
      <c r="N670" s="58">
        <f>'1.10a'!N670-'OLD TM1 value'!N670</f>
        <v>0</v>
      </c>
      <c r="O670" s="58">
        <f>'1.10a'!O670-'OLD TM1 value'!O670</f>
        <v>0</v>
      </c>
      <c r="P670" s="58">
        <f>'1.10a'!P670-'OLD TM1 value'!P670</f>
        <v>0</v>
      </c>
      <c r="Q670" s="60"/>
      <c r="R670" s="60"/>
    </row>
    <row r="671" spans="1:18" ht="12.75" customHeight="1" x14ac:dyDescent="0.25">
      <c r="A671" s="62"/>
      <c r="B671" s="63">
        <v>3</v>
      </c>
      <c r="C671" s="57" t="s">
        <v>75</v>
      </c>
      <c r="D671" s="58">
        <f>'1.10a'!D671-'OLD TM1 value'!D671</f>
        <v>0</v>
      </c>
      <c r="E671" s="58">
        <f>'1.10a'!E671-'OLD TM1 value'!E671</f>
        <v>0</v>
      </c>
      <c r="F671" s="58">
        <f>'1.10a'!F671-'OLD TM1 value'!F671</f>
        <v>0</v>
      </c>
      <c r="G671" s="58">
        <f>'1.10a'!G671-'OLD TM1 value'!G671</f>
        <v>74.597000000001572</v>
      </c>
      <c r="H671" s="58">
        <f>'1.10a'!H671-'OLD TM1 value'!H671</f>
        <v>0</v>
      </c>
      <c r="I671" s="58">
        <f>'1.10a'!I671-'OLD TM1 value'!I671</f>
        <v>0</v>
      </c>
      <c r="J671" s="58">
        <f>'1.10a'!J671-'OLD TM1 value'!J671</f>
        <v>-74.596999999999753</v>
      </c>
      <c r="K671" s="58">
        <f>'1.10a'!K671-'OLD TM1 value'!K671</f>
        <v>0</v>
      </c>
      <c r="L671" s="58">
        <f>'1.10a'!L671-'OLD TM1 value'!L671</f>
        <v>0</v>
      </c>
      <c r="M671" s="58">
        <f>'1.10a'!M671-'OLD TM1 value'!M671</f>
        <v>0</v>
      </c>
      <c r="N671" s="58">
        <f>'1.10a'!N671-'OLD TM1 value'!N671</f>
        <v>44.247000000001208</v>
      </c>
      <c r="O671" s="58">
        <f>'1.10a'!O671-'OLD TM1 value'!O671</f>
        <v>0</v>
      </c>
      <c r="P671" s="58">
        <f>'1.10a'!P671-'OLD TM1 value'!P671</f>
        <v>44.247000000003027</v>
      </c>
      <c r="Q671" s="60"/>
      <c r="R671" s="60"/>
    </row>
    <row r="672" spans="1:18" ht="12.75" customHeight="1" x14ac:dyDescent="0.25">
      <c r="A672" s="62"/>
      <c r="B672" s="63"/>
      <c r="C672" s="69"/>
      <c r="D672" s="58">
        <f>'1.10a'!D672-'OLD TM1 value'!D672</f>
        <v>0</v>
      </c>
      <c r="E672" s="58">
        <f>'1.10a'!E672-'OLD TM1 value'!E672</f>
        <v>0</v>
      </c>
      <c r="F672" s="58">
        <f>'1.10a'!F672-'OLD TM1 value'!F672</f>
        <v>0</v>
      </c>
      <c r="G672" s="58">
        <f>'1.10a'!G672-'OLD TM1 value'!G672</f>
        <v>0</v>
      </c>
      <c r="H672" s="58">
        <f>'1.10a'!H672-'OLD TM1 value'!H672</f>
        <v>0</v>
      </c>
      <c r="I672" s="58">
        <f>'1.10a'!I672-'OLD TM1 value'!I672</f>
        <v>0</v>
      </c>
      <c r="J672" s="58">
        <f>'1.10a'!J672-'OLD TM1 value'!J672</f>
        <v>0</v>
      </c>
      <c r="K672" s="58">
        <f>'1.10a'!K672-'OLD TM1 value'!K672</f>
        <v>0</v>
      </c>
      <c r="L672" s="58">
        <f>'1.10a'!L672-'OLD TM1 value'!L672</f>
        <v>0</v>
      </c>
      <c r="M672" s="58">
        <f>'1.10a'!M672-'OLD TM1 value'!M672</f>
        <v>0</v>
      </c>
      <c r="N672" s="58">
        <f>'1.10a'!N672-'OLD TM1 value'!N672</f>
        <v>0</v>
      </c>
      <c r="O672" s="58">
        <f>'1.10a'!O672-'OLD TM1 value'!O672</f>
        <v>0</v>
      </c>
      <c r="P672" s="58">
        <f>'1.10a'!P672-'OLD TM1 value'!P672</f>
        <v>0</v>
      </c>
      <c r="Q672" s="60"/>
      <c r="R672" s="60"/>
    </row>
    <row r="673" spans="1:18" ht="12.75" customHeight="1" x14ac:dyDescent="0.25">
      <c r="A673" s="62"/>
      <c r="B673" s="63"/>
      <c r="C673" s="57" t="s">
        <v>76</v>
      </c>
      <c r="D673" s="58">
        <f>'1.10a'!D673-'OLD TM1 value'!D673</f>
        <v>0</v>
      </c>
      <c r="E673" s="58">
        <f>'1.10a'!E673-'OLD TM1 value'!E673</f>
        <v>0</v>
      </c>
      <c r="F673" s="58">
        <f>'1.10a'!F673-'OLD TM1 value'!F673</f>
        <v>0</v>
      </c>
      <c r="G673" s="58">
        <f>'1.10a'!G673-'OLD TM1 value'!G673</f>
        <v>0</v>
      </c>
      <c r="H673" s="58">
        <f>'1.10a'!H673-'OLD TM1 value'!H673</f>
        <v>0</v>
      </c>
      <c r="I673" s="58">
        <f>'1.10a'!I673-'OLD TM1 value'!I673</f>
        <v>0</v>
      </c>
      <c r="J673" s="58">
        <f>'1.10a'!J673-'OLD TM1 value'!J673</f>
        <v>0</v>
      </c>
      <c r="K673" s="58">
        <f>'1.10a'!K673-'OLD TM1 value'!K673</f>
        <v>0</v>
      </c>
      <c r="L673" s="58">
        <f>'1.10a'!L673-'OLD TM1 value'!L673</f>
        <v>0</v>
      </c>
      <c r="M673" s="58">
        <f>'1.10a'!M673-'OLD TM1 value'!M673</f>
        <v>0</v>
      </c>
      <c r="N673" s="58">
        <f>'1.10a'!N673-'OLD TM1 value'!N673</f>
        <v>0</v>
      </c>
      <c r="O673" s="58">
        <f>'1.10a'!O673-'OLD TM1 value'!O673</f>
        <v>0</v>
      </c>
      <c r="P673" s="58">
        <f>'1.10a'!P673-'OLD TM1 value'!P673</f>
        <v>0</v>
      </c>
      <c r="Q673" s="60"/>
      <c r="R673" s="60"/>
    </row>
    <row r="674" spans="1:18" ht="12.75" customHeight="1" x14ac:dyDescent="0.25">
      <c r="A674" s="62"/>
      <c r="B674" s="63"/>
      <c r="C674" s="57" t="s">
        <v>83</v>
      </c>
      <c r="D674" s="58">
        <f>'1.10a'!D674-'OLD TM1 value'!D674</f>
        <v>0</v>
      </c>
      <c r="E674" s="58">
        <f>'1.10a'!E674-'OLD TM1 value'!E674</f>
        <v>0</v>
      </c>
      <c r="F674" s="58">
        <f>'1.10a'!F674-'OLD TM1 value'!F674</f>
        <v>0</v>
      </c>
      <c r="G674" s="58">
        <f>'1.10a'!G674-'OLD TM1 value'!G674</f>
        <v>0</v>
      </c>
      <c r="H674" s="58">
        <f>'1.10a'!H674-'OLD TM1 value'!H674</f>
        <v>0</v>
      </c>
      <c r="I674" s="58">
        <f>'1.10a'!I674-'OLD TM1 value'!I674</f>
        <v>0</v>
      </c>
      <c r="J674" s="58">
        <f>'1.10a'!J674-'OLD TM1 value'!J674</f>
        <v>0</v>
      </c>
      <c r="K674" s="58">
        <f>'1.10a'!K674-'OLD TM1 value'!K674</f>
        <v>0</v>
      </c>
      <c r="L674" s="58">
        <f>'1.10a'!L674-'OLD TM1 value'!L674</f>
        <v>0</v>
      </c>
      <c r="M674" s="58">
        <f>'1.10a'!M674-'OLD TM1 value'!M674</f>
        <v>0</v>
      </c>
      <c r="N674" s="58">
        <f>'1.10a'!N674-'OLD TM1 value'!N674</f>
        <v>0</v>
      </c>
      <c r="O674" s="58">
        <f>'1.10a'!O674-'OLD TM1 value'!O674</f>
        <v>0</v>
      </c>
      <c r="P674" s="58">
        <f>'1.10a'!P674-'OLD TM1 value'!P674</f>
        <v>0</v>
      </c>
      <c r="Q674" s="60"/>
      <c r="R674" s="60"/>
    </row>
    <row r="675" spans="1:18" ht="12.75" customHeight="1" x14ac:dyDescent="0.25">
      <c r="A675" s="62"/>
      <c r="B675" s="63"/>
      <c r="C675" s="61" t="s">
        <v>74</v>
      </c>
      <c r="D675" s="58">
        <f>'1.10a'!D675-'OLD TM1 value'!D675</f>
        <v>0</v>
      </c>
      <c r="E675" s="58">
        <f>'1.10a'!E675-'OLD TM1 value'!E675</f>
        <v>0</v>
      </c>
      <c r="F675" s="58">
        <f>'1.10a'!F675-'OLD TM1 value'!F675</f>
        <v>0</v>
      </c>
      <c r="G675" s="58">
        <f>'1.10a'!G675-'OLD TM1 value'!G675</f>
        <v>0</v>
      </c>
      <c r="H675" s="58">
        <f>'1.10a'!H675-'OLD TM1 value'!H675</f>
        <v>0</v>
      </c>
      <c r="I675" s="58">
        <f>'1.10a'!I675-'OLD TM1 value'!I675</f>
        <v>0</v>
      </c>
      <c r="J675" s="58">
        <f>'1.10a'!J675-'OLD TM1 value'!J675</f>
        <v>0</v>
      </c>
      <c r="K675" s="58">
        <f>'1.10a'!K675-'OLD TM1 value'!K675</f>
        <v>0</v>
      </c>
      <c r="L675" s="58">
        <f>'1.10a'!L675-'OLD TM1 value'!L675</f>
        <v>0</v>
      </c>
      <c r="M675" s="58">
        <f>'1.10a'!M675-'OLD TM1 value'!M675</f>
        <v>0</v>
      </c>
      <c r="N675" s="58">
        <f>'1.10a'!N675-'OLD TM1 value'!N675</f>
        <v>0</v>
      </c>
      <c r="O675" s="58">
        <f>'1.10a'!O675-'OLD TM1 value'!O675</f>
        <v>0</v>
      </c>
      <c r="P675" s="58">
        <f>'1.10a'!P675-'OLD TM1 value'!P675</f>
        <v>0</v>
      </c>
      <c r="Q675" s="60"/>
      <c r="R675" s="60"/>
    </row>
    <row r="676" spans="1:18" ht="12.75" customHeight="1" thickBot="1" x14ac:dyDescent="0.3">
      <c r="A676" s="62"/>
      <c r="B676" s="63">
        <v>4</v>
      </c>
      <c r="C676" s="57" t="s">
        <v>75</v>
      </c>
      <c r="D676" s="58">
        <f>'1.10a'!D676-'OLD TM1 value'!D676</f>
        <v>0</v>
      </c>
      <c r="E676" s="58">
        <f>'1.10a'!E676-'OLD TM1 value'!E676</f>
        <v>0</v>
      </c>
      <c r="F676" s="58">
        <f>'1.10a'!F676-'OLD TM1 value'!F676</f>
        <v>0</v>
      </c>
      <c r="G676" s="58">
        <f>'1.10a'!G676-'OLD TM1 value'!G676</f>
        <v>0</v>
      </c>
      <c r="H676" s="58">
        <f>'1.10a'!H676-'OLD TM1 value'!H676</f>
        <v>0</v>
      </c>
      <c r="I676" s="58">
        <f>'1.10a'!I676-'OLD TM1 value'!I676</f>
        <v>0</v>
      </c>
      <c r="J676" s="58">
        <f>'1.10a'!J676-'OLD TM1 value'!J676</f>
        <v>0</v>
      </c>
      <c r="K676" s="58">
        <f>'1.10a'!K676-'OLD TM1 value'!K676</f>
        <v>0</v>
      </c>
      <c r="L676" s="58">
        <f>'1.10a'!L676-'OLD TM1 value'!L676</f>
        <v>0</v>
      </c>
      <c r="M676" s="58">
        <f>'1.10a'!M676-'OLD TM1 value'!M676</f>
        <v>0</v>
      </c>
      <c r="N676" s="58">
        <f>'1.10a'!N676-'OLD TM1 value'!N676</f>
        <v>0</v>
      </c>
      <c r="O676" s="58">
        <f>'1.10a'!O676-'OLD TM1 value'!O676</f>
        <v>0</v>
      </c>
      <c r="P676" s="58">
        <f>'1.10a'!P676-'OLD TM1 value'!P676</f>
        <v>0</v>
      </c>
      <c r="Q676" s="60"/>
      <c r="R676" s="60"/>
    </row>
    <row r="677" spans="1:18" ht="12.75" hidden="1" customHeight="1" x14ac:dyDescent="0.25">
      <c r="A677" s="62"/>
      <c r="B677" s="63"/>
      <c r="C677" s="70" t="s">
        <v>80</v>
      </c>
      <c r="D677" s="71">
        <v>-901.14099999999985</v>
      </c>
      <c r="E677" s="71">
        <v>-681.84000000000015</v>
      </c>
      <c r="F677" s="71">
        <v>-161.00900000000001</v>
      </c>
      <c r="G677" s="71">
        <v>-1137.4490000000005</v>
      </c>
      <c r="H677" s="71">
        <v>-365.65399999999954</v>
      </c>
      <c r="I677" s="71">
        <v>-409.54200000000003</v>
      </c>
      <c r="J677" s="71">
        <v>63.985999999999876</v>
      </c>
      <c r="K677" s="71">
        <v>94.489000000000033</v>
      </c>
      <c r="L677" s="71">
        <v>-9.1469999999999985</v>
      </c>
      <c r="M677" s="71">
        <v>-389.91600000000017</v>
      </c>
      <c r="N677" s="71">
        <v>-5589.9519999999975</v>
      </c>
      <c r="O677" s="71">
        <v>1203.0159999999996</v>
      </c>
      <c r="P677" s="71">
        <v>-8123.1500000000015</v>
      </c>
      <c r="Q677" s="60"/>
      <c r="R677" s="60"/>
    </row>
    <row r="678" spans="1:18" ht="12.75" hidden="1" customHeight="1" x14ac:dyDescent="0.25">
      <c r="A678" s="62"/>
      <c r="B678" s="63"/>
      <c r="C678" s="70" t="s">
        <v>77</v>
      </c>
      <c r="D678" s="72">
        <v>-0.36712336022162467</v>
      </c>
      <c r="E678" s="72">
        <v>-8.4323417853799362E-2</v>
      </c>
      <c r="F678" s="72">
        <v>-2.1954318752617157E-2</v>
      </c>
      <c r="G678" s="72">
        <v>-7.1020407653564738E-2</v>
      </c>
      <c r="H678" s="72">
        <v>-5.8985813232293571E-2</v>
      </c>
      <c r="I678" s="72">
        <v>-0.44157566504502643</v>
      </c>
      <c r="J678" s="72">
        <v>1.0855194795831011E-2</v>
      </c>
      <c r="K678" s="72">
        <v>2.9172842818492622E-2</v>
      </c>
      <c r="L678" s="72">
        <v>-0.74956977792346136</v>
      </c>
      <c r="M678" s="72">
        <v>-0.13913898661444385</v>
      </c>
      <c r="N678" s="72">
        <v>-0.24672293733991274</v>
      </c>
      <c r="O678" s="72">
        <v>0.37342885700627637</v>
      </c>
      <c r="P678" s="72">
        <v>-0.11359584120760934</v>
      </c>
      <c r="Q678" s="60"/>
      <c r="R678" s="60"/>
    </row>
    <row r="679" spans="1:18" ht="12.75" hidden="1" customHeight="1" x14ac:dyDescent="0.25">
      <c r="A679" s="73"/>
      <c r="B679" s="63"/>
      <c r="C679" s="74" t="s">
        <v>81</v>
      </c>
      <c r="D679" s="71">
        <v>119.54799999999977</v>
      </c>
      <c r="E679" s="71">
        <v>261.44300000000021</v>
      </c>
      <c r="F679" s="71">
        <v>-183.76199999999972</v>
      </c>
      <c r="G679" s="71">
        <v>-2145.6790000000001</v>
      </c>
      <c r="H679" s="71">
        <v>-829.6220000000003</v>
      </c>
      <c r="I679" s="71">
        <v>494.56600000000003</v>
      </c>
      <c r="J679" s="71">
        <v>-710.25699999999961</v>
      </c>
      <c r="K679" s="71">
        <v>-483.20400000000018</v>
      </c>
      <c r="L679" s="71">
        <v>11.843</v>
      </c>
      <c r="M679" s="71">
        <v>-157.64099999999962</v>
      </c>
      <c r="N679" s="71">
        <v>652.30099999999948</v>
      </c>
      <c r="O679" s="71">
        <v>-6443.4139999999998</v>
      </c>
      <c r="P679" s="71">
        <v>-9230.1159999999945</v>
      </c>
      <c r="Q679" s="60"/>
      <c r="R679" s="60"/>
    </row>
    <row r="680" spans="1:18" ht="12.75" hidden="1" customHeight="1" x14ac:dyDescent="0.25">
      <c r="A680" s="73"/>
      <c r="B680" s="63"/>
      <c r="C680" s="70" t="s">
        <v>77</v>
      </c>
      <c r="D680" s="75">
        <v>5.1197146787309133E-2</v>
      </c>
      <c r="E680" s="75">
        <v>3.3413094935476971E-2</v>
      </c>
      <c r="F680" s="75">
        <v>-2.4444299303193369E-2</v>
      </c>
      <c r="G680" s="75">
        <v>-0.11814447541841845</v>
      </c>
      <c r="H680" s="75">
        <v>-0.11803453243715216</v>
      </c>
      <c r="I680" s="75">
        <v>1.1424749936473471</v>
      </c>
      <c r="J680" s="75">
        <v>-0.10753710731741729</v>
      </c>
      <c r="K680" s="75">
        <v>-0.12981883276318662</v>
      </c>
      <c r="L680" s="75">
        <v>32.897222222222226</v>
      </c>
      <c r="M680" s="75">
        <v>-5.3257274517819191E-2</v>
      </c>
      <c r="N680" s="75">
        <v>2.9643984607147116E-2</v>
      </c>
      <c r="O680" s="75">
        <v>-0.66667818594894501</v>
      </c>
      <c r="P680" s="75">
        <v>-0.11431993941590002</v>
      </c>
      <c r="Q680" s="60"/>
      <c r="R680" s="60"/>
    </row>
    <row r="681" spans="1:18" x14ac:dyDescent="0.2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</row>
    <row r="689" spans="4:4" x14ac:dyDescent="0.25">
      <c r="D689" s="77"/>
    </row>
  </sheetData>
  <protectedRanges>
    <protectedRange sqref="Q12:R12 Q16:R16 Q20:R20 Q24:R24 Q36:R36 Q28:R28 Q32:R32 Q40:R40 Q52:R52 Q44:R44 Q48:R48 Q227:R227 Q232:R232 A11:B275 S11:IV275 Q112:R112 Q167:R167 Q57:R57 Q62:R62 Q67:R67 Q72:R72 Q77:R77 Q92:R92 Q82:R82 Q87:R87 Q97:R97 Q222:R222 Q102:R102 Q107:R107 Q182:R182 Q187:R187 Q192:R192 Q197:R197 Q212:R212 Q202:R202 Q207:R207 Q117:R117 Q272:R272 Q172:R172 Q122:R122 Q127:R127 Q132:R132 Q137:R137 Q152:R152 Q142:R142 Q147:R147 Q157:R157 Q162:R162 Q217:R217 Q257:R257 Q262:R262 Q267:R267 Q237:R237 Q252:R252 Q242:R242 Q177:R177 Q247:R247" name="Range1"/>
    <protectedRange sqref="C57 C77 C117 C132 C142 C147 C157 C162 C172 C177 C182 C187 C202 C207 C217 C222 C232 C267 C237 C247 C252 C262" name="Range1_4"/>
    <protectedRange sqref="C9:C10 C41:C42 C45:C46 C13:C14 C17:C18 C21:C22 C25:C26 C29:C30 C33:C34 C37:C38 C49:C50" name="Range1_1_1"/>
    <protectedRange sqref="C11:C12 C43:C44 C47:C48 C15:C16 C19:C20 C23:C24 C27:C28 C31:C32 C35:C36 C39:C40 C51:C52" name="Range1_2_1"/>
    <protectedRange sqref="C53:C56 C253:C261 C263:C266 C58:C76 C78:C116 C118:C131 C133:C141 C143:C146 C148:C156 C158:C161 C163:C171 C173:C176 C178:C181 C183:C186 C188:C201 C203:C206 C208:C216 C218:C221 C223:C231 C233:C236 C238:C246 C248:C251 C268:C415 C417:C475 C478:C480 C483:C485 C488:C490 C493:C495 C498:C500 C503:C505 C508:C510 C513:C515 C518:C520 C523:C525 C528:C530 C533:C535 C538:C540 C543:C545 C548:C550 C553:C555 C558:C560 C563:C565 C568:C570 C573:C575 C578:C580 C583:C585 C588:C590 C593:C595 C598:C600 C603:C605 C608:C610 C613:C615 C618:C620 C623:C625 C628:C630 C633:C635 C638:C640 C643:C645 C648:C650 C653:C655 C658:C660 C663:C665 C668:C670 C673:C675" name="Range1_3_1"/>
    <protectedRange sqref="C677:C680" name="Range1_3_1_1"/>
  </protectedRanges>
  <mergeCells count="31">
    <mergeCell ref="P4:P5"/>
    <mergeCell ref="A6:B7"/>
    <mergeCell ref="C6:C7"/>
    <mergeCell ref="D6:D7"/>
    <mergeCell ref="E6:E7"/>
    <mergeCell ref="F6:F7"/>
    <mergeCell ref="G6:G7"/>
    <mergeCell ref="N6:N7"/>
    <mergeCell ref="O6:O7"/>
    <mergeCell ref="P6:P7"/>
    <mergeCell ref="L6:L7"/>
    <mergeCell ref="M6:M7"/>
    <mergeCell ref="L4:L5"/>
    <mergeCell ref="M4:M5"/>
    <mergeCell ref="H6:H7"/>
    <mergeCell ref="I6:I7"/>
    <mergeCell ref="J6:J7"/>
    <mergeCell ref="K6:K7"/>
    <mergeCell ref="N4:N5"/>
    <mergeCell ref="O4:O5"/>
    <mergeCell ref="F4:F5"/>
    <mergeCell ref="G4:G5"/>
    <mergeCell ref="H4:H5"/>
    <mergeCell ref="I4:I5"/>
    <mergeCell ref="J4:J5"/>
    <mergeCell ref="E4:E5"/>
    <mergeCell ref="K4:K5"/>
    <mergeCell ref="A1:B2"/>
    <mergeCell ref="A4:B5"/>
    <mergeCell ref="C4:C5"/>
    <mergeCell ref="D4:D5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8" scale="9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R745"/>
  <sheetViews>
    <sheetView workbookViewId="0">
      <pane xSplit="5" ySplit="8" topLeftCell="F720" activePane="bottomRight" state="frozen"/>
      <selection pane="topRight" activeCell="F1" sqref="F1"/>
      <selection pane="bottomLeft" activeCell="A9" sqref="A9"/>
      <selection pane="bottomRight" activeCell="I757" sqref="I757"/>
    </sheetView>
  </sheetViews>
  <sheetFormatPr defaultColWidth="9.1796875" defaultRowHeight="11.5" x14ac:dyDescent="0.25"/>
  <cols>
    <col min="1" max="3" width="6.54296875" style="22" customWidth="1"/>
    <col min="4" max="4" width="6.81640625" style="22" customWidth="1"/>
    <col min="5" max="5" width="10.453125" style="22" customWidth="1"/>
    <col min="6" max="17" width="9.1796875" style="22"/>
    <col min="18" max="18" width="40.54296875" style="22" customWidth="1"/>
    <col min="19" max="19" width="9.1796875" style="22"/>
    <col min="20" max="20" width="54.1796875" style="22" customWidth="1"/>
    <col min="21" max="16384" width="9.1796875" style="22"/>
  </cols>
  <sheetData>
    <row r="1" spans="1:20" x14ac:dyDescent="0.25">
      <c r="A1" s="22" t="s">
        <v>26</v>
      </c>
      <c r="B1" s="22" t="e">
        <f ca="1">_xll.VIEW("fems:fiss35","!","!","!",$B$2,"!",$B$3,$B$4,$B$5,"!","!")</f>
        <v>#NAME?</v>
      </c>
    </row>
    <row r="2" spans="1:20" x14ac:dyDescent="0.25">
      <c r="A2" s="22" t="s">
        <v>84</v>
      </c>
      <c r="B2" s="22" t="e">
        <f ca="1">_xll.SUBNM("fems:frequency","Default","Monthly")</f>
        <v>#NAME?</v>
      </c>
    </row>
    <row r="3" spans="1:20" x14ac:dyDescent="0.25">
      <c r="A3" s="22" t="s">
        <v>85</v>
      </c>
      <c r="B3" s="22" t="e">
        <f ca="1">_xll.SUBNM("fems:fiss_msb_group","","No Group")</f>
        <v>#NAME?</v>
      </c>
    </row>
    <row r="4" spans="1:20" x14ac:dyDescent="0.25">
      <c r="A4" s="22" t="s">
        <v>86</v>
      </c>
      <c r="B4" s="22" t="e">
        <f ca="1">_xll.SUBNM("fems:fiss_msb_item","","no item")</f>
        <v>#NAME?</v>
      </c>
    </row>
    <row r="5" spans="1:20" x14ac:dyDescent="0.25">
      <c r="A5" s="22" t="s">
        <v>87</v>
      </c>
      <c r="B5" s="22" t="e">
        <f ca="1">_xll.SUBNM("fems:fiss_msb_table","","No msb table")</f>
        <v>#NAME?</v>
      </c>
    </row>
    <row r="7" spans="1:20" x14ac:dyDescent="0.25">
      <c r="S7" s="23" t="s">
        <v>46</v>
      </c>
    </row>
    <row r="8" spans="1:20" x14ac:dyDescent="0.25">
      <c r="F8" s="22" t="s">
        <v>47</v>
      </c>
      <c r="G8" s="22" t="s">
        <v>48</v>
      </c>
      <c r="H8" s="22" t="s">
        <v>49</v>
      </c>
      <c r="I8" s="22" t="s">
        <v>50</v>
      </c>
      <c r="J8" s="22" t="s">
        <v>51</v>
      </c>
      <c r="K8" s="22" t="s">
        <v>52</v>
      </c>
      <c r="L8" s="22" t="s">
        <v>53</v>
      </c>
      <c r="M8" s="22" t="s">
        <v>54</v>
      </c>
      <c r="N8" s="22" t="s">
        <v>55</v>
      </c>
      <c r="O8" s="22" t="s">
        <v>56</v>
      </c>
      <c r="P8" s="22" t="s">
        <v>57</v>
      </c>
      <c r="Q8" s="22" t="s">
        <v>58</v>
      </c>
      <c r="R8" s="22" t="s">
        <v>59</v>
      </c>
      <c r="S8" s="23" t="s">
        <v>60</v>
      </c>
      <c r="T8" s="22" t="s">
        <v>61</v>
      </c>
    </row>
    <row r="9" spans="1:20" x14ac:dyDescent="0.25">
      <c r="A9" s="24">
        <v>2006</v>
      </c>
      <c r="B9" s="22" t="s">
        <v>36</v>
      </c>
      <c r="C9" s="22" t="s">
        <v>63</v>
      </c>
      <c r="D9" s="22" t="s">
        <v>29</v>
      </c>
      <c r="E9" s="22" t="s">
        <v>33</v>
      </c>
      <c r="F9" s="22" t="e">
        <f ca="1">_xll.DBRW($B$1,$C9,$D9,F$8,$B$2,$E9,$B$3,$B$4,$B$5,$A9,$B9)</f>
        <v>#NAME?</v>
      </c>
      <c r="G9" s="22" t="e">
        <f ca="1">_xll.DBRW($B$1,$C9,$D9,G$8,$B$2,$E9,$B$3,$B$4,$B$5,$A9,$B9)</f>
        <v>#NAME?</v>
      </c>
      <c r="H9" s="22" t="e">
        <f ca="1">_xll.DBRW($B$1,$C9,$D9,H$8,$B$2,$E9,$B$3,$B$4,$B$5,$A9,$B9)</f>
        <v>#NAME?</v>
      </c>
      <c r="I9" s="22" t="e">
        <f ca="1">_xll.DBRW($B$1,$C9,$D9,I$8,$B$2,$E9,$B$3,$B$4,$B$5,$A9,$B9)</f>
        <v>#NAME?</v>
      </c>
      <c r="J9" s="22" t="e">
        <f ca="1">_xll.DBRW($B$1,$C9,$D9,J$8,$B$2,$E9,$B$3,$B$4,$B$5,$A9,$B9)</f>
        <v>#NAME?</v>
      </c>
      <c r="K9" s="22" t="e">
        <f ca="1">_xll.DBRW($B$1,$C9,$D9,K$8,$B$2,$E9,$B$3,$B$4,$B$5,$A9,$B9)</f>
        <v>#NAME?</v>
      </c>
      <c r="L9" s="22" t="e">
        <f ca="1">_xll.DBRW($B$1,$C9,$D9,L$8,$B$2,$E9,$B$3,$B$4,$B$5,$A9,$B9)</f>
        <v>#NAME?</v>
      </c>
      <c r="M9" s="22" t="e">
        <f ca="1">_xll.DBRW($B$1,$C9,$D9,M$8,$B$2,$E9,$B$3,$B$4,$B$5,$A9,$B9)</f>
        <v>#NAME?</v>
      </c>
      <c r="N9" s="22" t="e">
        <f ca="1">_xll.DBRW($B$1,$C9,$D9,N$8,$B$2,$E9,$B$3,$B$4,$B$5,$A9,$B9)</f>
        <v>#NAME?</v>
      </c>
      <c r="O9" s="22" t="e">
        <f ca="1">_xll.DBRW($B$1,$C9,$D9,O$8,$B$2,$E9,$B$3,$B$4,$B$5,$A9,$B9)</f>
        <v>#NAME?</v>
      </c>
      <c r="P9" s="22" t="e">
        <f ca="1">_xll.DBRW($B$1,$C9,$D9,P$8,$B$2,$E9,$B$3,$B$4,$B$5,$A9,$B9)</f>
        <v>#NAME?</v>
      </c>
      <c r="Q9" s="22" t="e">
        <f ca="1">_xll.DBRW($B$1,$C9,$D9,Q$8,$B$2,$E9,$B$3,$B$4,$B$5,$A9,$B9)</f>
        <v>#NAME?</v>
      </c>
      <c r="R9" s="22" t="e">
        <f ca="1">_xll.DBRW($B$1,$C9,$D9,R$8,$B$2,$E9,$B$3,$B$4,$B$5,$A9,$B9)</f>
        <v>#NAME?</v>
      </c>
      <c r="S9" s="22" t="e">
        <f ca="1">Q9+R9</f>
        <v>#NAME?</v>
      </c>
      <c r="T9" s="22" t="e">
        <f ca="1">_xll.DBRW($B$1,$C9,$D9,T$8,$B$2,$E9,$B$3,$B$4,$B$5,$A9,$B9)</f>
        <v>#NAME?</v>
      </c>
    </row>
    <row r="10" spans="1:20" x14ac:dyDescent="0.25">
      <c r="A10" s="24">
        <v>2006</v>
      </c>
      <c r="B10" s="22" t="s">
        <v>36</v>
      </c>
      <c r="C10" s="22" t="s">
        <v>27</v>
      </c>
      <c r="D10" s="22" t="s">
        <v>30</v>
      </c>
      <c r="E10" s="22" t="s">
        <v>33</v>
      </c>
      <c r="F10" s="22" t="e">
        <f ca="1">_xll.DBRW($B$1,$C10,$D10,F$8,$B$2,$E10,$B$3,$B$4,$B$5,$A10,$B10)</f>
        <v>#NAME?</v>
      </c>
      <c r="G10" s="22" t="e">
        <f ca="1">_xll.DBRW($B$1,$C10,$D10,G$8,$B$2,$E10,$B$3,$B$4,$B$5,$A10,$B10)</f>
        <v>#NAME?</v>
      </c>
      <c r="H10" s="22" t="e">
        <f ca="1">_xll.DBRW($B$1,$C10,$D10,H$8,$B$2,$E10,$B$3,$B$4,$B$5,$A10,$B10)</f>
        <v>#NAME?</v>
      </c>
      <c r="I10" s="22" t="e">
        <f ca="1">_xll.DBRW($B$1,$C10,$D10,I$8,$B$2,$E10,$B$3,$B$4,$B$5,$A10,$B10)</f>
        <v>#NAME?</v>
      </c>
      <c r="J10" s="22" t="e">
        <f ca="1">_xll.DBRW($B$1,$C10,$D10,J$8,$B$2,$E10,$B$3,$B$4,$B$5,$A10,$B10)</f>
        <v>#NAME?</v>
      </c>
      <c r="K10" s="22" t="e">
        <f ca="1">_xll.DBRW($B$1,$C10,$D10,K$8,$B$2,$E10,$B$3,$B$4,$B$5,$A10,$B10)</f>
        <v>#NAME?</v>
      </c>
      <c r="L10" s="22" t="e">
        <f ca="1">_xll.DBRW($B$1,$C10,$D10,L$8,$B$2,$E10,$B$3,$B$4,$B$5,$A10,$B10)</f>
        <v>#NAME?</v>
      </c>
      <c r="M10" s="22" t="e">
        <f ca="1">_xll.DBRW($B$1,$C10,$D10,M$8,$B$2,$E10,$B$3,$B$4,$B$5,$A10,$B10)</f>
        <v>#NAME?</v>
      </c>
      <c r="N10" s="22" t="e">
        <f ca="1">_xll.DBRW($B$1,$C10,$D10,N$8,$B$2,$E10,$B$3,$B$4,$B$5,$A10,$B10)</f>
        <v>#NAME?</v>
      </c>
      <c r="O10" s="22" t="e">
        <f ca="1">_xll.DBRW($B$1,$C10,$D10,O$8,$B$2,$E10,$B$3,$B$4,$B$5,$A10,$B10)</f>
        <v>#NAME?</v>
      </c>
      <c r="P10" s="22" t="e">
        <f ca="1">_xll.DBRW($B$1,$C10,$D10,P$8,$B$2,$E10,$B$3,$B$4,$B$5,$A10,$B10)</f>
        <v>#NAME?</v>
      </c>
      <c r="Q10" s="22" t="e">
        <f ca="1">_xll.DBRW($B$1,$C10,$D10,Q$8,$B$2,$E10,$B$3,$B$4,$B$5,$A10,$B10)</f>
        <v>#NAME?</v>
      </c>
      <c r="R10" s="22" t="e">
        <f ca="1">_xll.DBRW($B$1,$C10,$D10,R$8,$B$2,$E10,$B$3,$B$4,$B$5,$A10,$B10)</f>
        <v>#NAME?</v>
      </c>
      <c r="S10" s="22" t="e">
        <f ca="1">Q10+R10</f>
        <v>#NAME?</v>
      </c>
      <c r="T10" s="22" t="e">
        <f ca="1">_xll.DBRW($B$1,$C10,$D10,T$8,$B$2,$E10,$B$3,$B$4,$B$5,$A10,$B10)</f>
        <v>#NAME?</v>
      </c>
    </row>
    <row r="11" spans="1:20" s="26" customFormat="1" x14ac:dyDescent="0.25">
      <c r="A11" s="25"/>
      <c r="E11" s="26" t="s">
        <v>69</v>
      </c>
      <c r="F11" s="26" t="e">
        <f t="shared" ref="F11:T11" ca="1" si="0">SUM(F9:F10)</f>
        <v>#NAME?</v>
      </c>
      <c r="G11" s="26" t="e">
        <f t="shared" ca="1" si="0"/>
        <v>#NAME?</v>
      </c>
      <c r="H11" s="26" t="e">
        <f t="shared" ca="1" si="0"/>
        <v>#NAME?</v>
      </c>
      <c r="I11" s="26" t="e">
        <f t="shared" ca="1" si="0"/>
        <v>#NAME?</v>
      </c>
      <c r="J11" s="26" t="e">
        <f t="shared" ca="1" si="0"/>
        <v>#NAME?</v>
      </c>
      <c r="K11" s="26" t="e">
        <f t="shared" ca="1" si="0"/>
        <v>#NAME?</v>
      </c>
      <c r="L11" s="26" t="e">
        <f t="shared" ca="1" si="0"/>
        <v>#NAME?</v>
      </c>
      <c r="M11" s="26" t="e">
        <f t="shared" ca="1" si="0"/>
        <v>#NAME?</v>
      </c>
      <c r="N11" s="26" t="e">
        <f t="shared" ca="1" si="0"/>
        <v>#NAME?</v>
      </c>
      <c r="O11" s="26" t="e">
        <f t="shared" ca="1" si="0"/>
        <v>#NAME?</v>
      </c>
      <c r="P11" s="26" t="e">
        <f t="shared" ca="1" si="0"/>
        <v>#NAME?</v>
      </c>
      <c r="Q11" s="26" t="e">
        <f t="shared" ca="1" si="0"/>
        <v>#NAME?</v>
      </c>
      <c r="R11" s="26" t="e">
        <f t="shared" ca="1" si="0"/>
        <v>#NAME?</v>
      </c>
      <c r="S11" s="26" t="e">
        <f t="shared" ca="1" si="0"/>
        <v>#NAME?</v>
      </c>
      <c r="T11" s="26" t="e">
        <f t="shared" ca="1" si="0"/>
        <v>#NAME?</v>
      </c>
    </row>
    <row r="12" spans="1:20" x14ac:dyDescent="0.25">
      <c r="A12" s="24">
        <v>2006</v>
      </c>
      <c r="B12" s="22" t="s">
        <v>36</v>
      </c>
      <c r="C12" s="22" t="s">
        <v>28</v>
      </c>
      <c r="D12" s="22" t="s">
        <v>31</v>
      </c>
      <c r="E12" s="22" t="s">
        <v>33</v>
      </c>
      <c r="F12" s="22" t="e">
        <f ca="1">_xll.DBRW($B$1,$C12,$D12,F$8,$B$2,$E12,$B$3,$B$4,$B$5,$A12,$B12)</f>
        <v>#NAME?</v>
      </c>
      <c r="G12" s="22" t="e">
        <f ca="1">_xll.DBRW($B$1,$C12,$D12,G$8,$B$2,$E12,$B$3,$B$4,$B$5,$A12,$B12)</f>
        <v>#NAME?</v>
      </c>
      <c r="H12" s="22" t="e">
        <f ca="1">_xll.DBRW($B$1,$C12,$D12,H$8,$B$2,$E12,$B$3,$B$4,$B$5,$A12,$B12)</f>
        <v>#NAME?</v>
      </c>
      <c r="I12" s="22" t="e">
        <f ca="1">_xll.DBRW($B$1,$C12,$D12,I$8,$B$2,$E12,$B$3,$B$4,$B$5,$A12,$B12)</f>
        <v>#NAME?</v>
      </c>
      <c r="J12" s="22" t="e">
        <f ca="1">_xll.DBRW($B$1,$C12,$D12,J$8,$B$2,$E12,$B$3,$B$4,$B$5,$A12,$B12)</f>
        <v>#NAME?</v>
      </c>
      <c r="K12" s="22" t="e">
        <f ca="1">_xll.DBRW($B$1,$C12,$D12,K$8,$B$2,$E12,$B$3,$B$4,$B$5,$A12,$B12)</f>
        <v>#NAME?</v>
      </c>
      <c r="L12" s="22" t="e">
        <f ca="1">_xll.DBRW($B$1,$C12,$D12,L$8,$B$2,$E12,$B$3,$B$4,$B$5,$A12,$B12)</f>
        <v>#NAME?</v>
      </c>
      <c r="M12" s="22" t="e">
        <f ca="1">_xll.DBRW($B$1,$C12,$D12,M$8,$B$2,$E12,$B$3,$B$4,$B$5,$A12,$B12)</f>
        <v>#NAME?</v>
      </c>
      <c r="N12" s="22" t="e">
        <f ca="1">_xll.DBRW($B$1,$C12,$D12,N$8,$B$2,$E12,$B$3,$B$4,$B$5,$A12,$B12)</f>
        <v>#NAME?</v>
      </c>
      <c r="O12" s="22" t="e">
        <f ca="1">_xll.DBRW($B$1,$C12,$D12,O$8,$B$2,$E12,$B$3,$B$4,$B$5,$A12,$B12)</f>
        <v>#NAME?</v>
      </c>
      <c r="P12" s="22" t="e">
        <f ca="1">_xll.DBRW($B$1,$C12,$D12,P$8,$B$2,$E12,$B$3,$B$4,$B$5,$A12,$B12)</f>
        <v>#NAME?</v>
      </c>
      <c r="Q12" s="22" t="e">
        <f ca="1">_xll.DBRW($B$1,$C12,$D12,Q$8,$B$2,$E12,$B$3,$B$4,$B$5,$A12,$B12)</f>
        <v>#NAME?</v>
      </c>
      <c r="R12" s="22" t="e">
        <f ca="1">_xll.DBRW($B$1,$C12,$D12,R$8,$B$2,$E12,$B$3,$B$4,$B$5,$A12,$B12)</f>
        <v>#NAME?</v>
      </c>
      <c r="S12" s="22" t="e">
        <f ca="1">Q12+R12</f>
        <v>#NAME?</v>
      </c>
      <c r="T12" s="22" t="e">
        <f ca="1">_xll.DBRW($B$1,$C12,$D12,T$8,$B$2,$E12,$B$3,$B$4,$B$5,$A12,$B12)</f>
        <v>#NAME?</v>
      </c>
    </row>
    <row r="13" spans="1:20" s="26" customFormat="1" x14ac:dyDescent="0.25">
      <c r="A13" s="25"/>
      <c r="E13" s="26" t="s">
        <v>64</v>
      </c>
      <c r="F13" s="26" t="e">
        <f ca="1">F11+F12</f>
        <v>#NAME?</v>
      </c>
      <c r="G13" s="26" t="e">
        <f t="shared" ref="G13:T13" ca="1" si="1">G11+G12</f>
        <v>#NAME?</v>
      </c>
      <c r="H13" s="26" t="e">
        <f t="shared" ca="1" si="1"/>
        <v>#NAME?</v>
      </c>
      <c r="I13" s="26" t="e">
        <f t="shared" ca="1" si="1"/>
        <v>#NAME?</v>
      </c>
      <c r="J13" s="26" t="e">
        <f t="shared" ca="1" si="1"/>
        <v>#NAME?</v>
      </c>
      <c r="K13" s="26" t="e">
        <f t="shared" ca="1" si="1"/>
        <v>#NAME?</v>
      </c>
      <c r="L13" s="26" t="e">
        <f t="shared" ca="1" si="1"/>
        <v>#NAME?</v>
      </c>
      <c r="M13" s="26" t="e">
        <f t="shared" ca="1" si="1"/>
        <v>#NAME?</v>
      </c>
      <c r="N13" s="26" t="e">
        <f t="shared" ca="1" si="1"/>
        <v>#NAME?</v>
      </c>
      <c r="O13" s="26" t="e">
        <f t="shared" ca="1" si="1"/>
        <v>#NAME?</v>
      </c>
      <c r="P13" s="26" t="e">
        <f t="shared" ca="1" si="1"/>
        <v>#NAME?</v>
      </c>
      <c r="Q13" s="26" t="e">
        <f t="shared" ca="1" si="1"/>
        <v>#NAME?</v>
      </c>
      <c r="R13" s="26" t="e">
        <f t="shared" ca="1" si="1"/>
        <v>#NAME?</v>
      </c>
      <c r="S13" s="26" t="e">
        <f t="shared" ca="1" si="1"/>
        <v>#NAME?</v>
      </c>
      <c r="T13" s="26" t="e">
        <f t="shared" ca="1" si="1"/>
        <v>#NAME?</v>
      </c>
    </row>
    <row r="14" spans="1:20" x14ac:dyDescent="0.25">
      <c r="A14" s="24"/>
    </row>
    <row r="15" spans="1:20" x14ac:dyDescent="0.25">
      <c r="A15" s="24">
        <v>2006</v>
      </c>
      <c r="B15" s="22" t="s">
        <v>37</v>
      </c>
      <c r="C15" s="22" t="s">
        <v>63</v>
      </c>
      <c r="D15" s="22" t="s">
        <v>29</v>
      </c>
      <c r="E15" s="22" t="s">
        <v>33</v>
      </c>
      <c r="F15" s="22" t="e">
        <f ca="1">_xll.DBRW($B$1,$C15,$D15,F$8,$B$2,$E15,$B$3,$B$4,$B$5,$A15,$B15)</f>
        <v>#NAME?</v>
      </c>
      <c r="G15" s="22" t="e">
        <f ca="1">_xll.DBRW($B$1,$C15,$D15,G$8,$B$2,$E15,$B$3,$B$4,$B$5,$A15,$B15)</f>
        <v>#NAME?</v>
      </c>
      <c r="H15" s="22" t="e">
        <f ca="1">_xll.DBRW($B$1,$C15,$D15,H$8,$B$2,$E15,$B$3,$B$4,$B$5,$A15,$B15)</f>
        <v>#NAME?</v>
      </c>
      <c r="I15" s="22" t="e">
        <f ca="1">_xll.DBRW($B$1,$C15,$D15,I$8,$B$2,$E15,$B$3,$B$4,$B$5,$A15,$B15)</f>
        <v>#NAME?</v>
      </c>
      <c r="J15" s="22" t="e">
        <f ca="1">_xll.DBRW($B$1,$C15,$D15,J$8,$B$2,$E15,$B$3,$B$4,$B$5,$A15,$B15)</f>
        <v>#NAME?</v>
      </c>
      <c r="K15" s="22" t="e">
        <f ca="1">_xll.DBRW($B$1,$C15,$D15,K$8,$B$2,$E15,$B$3,$B$4,$B$5,$A15,$B15)</f>
        <v>#NAME?</v>
      </c>
      <c r="L15" s="22" t="e">
        <f ca="1">_xll.DBRW($B$1,$C15,$D15,L$8,$B$2,$E15,$B$3,$B$4,$B$5,$A15,$B15)</f>
        <v>#NAME?</v>
      </c>
      <c r="M15" s="22" t="e">
        <f ca="1">_xll.DBRW($B$1,$C15,$D15,M$8,$B$2,$E15,$B$3,$B$4,$B$5,$A15,$B15)</f>
        <v>#NAME?</v>
      </c>
      <c r="N15" s="22" t="e">
        <f ca="1">_xll.DBRW($B$1,$C15,$D15,N$8,$B$2,$E15,$B$3,$B$4,$B$5,$A15,$B15)</f>
        <v>#NAME?</v>
      </c>
      <c r="O15" s="22" t="e">
        <f ca="1">_xll.DBRW($B$1,$C15,$D15,O$8,$B$2,$E15,$B$3,$B$4,$B$5,$A15,$B15)</f>
        <v>#NAME?</v>
      </c>
      <c r="P15" s="22" t="e">
        <f ca="1">_xll.DBRW($B$1,$C15,$D15,P$8,$B$2,$E15,$B$3,$B$4,$B$5,$A15,$B15)</f>
        <v>#NAME?</v>
      </c>
      <c r="Q15" s="22" t="e">
        <f ca="1">_xll.DBRW($B$1,$C15,$D15,Q$8,$B$2,$E15,$B$3,$B$4,$B$5,$A15,$B15)</f>
        <v>#NAME?</v>
      </c>
      <c r="R15" s="22" t="e">
        <f ca="1">_xll.DBRW($B$1,$C15,$D15,R$8,$B$2,$E15,$B$3,$B$4,$B$5,$A15,$B15)</f>
        <v>#NAME?</v>
      </c>
      <c r="S15" s="22" t="e">
        <f ca="1">Q15+R15</f>
        <v>#NAME?</v>
      </c>
      <c r="T15" s="22" t="e">
        <f ca="1">_xll.DBRW($B$1,$C15,$D15,T$8,$B$2,$E15,$B$3,$B$4,$B$5,$A15,$B15)</f>
        <v>#NAME?</v>
      </c>
    </row>
    <row r="16" spans="1:20" x14ac:dyDescent="0.25">
      <c r="A16" s="24">
        <v>2006</v>
      </c>
      <c r="B16" s="22" t="s">
        <v>37</v>
      </c>
      <c r="C16" s="22" t="s">
        <v>27</v>
      </c>
      <c r="D16" s="22" t="s">
        <v>30</v>
      </c>
      <c r="E16" s="22" t="s">
        <v>33</v>
      </c>
      <c r="F16" s="22" t="e">
        <f ca="1">_xll.DBRW($B$1,$C16,$D16,F$8,$B$2,$E16,$B$3,$B$4,$B$5,$A16,$B16)</f>
        <v>#NAME?</v>
      </c>
      <c r="G16" s="22" t="e">
        <f ca="1">_xll.DBRW($B$1,$C16,$D16,G$8,$B$2,$E16,$B$3,$B$4,$B$5,$A16,$B16)</f>
        <v>#NAME?</v>
      </c>
      <c r="H16" s="22" t="e">
        <f ca="1">_xll.DBRW($B$1,$C16,$D16,H$8,$B$2,$E16,$B$3,$B$4,$B$5,$A16,$B16)</f>
        <v>#NAME?</v>
      </c>
      <c r="I16" s="22" t="e">
        <f ca="1">_xll.DBRW($B$1,$C16,$D16,I$8,$B$2,$E16,$B$3,$B$4,$B$5,$A16,$B16)</f>
        <v>#NAME?</v>
      </c>
      <c r="J16" s="22" t="e">
        <f ca="1">_xll.DBRW($B$1,$C16,$D16,J$8,$B$2,$E16,$B$3,$B$4,$B$5,$A16,$B16)</f>
        <v>#NAME?</v>
      </c>
      <c r="K16" s="22" t="e">
        <f ca="1">_xll.DBRW($B$1,$C16,$D16,K$8,$B$2,$E16,$B$3,$B$4,$B$5,$A16,$B16)</f>
        <v>#NAME?</v>
      </c>
      <c r="L16" s="22" t="e">
        <f ca="1">_xll.DBRW($B$1,$C16,$D16,L$8,$B$2,$E16,$B$3,$B$4,$B$5,$A16,$B16)</f>
        <v>#NAME?</v>
      </c>
      <c r="M16" s="22" t="e">
        <f ca="1">_xll.DBRW($B$1,$C16,$D16,M$8,$B$2,$E16,$B$3,$B$4,$B$5,$A16,$B16)</f>
        <v>#NAME?</v>
      </c>
      <c r="N16" s="22" t="e">
        <f ca="1">_xll.DBRW($B$1,$C16,$D16,N$8,$B$2,$E16,$B$3,$B$4,$B$5,$A16,$B16)</f>
        <v>#NAME?</v>
      </c>
      <c r="O16" s="22" t="e">
        <f ca="1">_xll.DBRW($B$1,$C16,$D16,O$8,$B$2,$E16,$B$3,$B$4,$B$5,$A16,$B16)</f>
        <v>#NAME?</v>
      </c>
      <c r="P16" s="22" t="e">
        <f ca="1">_xll.DBRW($B$1,$C16,$D16,P$8,$B$2,$E16,$B$3,$B$4,$B$5,$A16,$B16)</f>
        <v>#NAME?</v>
      </c>
      <c r="Q16" s="22" t="e">
        <f ca="1">_xll.DBRW($B$1,$C16,$D16,Q$8,$B$2,$E16,$B$3,$B$4,$B$5,$A16,$B16)</f>
        <v>#NAME?</v>
      </c>
      <c r="R16" s="22" t="e">
        <f ca="1">_xll.DBRW($B$1,$C16,$D16,R$8,$B$2,$E16,$B$3,$B$4,$B$5,$A16,$B16)</f>
        <v>#NAME?</v>
      </c>
      <c r="S16" s="22" t="e">
        <f ca="1">Q16+R16</f>
        <v>#NAME?</v>
      </c>
      <c r="T16" s="22" t="e">
        <f ca="1">_xll.DBRW($B$1,$C16,$D16,T$8,$B$2,$E16,$B$3,$B$4,$B$5,$A16,$B16)</f>
        <v>#NAME?</v>
      </c>
    </row>
    <row r="17" spans="1:20" s="26" customFormat="1" x14ac:dyDescent="0.25">
      <c r="A17" s="25"/>
      <c r="E17" s="26" t="s">
        <v>69</v>
      </c>
      <c r="F17" s="26" t="e">
        <f t="shared" ref="F17:T17" ca="1" si="2">SUM(F15:F16)</f>
        <v>#NAME?</v>
      </c>
      <c r="G17" s="26" t="e">
        <f t="shared" ca="1" si="2"/>
        <v>#NAME?</v>
      </c>
      <c r="H17" s="26" t="e">
        <f t="shared" ca="1" si="2"/>
        <v>#NAME?</v>
      </c>
      <c r="I17" s="26" t="e">
        <f t="shared" ca="1" si="2"/>
        <v>#NAME?</v>
      </c>
      <c r="J17" s="26" t="e">
        <f t="shared" ca="1" si="2"/>
        <v>#NAME?</v>
      </c>
      <c r="K17" s="26" t="e">
        <f t="shared" ca="1" si="2"/>
        <v>#NAME?</v>
      </c>
      <c r="L17" s="26" t="e">
        <f t="shared" ca="1" si="2"/>
        <v>#NAME?</v>
      </c>
      <c r="M17" s="26" t="e">
        <f t="shared" ca="1" si="2"/>
        <v>#NAME?</v>
      </c>
      <c r="N17" s="26" t="e">
        <f t="shared" ca="1" si="2"/>
        <v>#NAME?</v>
      </c>
      <c r="O17" s="26" t="e">
        <f t="shared" ca="1" si="2"/>
        <v>#NAME?</v>
      </c>
      <c r="P17" s="26" t="e">
        <f t="shared" ca="1" si="2"/>
        <v>#NAME?</v>
      </c>
      <c r="Q17" s="26" t="e">
        <f t="shared" ca="1" si="2"/>
        <v>#NAME?</v>
      </c>
      <c r="R17" s="26" t="e">
        <f t="shared" ca="1" si="2"/>
        <v>#NAME?</v>
      </c>
      <c r="S17" s="26" t="e">
        <f t="shared" ca="1" si="2"/>
        <v>#NAME?</v>
      </c>
      <c r="T17" s="26" t="e">
        <f t="shared" ca="1" si="2"/>
        <v>#NAME?</v>
      </c>
    </row>
    <row r="18" spans="1:20" x14ac:dyDescent="0.25">
      <c r="A18" s="24">
        <v>2006</v>
      </c>
      <c r="B18" s="22" t="s">
        <v>37</v>
      </c>
      <c r="C18" s="22" t="s">
        <v>28</v>
      </c>
      <c r="D18" s="22" t="s">
        <v>31</v>
      </c>
      <c r="E18" s="22" t="s">
        <v>33</v>
      </c>
      <c r="F18" s="22" t="e">
        <f ca="1">_xll.DBRW($B$1,$C18,$D18,F$8,$B$2,$E18,$B$3,$B$4,$B$5,$A18,$B18)</f>
        <v>#NAME?</v>
      </c>
      <c r="G18" s="22" t="e">
        <f ca="1">_xll.DBRW($B$1,$C18,$D18,G$8,$B$2,$E18,$B$3,$B$4,$B$5,$A18,$B18)</f>
        <v>#NAME?</v>
      </c>
      <c r="H18" s="22" t="e">
        <f ca="1">_xll.DBRW($B$1,$C18,$D18,H$8,$B$2,$E18,$B$3,$B$4,$B$5,$A18,$B18)</f>
        <v>#NAME?</v>
      </c>
      <c r="I18" s="22" t="e">
        <f ca="1">_xll.DBRW($B$1,$C18,$D18,I$8,$B$2,$E18,$B$3,$B$4,$B$5,$A18,$B18)</f>
        <v>#NAME?</v>
      </c>
      <c r="J18" s="22" t="e">
        <f ca="1">_xll.DBRW($B$1,$C18,$D18,J$8,$B$2,$E18,$B$3,$B$4,$B$5,$A18,$B18)</f>
        <v>#NAME?</v>
      </c>
      <c r="K18" s="22" t="e">
        <f ca="1">_xll.DBRW($B$1,$C18,$D18,K$8,$B$2,$E18,$B$3,$B$4,$B$5,$A18,$B18)</f>
        <v>#NAME?</v>
      </c>
      <c r="L18" s="22" t="e">
        <f ca="1">_xll.DBRW($B$1,$C18,$D18,L$8,$B$2,$E18,$B$3,$B$4,$B$5,$A18,$B18)</f>
        <v>#NAME?</v>
      </c>
      <c r="M18" s="22" t="e">
        <f ca="1">_xll.DBRW($B$1,$C18,$D18,M$8,$B$2,$E18,$B$3,$B$4,$B$5,$A18,$B18)</f>
        <v>#NAME?</v>
      </c>
      <c r="N18" s="22" t="e">
        <f ca="1">_xll.DBRW($B$1,$C18,$D18,N$8,$B$2,$E18,$B$3,$B$4,$B$5,$A18,$B18)</f>
        <v>#NAME?</v>
      </c>
      <c r="O18" s="22" t="e">
        <f ca="1">_xll.DBRW($B$1,$C18,$D18,O$8,$B$2,$E18,$B$3,$B$4,$B$5,$A18,$B18)</f>
        <v>#NAME?</v>
      </c>
      <c r="P18" s="22" t="e">
        <f ca="1">_xll.DBRW($B$1,$C18,$D18,P$8,$B$2,$E18,$B$3,$B$4,$B$5,$A18,$B18)</f>
        <v>#NAME?</v>
      </c>
      <c r="Q18" s="22" t="e">
        <f ca="1">_xll.DBRW($B$1,$C18,$D18,Q$8,$B$2,$E18,$B$3,$B$4,$B$5,$A18,$B18)</f>
        <v>#NAME?</v>
      </c>
      <c r="R18" s="22" t="e">
        <f ca="1">_xll.DBRW($B$1,$C18,$D18,R$8,$B$2,$E18,$B$3,$B$4,$B$5,$A18,$B18)</f>
        <v>#NAME?</v>
      </c>
      <c r="S18" s="22" t="e">
        <f ca="1">Q18+R18</f>
        <v>#NAME?</v>
      </c>
      <c r="T18" s="22" t="e">
        <f ca="1">_xll.DBRW($B$1,$C18,$D18,T$8,$B$2,$E18,$B$3,$B$4,$B$5,$A18,$B18)</f>
        <v>#NAME?</v>
      </c>
    </row>
    <row r="19" spans="1:20" s="26" customFormat="1" x14ac:dyDescent="0.25">
      <c r="A19" s="25"/>
      <c r="E19" s="26" t="s">
        <v>64</v>
      </c>
      <c r="F19" s="26" t="e">
        <f t="shared" ref="F19:T19" ca="1" si="3">F17+F18</f>
        <v>#NAME?</v>
      </c>
      <c r="G19" s="26" t="e">
        <f t="shared" ca="1" si="3"/>
        <v>#NAME?</v>
      </c>
      <c r="H19" s="26" t="e">
        <f t="shared" ca="1" si="3"/>
        <v>#NAME?</v>
      </c>
      <c r="I19" s="26" t="e">
        <f t="shared" ca="1" si="3"/>
        <v>#NAME?</v>
      </c>
      <c r="J19" s="26" t="e">
        <f t="shared" ca="1" si="3"/>
        <v>#NAME?</v>
      </c>
      <c r="K19" s="26" t="e">
        <f t="shared" ca="1" si="3"/>
        <v>#NAME?</v>
      </c>
      <c r="L19" s="26" t="e">
        <f t="shared" ca="1" si="3"/>
        <v>#NAME?</v>
      </c>
      <c r="M19" s="26" t="e">
        <f t="shared" ca="1" si="3"/>
        <v>#NAME?</v>
      </c>
      <c r="N19" s="26" t="e">
        <f t="shared" ca="1" si="3"/>
        <v>#NAME?</v>
      </c>
      <c r="O19" s="26" t="e">
        <f t="shared" ca="1" si="3"/>
        <v>#NAME?</v>
      </c>
      <c r="P19" s="26" t="e">
        <f t="shared" ca="1" si="3"/>
        <v>#NAME?</v>
      </c>
      <c r="Q19" s="26" t="e">
        <f t="shared" ca="1" si="3"/>
        <v>#NAME?</v>
      </c>
      <c r="R19" s="26" t="e">
        <f t="shared" ca="1" si="3"/>
        <v>#NAME?</v>
      </c>
      <c r="S19" s="26" t="e">
        <f t="shared" ca="1" si="3"/>
        <v>#NAME?</v>
      </c>
      <c r="T19" s="26" t="e">
        <f t="shared" ca="1" si="3"/>
        <v>#NAME?</v>
      </c>
    </row>
    <row r="20" spans="1:20" x14ac:dyDescent="0.25">
      <c r="A20" s="24"/>
    </row>
    <row r="21" spans="1:20" x14ac:dyDescent="0.25">
      <c r="A21" s="24">
        <v>2006</v>
      </c>
      <c r="B21" s="22" t="s">
        <v>38</v>
      </c>
      <c r="C21" s="22" t="s">
        <v>63</v>
      </c>
      <c r="D21" s="22" t="s">
        <v>29</v>
      </c>
      <c r="E21" s="22" t="s">
        <v>33</v>
      </c>
      <c r="F21" s="22" t="e">
        <f ca="1">_xll.DBRW($B$1,$C21,$D21,F$8,$B$2,$E21,$B$3,$B$4,$B$5,$A21,$B21)</f>
        <v>#NAME?</v>
      </c>
      <c r="G21" s="22" t="e">
        <f ca="1">_xll.DBRW($B$1,$C21,$D21,G$8,$B$2,$E21,$B$3,$B$4,$B$5,$A21,$B21)</f>
        <v>#NAME?</v>
      </c>
      <c r="H21" s="22" t="e">
        <f ca="1">_xll.DBRW($B$1,$C21,$D21,H$8,$B$2,$E21,$B$3,$B$4,$B$5,$A21,$B21)</f>
        <v>#NAME?</v>
      </c>
      <c r="I21" s="22" t="e">
        <f ca="1">_xll.DBRW($B$1,$C21,$D21,I$8,$B$2,$E21,$B$3,$B$4,$B$5,$A21,$B21)</f>
        <v>#NAME?</v>
      </c>
      <c r="J21" s="22" t="e">
        <f ca="1">_xll.DBRW($B$1,$C21,$D21,J$8,$B$2,$E21,$B$3,$B$4,$B$5,$A21,$B21)</f>
        <v>#NAME?</v>
      </c>
      <c r="K21" s="22" t="e">
        <f ca="1">_xll.DBRW($B$1,$C21,$D21,K$8,$B$2,$E21,$B$3,$B$4,$B$5,$A21,$B21)</f>
        <v>#NAME?</v>
      </c>
      <c r="L21" s="22" t="e">
        <f ca="1">_xll.DBRW($B$1,$C21,$D21,L$8,$B$2,$E21,$B$3,$B$4,$B$5,$A21,$B21)</f>
        <v>#NAME?</v>
      </c>
      <c r="M21" s="22" t="e">
        <f ca="1">_xll.DBRW($B$1,$C21,$D21,M$8,$B$2,$E21,$B$3,$B$4,$B$5,$A21,$B21)</f>
        <v>#NAME?</v>
      </c>
      <c r="N21" s="22" t="e">
        <f ca="1">_xll.DBRW($B$1,$C21,$D21,N$8,$B$2,$E21,$B$3,$B$4,$B$5,$A21,$B21)</f>
        <v>#NAME?</v>
      </c>
      <c r="O21" s="22" t="e">
        <f ca="1">_xll.DBRW($B$1,$C21,$D21,O$8,$B$2,$E21,$B$3,$B$4,$B$5,$A21,$B21)</f>
        <v>#NAME?</v>
      </c>
      <c r="P21" s="22" t="e">
        <f ca="1">_xll.DBRW($B$1,$C21,$D21,P$8,$B$2,$E21,$B$3,$B$4,$B$5,$A21,$B21)</f>
        <v>#NAME?</v>
      </c>
      <c r="Q21" s="22" t="e">
        <f ca="1">_xll.DBRW($B$1,$C21,$D21,Q$8,$B$2,$E21,$B$3,$B$4,$B$5,$A21,$B21)</f>
        <v>#NAME?</v>
      </c>
      <c r="R21" s="22" t="e">
        <f ca="1">_xll.DBRW($B$1,$C21,$D21,R$8,$B$2,$E21,$B$3,$B$4,$B$5,$A21,$B21)</f>
        <v>#NAME?</v>
      </c>
      <c r="S21" s="22" t="e">
        <f ca="1">Q21+R21</f>
        <v>#NAME?</v>
      </c>
      <c r="T21" s="22" t="e">
        <f ca="1">_xll.DBRW($B$1,$C21,$D21,T$8,$B$2,$E21,$B$3,$B$4,$B$5,$A21,$B21)</f>
        <v>#NAME?</v>
      </c>
    </row>
    <row r="22" spans="1:20" x14ac:dyDescent="0.25">
      <c r="A22" s="24">
        <v>2006</v>
      </c>
      <c r="B22" s="22" t="s">
        <v>38</v>
      </c>
      <c r="C22" s="22" t="s">
        <v>27</v>
      </c>
      <c r="D22" s="22" t="s">
        <v>30</v>
      </c>
      <c r="E22" s="22" t="s">
        <v>33</v>
      </c>
      <c r="F22" s="22" t="e">
        <f ca="1">_xll.DBRW($B$1,$C22,$D22,F$8,$B$2,$E22,$B$3,$B$4,$B$5,$A22,$B22)</f>
        <v>#NAME?</v>
      </c>
      <c r="G22" s="22" t="e">
        <f ca="1">_xll.DBRW($B$1,$C22,$D22,G$8,$B$2,$E22,$B$3,$B$4,$B$5,$A22,$B22)</f>
        <v>#NAME?</v>
      </c>
      <c r="H22" s="22" t="e">
        <f ca="1">_xll.DBRW($B$1,$C22,$D22,H$8,$B$2,$E22,$B$3,$B$4,$B$5,$A22,$B22)</f>
        <v>#NAME?</v>
      </c>
      <c r="I22" s="22" t="e">
        <f ca="1">_xll.DBRW($B$1,$C22,$D22,I$8,$B$2,$E22,$B$3,$B$4,$B$5,$A22,$B22)</f>
        <v>#NAME?</v>
      </c>
      <c r="J22" s="22" t="e">
        <f ca="1">_xll.DBRW($B$1,$C22,$D22,J$8,$B$2,$E22,$B$3,$B$4,$B$5,$A22,$B22)</f>
        <v>#NAME?</v>
      </c>
      <c r="K22" s="22" t="e">
        <f ca="1">_xll.DBRW($B$1,$C22,$D22,K$8,$B$2,$E22,$B$3,$B$4,$B$5,$A22,$B22)</f>
        <v>#NAME?</v>
      </c>
      <c r="L22" s="22" t="e">
        <f ca="1">_xll.DBRW($B$1,$C22,$D22,L$8,$B$2,$E22,$B$3,$B$4,$B$5,$A22,$B22)</f>
        <v>#NAME?</v>
      </c>
      <c r="M22" s="22" t="e">
        <f ca="1">_xll.DBRW($B$1,$C22,$D22,M$8,$B$2,$E22,$B$3,$B$4,$B$5,$A22,$B22)</f>
        <v>#NAME?</v>
      </c>
      <c r="N22" s="22" t="e">
        <f ca="1">_xll.DBRW($B$1,$C22,$D22,N$8,$B$2,$E22,$B$3,$B$4,$B$5,$A22,$B22)</f>
        <v>#NAME?</v>
      </c>
      <c r="O22" s="22" t="e">
        <f ca="1">_xll.DBRW($B$1,$C22,$D22,O$8,$B$2,$E22,$B$3,$B$4,$B$5,$A22,$B22)</f>
        <v>#NAME?</v>
      </c>
      <c r="P22" s="22" t="e">
        <f ca="1">_xll.DBRW($B$1,$C22,$D22,P$8,$B$2,$E22,$B$3,$B$4,$B$5,$A22,$B22)</f>
        <v>#NAME?</v>
      </c>
      <c r="Q22" s="22" t="e">
        <f ca="1">_xll.DBRW($B$1,$C22,$D22,Q$8,$B$2,$E22,$B$3,$B$4,$B$5,$A22,$B22)</f>
        <v>#NAME?</v>
      </c>
      <c r="R22" s="22" t="e">
        <f ca="1">_xll.DBRW($B$1,$C22,$D22,R$8,$B$2,$E22,$B$3,$B$4,$B$5,$A22,$B22)</f>
        <v>#NAME?</v>
      </c>
      <c r="S22" s="22" t="e">
        <f ca="1">Q22+R22</f>
        <v>#NAME?</v>
      </c>
      <c r="T22" s="22" t="e">
        <f ca="1">_xll.DBRW($B$1,$C22,$D22,T$8,$B$2,$E22,$B$3,$B$4,$B$5,$A22,$B22)</f>
        <v>#NAME?</v>
      </c>
    </row>
    <row r="23" spans="1:20" s="26" customFormat="1" x14ac:dyDescent="0.25">
      <c r="A23" s="25"/>
      <c r="E23" s="26" t="s">
        <v>69</v>
      </c>
      <c r="F23" s="26" t="e">
        <f t="shared" ref="F23:T23" ca="1" si="4">SUM(F21:F22)</f>
        <v>#NAME?</v>
      </c>
      <c r="G23" s="26" t="e">
        <f t="shared" ca="1" si="4"/>
        <v>#NAME?</v>
      </c>
      <c r="H23" s="26" t="e">
        <f t="shared" ca="1" si="4"/>
        <v>#NAME?</v>
      </c>
      <c r="I23" s="26" t="e">
        <f t="shared" ca="1" si="4"/>
        <v>#NAME?</v>
      </c>
      <c r="J23" s="26" t="e">
        <f t="shared" ca="1" si="4"/>
        <v>#NAME?</v>
      </c>
      <c r="K23" s="26" t="e">
        <f t="shared" ca="1" si="4"/>
        <v>#NAME?</v>
      </c>
      <c r="L23" s="26" t="e">
        <f t="shared" ca="1" si="4"/>
        <v>#NAME?</v>
      </c>
      <c r="M23" s="26" t="e">
        <f t="shared" ca="1" si="4"/>
        <v>#NAME?</v>
      </c>
      <c r="N23" s="26" t="e">
        <f t="shared" ca="1" si="4"/>
        <v>#NAME?</v>
      </c>
      <c r="O23" s="26" t="e">
        <f t="shared" ca="1" si="4"/>
        <v>#NAME?</v>
      </c>
      <c r="P23" s="26" t="e">
        <f t="shared" ca="1" si="4"/>
        <v>#NAME?</v>
      </c>
      <c r="Q23" s="26" t="e">
        <f t="shared" ca="1" si="4"/>
        <v>#NAME?</v>
      </c>
      <c r="R23" s="26" t="e">
        <f t="shared" ca="1" si="4"/>
        <v>#NAME?</v>
      </c>
      <c r="S23" s="26" t="e">
        <f t="shared" ca="1" si="4"/>
        <v>#NAME?</v>
      </c>
      <c r="T23" s="26" t="e">
        <f t="shared" ca="1" si="4"/>
        <v>#NAME?</v>
      </c>
    </row>
    <row r="24" spans="1:20" x14ac:dyDescent="0.25">
      <c r="A24" s="24">
        <v>2006</v>
      </c>
      <c r="B24" s="22" t="s">
        <v>38</v>
      </c>
      <c r="C24" s="22" t="s">
        <v>28</v>
      </c>
      <c r="D24" s="22" t="s">
        <v>31</v>
      </c>
      <c r="E24" s="22" t="s">
        <v>33</v>
      </c>
      <c r="F24" s="22" t="e">
        <f ca="1">_xll.DBRW($B$1,$C24,$D24,F$8,$B$2,$E24,$B$3,$B$4,$B$5,$A24,$B24)</f>
        <v>#NAME?</v>
      </c>
      <c r="G24" s="22" t="e">
        <f ca="1">_xll.DBRW($B$1,$C24,$D24,G$8,$B$2,$E24,$B$3,$B$4,$B$5,$A24,$B24)</f>
        <v>#NAME?</v>
      </c>
      <c r="H24" s="22" t="e">
        <f ca="1">_xll.DBRW($B$1,$C24,$D24,H$8,$B$2,$E24,$B$3,$B$4,$B$5,$A24,$B24)</f>
        <v>#NAME?</v>
      </c>
      <c r="I24" s="22" t="e">
        <f ca="1">_xll.DBRW($B$1,$C24,$D24,I$8,$B$2,$E24,$B$3,$B$4,$B$5,$A24,$B24)</f>
        <v>#NAME?</v>
      </c>
      <c r="J24" s="22" t="e">
        <f ca="1">_xll.DBRW($B$1,$C24,$D24,J$8,$B$2,$E24,$B$3,$B$4,$B$5,$A24,$B24)</f>
        <v>#NAME?</v>
      </c>
      <c r="K24" s="22" t="e">
        <f ca="1">_xll.DBRW($B$1,$C24,$D24,K$8,$B$2,$E24,$B$3,$B$4,$B$5,$A24,$B24)</f>
        <v>#NAME?</v>
      </c>
      <c r="L24" s="22" t="e">
        <f ca="1">_xll.DBRW($B$1,$C24,$D24,L$8,$B$2,$E24,$B$3,$B$4,$B$5,$A24,$B24)</f>
        <v>#NAME?</v>
      </c>
      <c r="M24" s="22" t="e">
        <f ca="1">_xll.DBRW($B$1,$C24,$D24,M$8,$B$2,$E24,$B$3,$B$4,$B$5,$A24,$B24)</f>
        <v>#NAME?</v>
      </c>
      <c r="N24" s="22" t="e">
        <f ca="1">_xll.DBRW($B$1,$C24,$D24,N$8,$B$2,$E24,$B$3,$B$4,$B$5,$A24,$B24)</f>
        <v>#NAME?</v>
      </c>
      <c r="O24" s="22" t="e">
        <f ca="1">_xll.DBRW($B$1,$C24,$D24,O$8,$B$2,$E24,$B$3,$B$4,$B$5,$A24,$B24)</f>
        <v>#NAME?</v>
      </c>
      <c r="P24" s="22" t="e">
        <f ca="1">_xll.DBRW($B$1,$C24,$D24,P$8,$B$2,$E24,$B$3,$B$4,$B$5,$A24,$B24)</f>
        <v>#NAME?</v>
      </c>
      <c r="Q24" s="22" t="e">
        <f ca="1">_xll.DBRW($B$1,$C24,$D24,Q$8,$B$2,$E24,$B$3,$B$4,$B$5,$A24,$B24)</f>
        <v>#NAME?</v>
      </c>
      <c r="R24" s="22" t="e">
        <f ca="1">_xll.DBRW($B$1,$C24,$D24,R$8,$B$2,$E24,$B$3,$B$4,$B$5,$A24,$B24)</f>
        <v>#NAME?</v>
      </c>
      <c r="S24" s="22" t="e">
        <f ca="1">Q24+R24</f>
        <v>#NAME?</v>
      </c>
      <c r="T24" s="22" t="e">
        <f ca="1">_xll.DBRW($B$1,$C24,$D24,T$8,$B$2,$E24,$B$3,$B$4,$B$5,$A24,$B24)</f>
        <v>#NAME?</v>
      </c>
    </row>
    <row r="25" spans="1:20" s="26" customFormat="1" x14ac:dyDescent="0.25">
      <c r="A25" s="25"/>
      <c r="E25" s="26" t="s">
        <v>64</v>
      </c>
      <c r="F25" s="26" t="e">
        <f t="shared" ref="F25:T25" ca="1" si="5">F23+F24</f>
        <v>#NAME?</v>
      </c>
      <c r="G25" s="26" t="e">
        <f t="shared" ca="1" si="5"/>
        <v>#NAME?</v>
      </c>
      <c r="H25" s="26" t="e">
        <f t="shared" ca="1" si="5"/>
        <v>#NAME?</v>
      </c>
      <c r="I25" s="26" t="e">
        <f t="shared" ca="1" si="5"/>
        <v>#NAME?</v>
      </c>
      <c r="J25" s="26" t="e">
        <f t="shared" ca="1" si="5"/>
        <v>#NAME?</v>
      </c>
      <c r="K25" s="26" t="e">
        <f t="shared" ca="1" si="5"/>
        <v>#NAME?</v>
      </c>
      <c r="L25" s="26" t="e">
        <f t="shared" ca="1" si="5"/>
        <v>#NAME?</v>
      </c>
      <c r="M25" s="26" t="e">
        <f t="shared" ca="1" si="5"/>
        <v>#NAME?</v>
      </c>
      <c r="N25" s="26" t="e">
        <f t="shared" ca="1" si="5"/>
        <v>#NAME?</v>
      </c>
      <c r="O25" s="26" t="e">
        <f t="shared" ca="1" si="5"/>
        <v>#NAME?</v>
      </c>
      <c r="P25" s="26" t="e">
        <f t="shared" ca="1" si="5"/>
        <v>#NAME?</v>
      </c>
      <c r="Q25" s="26" t="e">
        <f t="shared" ca="1" si="5"/>
        <v>#NAME?</v>
      </c>
      <c r="R25" s="26" t="e">
        <f t="shared" ca="1" si="5"/>
        <v>#NAME?</v>
      </c>
      <c r="S25" s="26" t="e">
        <f t="shared" ca="1" si="5"/>
        <v>#NAME?</v>
      </c>
      <c r="T25" s="26" t="e">
        <f t="shared" ca="1" si="5"/>
        <v>#NAME?</v>
      </c>
    </row>
    <row r="26" spans="1:20" x14ac:dyDescent="0.25">
      <c r="A26" s="24"/>
    </row>
    <row r="27" spans="1:20" x14ac:dyDescent="0.25">
      <c r="A27" s="24">
        <v>2006</v>
      </c>
      <c r="B27" s="22" t="s">
        <v>39</v>
      </c>
      <c r="C27" s="22" t="s">
        <v>63</v>
      </c>
      <c r="D27" s="22" t="s">
        <v>29</v>
      </c>
      <c r="E27" s="22" t="s">
        <v>33</v>
      </c>
      <c r="F27" s="22" t="e">
        <f ca="1">_xll.DBRW($B$1,$C27,$D27,F$8,$B$2,$E27,$B$3,$B$4,$B$5,$A27,$B27)</f>
        <v>#NAME?</v>
      </c>
      <c r="G27" s="22" t="e">
        <f ca="1">_xll.DBRW($B$1,$C27,$D27,G$8,$B$2,$E27,$B$3,$B$4,$B$5,$A27,$B27)</f>
        <v>#NAME?</v>
      </c>
      <c r="H27" s="22" t="e">
        <f ca="1">_xll.DBRW($B$1,$C27,$D27,H$8,$B$2,$E27,$B$3,$B$4,$B$5,$A27,$B27)</f>
        <v>#NAME?</v>
      </c>
      <c r="I27" s="22" t="e">
        <f ca="1">_xll.DBRW($B$1,$C27,$D27,I$8,$B$2,$E27,$B$3,$B$4,$B$5,$A27,$B27)</f>
        <v>#NAME?</v>
      </c>
      <c r="J27" s="22" t="e">
        <f ca="1">_xll.DBRW($B$1,$C27,$D27,J$8,$B$2,$E27,$B$3,$B$4,$B$5,$A27,$B27)</f>
        <v>#NAME?</v>
      </c>
      <c r="K27" s="22" t="e">
        <f ca="1">_xll.DBRW($B$1,$C27,$D27,K$8,$B$2,$E27,$B$3,$B$4,$B$5,$A27,$B27)</f>
        <v>#NAME?</v>
      </c>
      <c r="L27" s="22" t="e">
        <f ca="1">_xll.DBRW($B$1,$C27,$D27,L$8,$B$2,$E27,$B$3,$B$4,$B$5,$A27,$B27)</f>
        <v>#NAME?</v>
      </c>
      <c r="M27" s="22" t="e">
        <f ca="1">_xll.DBRW($B$1,$C27,$D27,M$8,$B$2,$E27,$B$3,$B$4,$B$5,$A27,$B27)</f>
        <v>#NAME?</v>
      </c>
      <c r="N27" s="22" t="e">
        <f ca="1">_xll.DBRW($B$1,$C27,$D27,N$8,$B$2,$E27,$B$3,$B$4,$B$5,$A27,$B27)</f>
        <v>#NAME?</v>
      </c>
      <c r="O27" s="22" t="e">
        <f ca="1">_xll.DBRW($B$1,$C27,$D27,O$8,$B$2,$E27,$B$3,$B$4,$B$5,$A27,$B27)</f>
        <v>#NAME?</v>
      </c>
      <c r="P27" s="22" t="e">
        <f ca="1">_xll.DBRW($B$1,$C27,$D27,P$8,$B$2,$E27,$B$3,$B$4,$B$5,$A27,$B27)</f>
        <v>#NAME?</v>
      </c>
      <c r="Q27" s="22" t="e">
        <f ca="1">_xll.DBRW($B$1,$C27,$D27,Q$8,$B$2,$E27,$B$3,$B$4,$B$5,$A27,$B27)</f>
        <v>#NAME?</v>
      </c>
      <c r="R27" s="22" t="e">
        <f ca="1">_xll.DBRW($B$1,$C27,$D27,R$8,$B$2,$E27,$B$3,$B$4,$B$5,$A27,$B27)</f>
        <v>#NAME?</v>
      </c>
      <c r="S27" s="22" t="e">
        <f ca="1">Q27+R27</f>
        <v>#NAME?</v>
      </c>
      <c r="T27" s="22" t="e">
        <f ca="1">_xll.DBRW($B$1,$C27,$D27,T$8,$B$2,$E27,$B$3,$B$4,$B$5,$A27,$B27)</f>
        <v>#NAME?</v>
      </c>
    </row>
    <row r="28" spans="1:20" x14ac:dyDescent="0.25">
      <c r="A28" s="24">
        <v>2006</v>
      </c>
      <c r="B28" s="22" t="s">
        <v>39</v>
      </c>
      <c r="C28" s="22" t="s">
        <v>27</v>
      </c>
      <c r="D28" s="22" t="s">
        <v>30</v>
      </c>
      <c r="E28" s="22" t="s">
        <v>33</v>
      </c>
      <c r="F28" s="22" t="e">
        <f ca="1">_xll.DBRW($B$1,$C28,$D28,F$8,$B$2,$E28,$B$3,$B$4,$B$5,$A28,$B28)</f>
        <v>#NAME?</v>
      </c>
      <c r="G28" s="22" t="e">
        <f ca="1">_xll.DBRW($B$1,$C28,$D28,G$8,$B$2,$E28,$B$3,$B$4,$B$5,$A28,$B28)</f>
        <v>#NAME?</v>
      </c>
      <c r="H28" s="22" t="e">
        <f ca="1">_xll.DBRW($B$1,$C28,$D28,H$8,$B$2,$E28,$B$3,$B$4,$B$5,$A28,$B28)</f>
        <v>#NAME?</v>
      </c>
      <c r="I28" s="22" t="e">
        <f ca="1">_xll.DBRW($B$1,$C28,$D28,I$8,$B$2,$E28,$B$3,$B$4,$B$5,$A28,$B28)</f>
        <v>#NAME?</v>
      </c>
      <c r="J28" s="22" t="e">
        <f ca="1">_xll.DBRW($B$1,$C28,$D28,J$8,$B$2,$E28,$B$3,$B$4,$B$5,$A28,$B28)</f>
        <v>#NAME?</v>
      </c>
      <c r="K28" s="22" t="e">
        <f ca="1">_xll.DBRW($B$1,$C28,$D28,K$8,$B$2,$E28,$B$3,$B$4,$B$5,$A28,$B28)</f>
        <v>#NAME?</v>
      </c>
      <c r="L28" s="22" t="e">
        <f ca="1">_xll.DBRW($B$1,$C28,$D28,L$8,$B$2,$E28,$B$3,$B$4,$B$5,$A28,$B28)</f>
        <v>#NAME?</v>
      </c>
      <c r="M28" s="22" t="e">
        <f ca="1">_xll.DBRW($B$1,$C28,$D28,M$8,$B$2,$E28,$B$3,$B$4,$B$5,$A28,$B28)</f>
        <v>#NAME?</v>
      </c>
      <c r="N28" s="22" t="e">
        <f ca="1">_xll.DBRW($B$1,$C28,$D28,N$8,$B$2,$E28,$B$3,$B$4,$B$5,$A28,$B28)</f>
        <v>#NAME?</v>
      </c>
      <c r="O28" s="22" t="e">
        <f ca="1">_xll.DBRW($B$1,$C28,$D28,O$8,$B$2,$E28,$B$3,$B$4,$B$5,$A28,$B28)</f>
        <v>#NAME?</v>
      </c>
      <c r="P28" s="22" t="e">
        <f ca="1">_xll.DBRW($B$1,$C28,$D28,P$8,$B$2,$E28,$B$3,$B$4,$B$5,$A28,$B28)</f>
        <v>#NAME?</v>
      </c>
      <c r="Q28" s="22" t="e">
        <f ca="1">_xll.DBRW($B$1,$C28,$D28,Q$8,$B$2,$E28,$B$3,$B$4,$B$5,$A28,$B28)</f>
        <v>#NAME?</v>
      </c>
      <c r="R28" s="22" t="e">
        <f ca="1">_xll.DBRW($B$1,$C28,$D28,R$8,$B$2,$E28,$B$3,$B$4,$B$5,$A28,$B28)</f>
        <v>#NAME?</v>
      </c>
      <c r="S28" s="22" t="e">
        <f ca="1">Q28+R28</f>
        <v>#NAME?</v>
      </c>
      <c r="T28" s="22" t="e">
        <f ca="1">_xll.DBRW($B$1,$C28,$D28,T$8,$B$2,$E28,$B$3,$B$4,$B$5,$A28,$B28)</f>
        <v>#NAME?</v>
      </c>
    </row>
    <row r="29" spans="1:20" s="26" customFormat="1" x14ac:dyDescent="0.25">
      <c r="A29" s="25"/>
      <c r="E29" s="26" t="s">
        <v>69</v>
      </c>
      <c r="F29" s="26" t="e">
        <f t="shared" ref="F29:T29" ca="1" si="6">SUM(F27:F28)</f>
        <v>#NAME?</v>
      </c>
      <c r="G29" s="26" t="e">
        <f t="shared" ca="1" si="6"/>
        <v>#NAME?</v>
      </c>
      <c r="H29" s="26" t="e">
        <f t="shared" ca="1" si="6"/>
        <v>#NAME?</v>
      </c>
      <c r="I29" s="26" t="e">
        <f t="shared" ca="1" si="6"/>
        <v>#NAME?</v>
      </c>
      <c r="J29" s="26" t="e">
        <f t="shared" ca="1" si="6"/>
        <v>#NAME?</v>
      </c>
      <c r="K29" s="26" t="e">
        <f t="shared" ca="1" si="6"/>
        <v>#NAME?</v>
      </c>
      <c r="L29" s="26" t="e">
        <f t="shared" ca="1" si="6"/>
        <v>#NAME?</v>
      </c>
      <c r="M29" s="26" t="e">
        <f t="shared" ca="1" si="6"/>
        <v>#NAME?</v>
      </c>
      <c r="N29" s="26" t="e">
        <f t="shared" ca="1" si="6"/>
        <v>#NAME?</v>
      </c>
      <c r="O29" s="26" t="e">
        <f t="shared" ca="1" si="6"/>
        <v>#NAME?</v>
      </c>
      <c r="P29" s="26" t="e">
        <f t="shared" ca="1" si="6"/>
        <v>#NAME?</v>
      </c>
      <c r="Q29" s="26" t="e">
        <f t="shared" ca="1" si="6"/>
        <v>#NAME?</v>
      </c>
      <c r="R29" s="26" t="e">
        <f t="shared" ca="1" si="6"/>
        <v>#NAME?</v>
      </c>
      <c r="S29" s="26" t="e">
        <f t="shared" ca="1" si="6"/>
        <v>#NAME?</v>
      </c>
      <c r="T29" s="26" t="e">
        <f t="shared" ca="1" si="6"/>
        <v>#NAME?</v>
      </c>
    </row>
    <row r="30" spans="1:20" x14ac:dyDescent="0.25">
      <c r="A30" s="24">
        <v>2006</v>
      </c>
      <c r="B30" s="22" t="s">
        <v>39</v>
      </c>
      <c r="C30" s="22" t="s">
        <v>28</v>
      </c>
      <c r="D30" s="22" t="s">
        <v>31</v>
      </c>
      <c r="E30" s="22" t="s">
        <v>33</v>
      </c>
      <c r="F30" s="22" t="e">
        <f ca="1">_xll.DBRW($B$1,$C30,$D30,F$8,$B$2,$E30,$B$3,$B$4,$B$5,$A30,$B30)</f>
        <v>#NAME?</v>
      </c>
      <c r="G30" s="22" t="e">
        <f ca="1">_xll.DBRW($B$1,$C30,$D30,G$8,$B$2,$E30,$B$3,$B$4,$B$5,$A30,$B30)</f>
        <v>#NAME?</v>
      </c>
      <c r="H30" s="22" t="e">
        <f ca="1">_xll.DBRW($B$1,$C30,$D30,H$8,$B$2,$E30,$B$3,$B$4,$B$5,$A30,$B30)</f>
        <v>#NAME?</v>
      </c>
      <c r="I30" s="22" t="e">
        <f ca="1">_xll.DBRW($B$1,$C30,$D30,I$8,$B$2,$E30,$B$3,$B$4,$B$5,$A30,$B30)</f>
        <v>#NAME?</v>
      </c>
      <c r="J30" s="22" t="e">
        <f ca="1">_xll.DBRW($B$1,$C30,$D30,J$8,$B$2,$E30,$B$3,$B$4,$B$5,$A30,$B30)</f>
        <v>#NAME?</v>
      </c>
      <c r="K30" s="22" t="e">
        <f ca="1">_xll.DBRW($B$1,$C30,$D30,K$8,$B$2,$E30,$B$3,$B$4,$B$5,$A30,$B30)</f>
        <v>#NAME?</v>
      </c>
      <c r="L30" s="22" t="e">
        <f ca="1">_xll.DBRW($B$1,$C30,$D30,L$8,$B$2,$E30,$B$3,$B$4,$B$5,$A30,$B30)</f>
        <v>#NAME?</v>
      </c>
      <c r="M30" s="22" t="e">
        <f ca="1">_xll.DBRW($B$1,$C30,$D30,M$8,$B$2,$E30,$B$3,$B$4,$B$5,$A30,$B30)</f>
        <v>#NAME?</v>
      </c>
      <c r="N30" s="22" t="e">
        <f ca="1">_xll.DBRW($B$1,$C30,$D30,N$8,$B$2,$E30,$B$3,$B$4,$B$5,$A30,$B30)</f>
        <v>#NAME?</v>
      </c>
      <c r="O30" s="22" t="e">
        <f ca="1">_xll.DBRW($B$1,$C30,$D30,O$8,$B$2,$E30,$B$3,$B$4,$B$5,$A30,$B30)</f>
        <v>#NAME?</v>
      </c>
      <c r="P30" s="22" t="e">
        <f ca="1">_xll.DBRW($B$1,$C30,$D30,P$8,$B$2,$E30,$B$3,$B$4,$B$5,$A30,$B30)</f>
        <v>#NAME?</v>
      </c>
      <c r="Q30" s="22" t="e">
        <f ca="1">_xll.DBRW($B$1,$C30,$D30,Q$8,$B$2,$E30,$B$3,$B$4,$B$5,$A30,$B30)</f>
        <v>#NAME?</v>
      </c>
      <c r="R30" s="22" t="e">
        <f ca="1">_xll.DBRW($B$1,$C30,$D30,R$8,$B$2,$E30,$B$3,$B$4,$B$5,$A30,$B30)</f>
        <v>#NAME?</v>
      </c>
      <c r="S30" s="22" t="e">
        <f ca="1">Q30+R30</f>
        <v>#NAME?</v>
      </c>
      <c r="T30" s="22" t="e">
        <f ca="1">_xll.DBRW($B$1,$C30,$D30,T$8,$B$2,$E30,$B$3,$B$4,$B$5,$A30,$B30)</f>
        <v>#NAME?</v>
      </c>
    </row>
    <row r="31" spans="1:20" s="26" customFormat="1" x14ac:dyDescent="0.25">
      <c r="A31" s="25"/>
      <c r="E31" s="26" t="s">
        <v>64</v>
      </c>
      <c r="F31" s="26" t="e">
        <f t="shared" ref="F31:T31" ca="1" si="7">F29+F30</f>
        <v>#NAME?</v>
      </c>
      <c r="G31" s="26" t="e">
        <f t="shared" ca="1" si="7"/>
        <v>#NAME?</v>
      </c>
      <c r="H31" s="26" t="e">
        <f t="shared" ca="1" si="7"/>
        <v>#NAME?</v>
      </c>
      <c r="I31" s="26" t="e">
        <f t="shared" ca="1" si="7"/>
        <v>#NAME?</v>
      </c>
      <c r="J31" s="26" t="e">
        <f t="shared" ca="1" si="7"/>
        <v>#NAME?</v>
      </c>
      <c r="K31" s="26" t="e">
        <f t="shared" ca="1" si="7"/>
        <v>#NAME?</v>
      </c>
      <c r="L31" s="26" t="e">
        <f t="shared" ca="1" si="7"/>
        <v>#NAME?</v>
      </c>
      <c r="M31" s="26" t="e">
        <f t="shared" ca="1" si="7"/>
        <v>#NAME?</v>
      </c>
      <c r="N31" s="26" t="e">
        <f t="shared" ca="1" si="7"/>
        <v>#NAME?</v>
      </c>
      <c r="O31" s="26" t="e">
        <f t="shared" ca="1" si="7"/>
        <v>#NAME?</v>
      </c>
      <c r="P31" s="26" t="e">
        <f t="shared" ca="1" si="7"/>
        <v>#NAME?</v>
      </c>
      <c r="Q31" s="26" t="e">
        <f t="shared" ca="1" si="7"/>
        <v>#NAME?</v>
      </c>
      <c r="R31" s="26" t="e">
        <f t="shared" ca="1" si="7"/>
        <v>#NAME?</v>
      </c>
      <c r="S31" s="26" t="e">
        <f t="shared" ca="1" si="7"/>
        <v>#NAME?</v>
      </c>
      <c r="T31" s="26" t="e">
        <f t="shared" ca="1" si="7"/>
        <v>#NAME?</v>
      </c>
    </row>
    <row r="32" spans="1:20" x14ac:dyDescent="0.25">
      <c r="A32" s="24"/>
    </row>
    <row r="33" spans="1:20" x14ac:dyDescent="0.25">
      <c r="A33" s="24">
        <v>2006</v>
      </c>
      <c r="B33" s="22" t="s">
        <v>40</v>
      </c>
      <c r="C33" s="22" t="s">
        <v>63</v>
      </c>
      <c r="D33" s="22" t="s">
        <v>29</v>
      </c>
      <c r="E33" s="22" t="s">
        <v>33</v>
      </c>
      <c r="F33" s="22" t="e">
        <f ca="1">_xll.DBRW($B$1,$C33,$D33,F$8,$B$2,$E33,$B$3,$B$4,$B$5,$A33,$B33)</f>
        <v>#NAME?</v>
      </c>
      <c r="G33" s="22" t="e">
        <f ca="1">_xll.DBRW($B$1,$C33,$D33,G$8,$B$2,$E33,$B$3,$B$4,$B$5,$A33,$B33)</f>
        <v>#NAME?</v>
      </c>
      <c r="H33" s="22" t="e">
        <f ca="1">_xll.DBRW($B$1,$C33,$D33,H$8,$B$2,$E33,$B$3,$B$4,$B$5,$A33,$B33)</f>
        <v>#NAME?</v>
      </c>
      <c r="I33" s="22" t="e">
        <f ca="1">_xll.DBRW($B$1,$C33,$D33,I$8,$B$2,$E33,$B$3,$B$4,$B$5,$A33,$B33)</f>
        <v>#NAME?</v>
      </c>
      <c r="J33" s="22" t="e">
        <f ca="1">_xll.DBRW($B$1,$C33,$D33,J$8,$B$2,$E33,$B$3,$B$4,$B$5,$A33,$B33)</f>
        <v>#NAME?</v>
      </c>
      <c r="K33" s="22" t="e">
        <f ca="1">_xll.DBRW($B$1,$C33,$D33,K$8,$B$2,$E33,$B$3,$B$4,$B$5,$A33,$B33)</f>
        <v>#NAME?</v>
      </c>
      <c r="L33" s="22" t="e">
        <f ca="1">_xll.DBRW($B$1,$C33,$D33,L$8,$B$2,$E33,$B$3,$B$4,$B$5,$A33,$B33)</f>
        <v>#NAME?</v>
      </c>
      <c r="M33" s="22" t="e">
        <f ca="1">_xll.DBRW($B$1,$C33,$D33,M$8,$B$2,$E33,$B$3,$B$4,$B$5,$A33,$B33)</f>
        <v>#NAME?</v>
      </c>
      <c r="N33" s="22" t="e">
        <f ca="1">_xll.DBRW($B$1,$C33,$D33,N$8,$B$2,$E33,$B$3,$B$4,$B$5,$A33,$B33)</f>
        <v>#NAME?</v>
      </c>
      <c r="O33" s="22" t="e">
        <f ca="1">_xll.DBRW($B$1,$C33,$D33,O$8,$B$2,$E33,$B$3,$B$4,$B$5,$A33,$B33)</f>
        <v>#NAME?</v>
      </c>
      <c r="P33" s="22" t="e">
        <f ca="1">_xll.DBRW($B$1,$C33,$D33,P$8,$B$2,$E33,$B$3,$B$4,$B$5,$A33,$B33)</f>
        <v>#NAME?</v>
      </c>
      <c r="Q33" s="22" t="e">
        <f ca="1">_xll.DBRW($B$1,$C33,$D33,Q$8,$B$2,$E33,$B$3,$B$4,$B$5,$A33,$B33)</f>
        <v>#NAME?</v>
      </c>
      <c r="R33" s="22" t="e">
        <f ca="1">_xll.DBRW($B$1,$C33,$D33,R$8,$B$2,$E33,$B$3,$B$4,$B$5,$A33,$B33)</f>
        <v>#NAME?</v>
      </c>
      <c r="S33" s="22" t="e">
        <f ca="1">Q33+R33</f>
        <v>#NAME?</v>
      </c>
      <c r="T33" s="22" t="e">
        <f ca="1">_xll.DBRW($B$1,$C33,$D33,T$8,$B$2,$E33,$B$3,$B$4,$B$5,$A33,$B33)</f>
        <v>#NAME?</v>
      </c>
    </row>
    <row r="34" spans="1:20" x14ac:dyDescent="0.25">
      <c r="A34" s="24">
        <v>2006</v>
      </c>
      <c r="B34" s="22" t="s">
        <v>40</v>
      </c>
      <c r="C34" s="22" t="s">
        <v>27</v>
      </c>
      <c r="D34" s="22" t="s">
        <v>30</v>
      </c>
      <c r="E34" s="22" t="s">
        <v>33</v>
      </c>
      <c r="F34" s="22" t="e">
        <f ca="1">_xll.DBRW($B$1,$C34,$D34,F$8,$B$2,$E34,$B$3,$B$4,$B$5,$A34,$B34)</f>
        <v>#NAME?</v>
      </c>
      <c r="G34" s="22" t="e">
        <f ca="1">_xll.DBRW($B$1,$C34,$D34,G$8,$B$2,$E34,$B$3,$B$4,$B$5,$A34,$B34)</f>
        <v>#NAME?</v>
      </c>
      <c r="H34" s="22" t="e">
        <f ca="1">_xll.DBRW($B$1,$C34,$D34,H$8,$B$2,$E34,$B$3,$B$4,$B$5,$A34,$B34)</f>
        <v>#NAME?</v>
      </c>
      <c r="I34" s="22" t="e">
        <f ca="1">_xll.DBRW($B$1,$C34,$D34,I$8,$B$2,$E34,$B$3,$B$4,$B$5,$A34,$B34)</f>
        <v>#NAME?</v>
      </c>
      <c r="J34" s="22" t="e">
        <f ca="1">_xll.DBRW($B$1,$C34,$D34,J$8,$B$2,$E34,$B$3,$B$4,$B$5,$A34,$B34)</f>
        <v>#NAME?</v>
      </c>
      <c r="K34" s="22" t="e">
        <f ca="1">_xll.DBRW($B$1,$C34,$D34,K$8,$B$2,$E34,$B$3,$B$4,$B$5,$A34,$B34)</f>
        <v>#NAME?</v>
      </c>
      <c r="L34" s="22" t="e">
        <f ca="1">_xll.DBRW($B$1,$C34,$D34,L$8,$B$2,$E34,$B$3,$B$4,$B$5,$A34,$B34)</f>
        <v>#NAME?</v>
      </c>
      <c r="M34" s="22" t="e">
        <f ca="1">_xll.DBRW($B$1,$C34,$D34,M$8,$B$2,$E34,$B$3,$B$4,$B$5,$A34,$B34)</f>
        <v>#NAME?</v>
      </c>
      <c r="N34" s="22" t="e">
        <f ca="1">_xll.DBRW($B$1,$C34,$D34,N$8,$B$2,$E34,$B$3,$B$4,$B$5,$A34,$B34)</f>
        <v>#NAME?</v>
      </c>
      <c r="O34" s="22" t="e">
        <f ca="1">_xll.DBRW($B$1,$C34,$D34,O$8,$B$2,$E34,$B$3,$B$4,$B$5,$A34,$B34)</f>
        <v>#NAME?</v>
      </c>
      <c r="P34" s="22" t="e">
        <f ca="1">_xll.DBRW($B$1,$C34,$D34,P$8,$B$2,$E34,$B$3,$B$4,$B$5,$A34,$B34)</f>
        <v>#NAME?</v>
      </c>
      <c r="Q34" s="22" t="e">
        <f ca="1">_xll.DBRW($B$1,$C34,$D34,Q$8,$B$2,$E34,$B$3,$B$4,$B$5,$A34,$B34)</f>
        <v>#NAME?</v>
      </c>
      <c r="R34" s="22" t="e">
        <f ca="1">_xll.DBRW($B$1,$C34,$D34,R$8,$B$2,$E34,$B$3,$B$4,$B$5,$A34,$B34)</f>
        <v>#NAME?</v>
      </c>
      <c r="S34" s="22" t="e">
        <f ca="1">Q34+R34</f>
        <v>#NAME?</v>
      </c>
      <c r="T34" s="22" t="e">
        <f ca="1">_xll.DBRW($B$1,$C34,$D34,T$8,$B$2,$E34,$B$3,$B$4,$B$5,$A34,$B34)</f>
        <v>#NAME?</v>
      </c>
    </row>
    <row r="35" spans="1:20" s="26" customFormat="1" x14ac:dyDescent="0.25">
      <c r="A35" s="25"/>
      <c r="E35" s="26" t="s">
        <v>69</v>
      </c>
      <c r="F35" s="26" t="e">
        <f t="shared" ref="F35:T35" ca="1" si="8">SUM(F33:F34)</f>
        <v>#NAME?</v>
      </c>
      <c r="G35" s="26" t="e">
        <f t="shared" ca="1" si="8"/>
        <v>#NAME?</v>
      </c>
      <c r="H35" s="26" t="e">
        <f t="shared" ca="1" si="8"/>
        <v>#NAME?</v>
      </c>
      <c r="I35" s="26" t="e">
        <f t="shared" ca="1" si="8"/>
        <v>#NAME?</v>
      </c>
      <c r="J35" s="26" t="e">
        <f t="shared" ca="1" si="8"/>
        <v>#NAME?</v>
      </c>
      <c r="K35" s="26" t="e">
        <f t="shared" ca="1" si="8"/>
        <v>#NAME?</v>
      </c>
      <c r="L35" s="26" t="e">
        <f t="shared" ca="1" si="8"/>
        <v>#NAME?</v>
      </c>
      <c r="M35" s="26" t="e">
        <f t="shared" ca="1" si="8"/>
        <v>#NAME?</v>
      </c>
      <c r="N35" s="26" t="e">
        <f t="shared" ca="1" si="8"/>
        <v>#NAME?</v>
      </c>
      <c r="O35" s="26" t="e">
        <f t="shared" ca="1" si="8"/>
        <v>#NAME?</v>
      </c>
      <c r="P35" s="26" t="e">
        <f t="shared" ca="1" si="8"/>
        <v>#NAME?</v>
      </c>
      <c r="Q35" s="26" t="e">
        <f t="shared" ca="1" si="8"/>
        <v>#NAME?</v>
      </c>
      <c r="R35" s="26" t="e">
        <f t="shared" ca="1" si="8"/>
        <v>#NAME?</v>
      </c>
      <c r="S35" s="26" t="e">
        <f t="shared" ca="1" si="8"/>
        <v>#NAME?</v>
      </c>
      <c r="T35" s="26" t="e">
        <f t="shared" ca="1" si="8"/>
        <v>#NAME?</v>
      </c>
    </row>
    <row r="36" spans="1:20" x14ac:dyDescent="0.25">
      <c r="A36" s="24">
        <v>2006</v>
      </c>
      <c r="B36" s="22" t="s">
        <v>40</v>
      </c>
      <c r="C36" s="22" t="s">
        <v>28</v>
      </c>
      <c r="D36" s="22" t="s">
        <v>31</v>
      </c>
      <c r="E36" s="22" t="s">
        <v>33</v>
      </c>
      <c r="F36" s="22" t="e">
        <f ca="1">_xll.DBRW($B$1,$C36,$D36,F$8,$B$2,$E36,$B$3,$B$4,$B$5,$A36,$B36)</f>
        <v>#NAME?</v>
      </c>
      <c r="G36" s="22" t="e">
        <f ca="1">_xll.DBRW($B$1,$C36,$D36,G$8,$B$2,$E36,$B$3,$B$4,$B$5,$A36,$B36)</f>
        <v>#NAME?</v>
      </c>
      <c r="H36" s="22" t="e">
        <f ca="1">_xll.DBRW($B$1,$C36,$D36,H$8,$B$2,$E36,$B$3,$B$4,$B$5,$A36,$B36)</f>
        <v>#NAME?</v>
      </c>
      <c r="I36" s="22" t="e">
        <f ca="1">_xll.DBRW($B$1,$C36,$D36,I$8,$B$2,$E36,$B$3,$B$4,$B$5,$A36,$B36)</f>
        <v>#NAME?</v>
      </c>
      <c r="J36" s="22" t="e">
        <f ca="1">_xll.DBRW($B$1,$C36,$D36,J$8,$B$2,$E36,$B$3,$B$4,$B$5,$A36,$B36)</f>
        <v>#NAME?</v>
      </c>
      <c r="K36" s="22" t="e">
        <f ca="1">_xll.DBRW($B$1,$C36,$D36,K$8,$B$2,$E36,$B$3,$B$4,$B$5,$A36,$B36)</f>
        <v>#NAME?</v>
      </c>
      <c r="L36" s="22" t="e">
        <f ca="1">_xll.DBRW($B$1,$C36,$D36,L$8,$B$2,$E36,$B$3,$B$4,$B$5,$A36,$B36)</f>
        <v>#NAME?</v>
      </c>
      <c r="M36" s="22" t="e">
        <f ca="1">_xll.DBRW($B$1,$C36,$D36,M$8,$B$2,$E36,$B$3,$B$4,$B$5,$A36,$B36)</f>
        <v>#NAME?</v>
      </c>
      <c r="N36" s="22" t="e">
        <f ca="1">_xll.DBRW($B$1,$C36,$D36,N$8,$B$2,$E36,$B$3,$B$4,$B$5,$A36,$B36)</f>
        <v>#NAME?</v>
      </c>
      <c r="O36" s="22" t="e">
        <f ca="1">_xll.DBRW($B$1,$C36,$D36,O$8,$B$2,$E36,$B$3,$B$4,$B$5,$A36,$B36)</f>
        <v>#NAME?</v>
      </c>
      <c r="P36" s="22" t="e">
        <f ca="1">_xll.DBRW($B$1,$C36,$D36,P$8,$B$2,$E36,$B$3,$B$4,$B$5,$A36,$B36)</f>
        <v>#NAME?</v>
      </c>
      <c r="Q36" s="22" t="e">
        <f ca="1">_xll.DBRW($B$1,$C36,$D36,Q$8,$B$2,$E36,$B$3,$B$4,$B$5,$A36,$B36)</f>
        <v>#NAME?</v>
      </c>
      <c r="R36" s="22" t="e">
        <f ca="1">_xll.DBRW($B$1,$C36,$D36,R$8,$B$2,$E36,$B$3,$B$4,$B$5,$A36,$B36)</f>
        <v>#NAME?</v>
      </c>
      <c r="S36" s="22" t="e">
        <f ca="1">Q36+R36</f>
        <v>#NAME?</v>
      </c>
      <c r="T36" s="22" t="e">
        <f ca="1">_xll.DBRW($B$1,$C36,$D36,T$8,$B$2,$E36,$B$3,$B$4,$B$5,$A36,$B36)</f>
        <v>#NAME?</v>
      </c>
    </row>
    <row r="37" spans="1:20" s="26" customFormat="1" x14ac:dyDescent="0.25">
      <c r="A37" s="25"/>
      <c r="E37" s="26" t="s">
        <v>64</v>
      </c>
      <c r="F37" s="26" t="e">
        <f t="shared" ref="F37:T37" ca="1" si="9">F35+F36</f>
        <v>#NAME?</v>
      </c>
      <c r="G37" s="26" t="e">
        <f t="shared" ca="1" si="9"/>
        <v>#NAME?</v>
      </c>
      <c r="H37" s="26" t="e">
        <f t="shared" ca="1" si="9"/>
        <v>#NAME?</v>
      </c>
      <c r="I37" s="26" t="e">
        <f t="shared" ca="1" si="9"/>
        <v>#NAME?</v>
      </c>
      <c r="J37" s="26" t="e">
        <f t="shared" ca="1" si="9"/>
        <v>#NAME?</v>
      </c>
      <c r="K37" s="26" t="e">
        <f t="shared" ca="1" si="9"/>
        <v>#NAME?</v>
      </c>
      <c r="L37" s="26" t="e">
        <f t="shared" ca="1" si="9"/>
        <v>#NAME?</v>
      </c>
      <c r="M37" s="26" t="e">
        <f t="shared" ca="1" si="9"/>
        <v>#NAME?</v>
      </c>
      <c r="N37" s="26" t="e">
        <f t="shared" ca="1" si="9"/>
        <v>#NAME?</v>
      </c>
      <c r="O37" s="26" t="e">
        <f t="shared" ca="1" si="9"/>
        <v>#NAME?</v>
      </c>
      <c r="P37" s="26" t="e">
        <f t="shared" ca="1" si="9"/>
        <v>#NAME?</v>
      </c>
      <c r="Q37" s="26" t="e">
        <f t="shared" ca="1" si="9"/>
        <v>#NAME?</v>
      </c>
      <c r="R37" s="26" t="e">
        <f t="shared" ca="1" si="9"/>
        <v>#NAME?</v>
      </c>
      <c r="S37" s="26" t="e">
        <f t="shared" ca="1" si="9"/>
        <v>#NAME?</v>
      </c>
      <c r="T37" s="26" t="e">
        <f t="shared" ca="1" si="9"/>
        <v>#NAME?</v>
      </c>
    </row>
    <row r="38" spans="1:20" x14ac:dyDescent="0.25">
      <c r="A38" s="24"/>
    </row>
    <row r="39" spans="1:20" x14ac:dyDescent="0.25">
      <c r="A39" s="24">
        <v>2006</v>
      </c>
      <c r="B39" s="22" t="s">
        <v>41</v>
      </c>
      <c r="C39" s="22" t="s">
        <v>63</v>
      </c>
      <c r="D39" s="22" t="s">
        <v>29</v>
      </c>
      <c r="E39" s="22" t="s">
        <v>33</v>
      </c>
      <c r="F39" s="22" t="e">
        <f ca="1">_xll.DBRW($B$1,$C39,$D39,F$8,$B$2,$E39,$B$3,$B$4,$B$5,$A39,$B39)</f>
        <v>#NAME?</v>
      </c>
      <c r="G39" s="22" t="e">
        <f ca="1">_xll.DBRW($B$1,$C39,$D39,G$8,$B$2,$E39,$B$3,$B$4,$B$5,$A39,$B39)</f>
        <v>#NAME?</v>
      </c>
      <c r="H39" s="22" t="e">
        <f ca="1">_xll.DBRW($B$1,$C39,$D39,H$8,$B$2,$E39,$B$3,$B$4,$B$5,$A39,$B39)</f>
        <v>#NAME?</v>
      </c>
      <c r="I39" s="22" t="e">
        <f ca="1">_xll.DBRW($B$1,$C39,$D39,I$8,$B$2,$E39,$B$3,$B$4,$B$5,$A39,$B39)</f>
        <v>#NAME?</v>
      </c>
      <c r="J39" s="22" t="e">
        <f ca="1">_xll.DBRW($B$1,$C39,$D39,J$8,$B$2,$E39,$B$3,$B$4,$B$5,$A39,$B39)</f>
        <v>#NAME?</v>
      </c>
      <c r="K39" s="22" t="e">
        <f ca="1">_xll.DBRW($B$1,$C39,$D39,K$8,$B$2,$E39,$B$3,$B$4,$B$5,$A39,$B39)</f>
        <v>#NAME?</v>
      </c>
      <c r="L39" s="22" t="e">
        <f ca="1">_xll.DBRW($B$1,$C39,$D39,L$8,$B$2,$E39,$B$3,$B$4,$B$5,$A39,$B39)</f>
        <v>#NAME?</v>
      </c>
      <c r="M39" s="22" t="e">
        <f ca="1">_xll.DBRW($B$1,$C39,$D39,M$8,$B$2,$E39,$B$3,$B$4,$B$5,$A39,$B39)</f>
        <v>#NAME?</v>
      </c>
      <c r="N39" s="22" t="e">
        <f ca="1">_xll.DBRW($B$1,$C39,$D39,N$8,$B$2,$E39,$B$3,$B$4,$B$5,$A39,$B39)</f>
        <v>#NAME?</v>
      </c>
      <c r="O39" s="22" t="e">
        <f ca="1">_xll.DBRW($B$1,$C39,$D39,O$8,$B$2,$E39,$B$3,$B$4,$B$5,$A39,$B39)</f>
        <v>#NAME?</v>
      </c>
      <c r="P39" s="22" t="e">
        <f ca="1">_xll.DBRW($B$1,$C39,$D39,P$8,$B$2,$E39,$B$3,$B$4,$B$5,$A39,$B39)</f>
        <v>#NAME?</v>
      </c>
      <c r="Q39" s="22" t="e">
        <f ca="1">_xll.DBRW($B$1,$C39,$D39,Q$8,$B$2,$E39,$B$3,$B$4,$B$5,$A39,$B39)</f>
        <v>#NAME?</v>
      </c>
      <c r="R39" s="22" t="e">
        <f ca="1">_xll.DBRW($B$1,$C39,$D39,R$8,$B$2,$E39,$B$3,$B$4,$B$5,$A39,$B39)</f>
        <v>#NAME?</v>
      </c>
      <c r="S39" s="22" t="e">
        <f ca="1">Q39+R39</f>
        <v>#NAME?</v>
      </c>
      <c r="T39" s="22" t="e">
        <f ca="1">_xll.DBRW($B$1,$C39,$D39,T$8,$B$2,$E39,$B$3,$B$4,$B$5,$A39,$B39)</f>
        <v>#NAME?</v>
      </c>
    </row>
    <row r="40" spans="1:20" x14ac:dyDescent="0.25">
      <c r="A40" s="24">
        <v>2006</v>
      </c>
      <c r="B40" s="22" t="s">
        <v>41</v>
      </c>
      <c r="C40" s="22" t="s">
        <v>27</v>
      </c>
      <c r="D40" s="22" t="s">
        <v>30</v>
      </c>
      <c r="E40" s="22" t="s">
        <v>33</v>
      </c>
      <c r="F40" s="22" t="e">
        <f ca="1">_xll.DBRW($B$1,$C40,$D40,F$8,$B$2,$E40,$B$3,$B$4,$B$5,$A40,$B40)</f>
        <v>#NAME?</v>
      </c>
      <c r="G40" s="22" t="e">
        <f ca="1">_xll.DBRW($B$1,$C40,$D40,G$8,$B$2,$E40,$B$3,$B$4,$B$5,$A40,$B40)</f>
        <v>#NAME?</v>
      </c>
      <c r="H40" s="22" t="e">
        <f ca="1">_xll.DBRW($B$1,$C40,$D40,H$8,$B$2,$E40,$B$3,$B$4,$B$5,$A40,$B40)</f>
        <v>#NAME?</v>
      </c>
      <c r="I40" s="22" t="e">
        <f ca="1">_xll.DBRW($B$1,$C40,$D40,I$8,$B$2,$E40,$B$3,$B$4,$B$5,$A40,$B40)</f>
        <v>#NAME?</v>
      </c>
      <c r="J40" s="22" t="e">
        <f ca="1">_xll.DBRW($B$1,$C40,$D40,J$8,$B$2,$E40,$B$3,$B$4,$B$5,$A40,$B40)</f>
        <v>#NAME?</v>
      </c>
      <c r="K40" s="22" t="e">
        <f ca="1">_xll.DBRW($B$1,$C40,$D40,K$8,$B$2,$E40,$B$3,$B$4,$B$5,$A40,$B40)</f>
        <v>#NAME?</v>
      </c>
      <c r="L40" s="22" t="e">
        <f ca="1">_xll.DBRW($B$1,$C40,$D40,L$8,$B$2,$E40,$B$3,$B$4,$B$5,$A40,$B40)</f>
        <v>#NAME?</v>
      </c>
      <c r="M40" s="22" t="e">
        <f ca="1">_xll.DBRW($B$1,$C40,$D40,M$8,$B$2,$E40,$B$3,$B$4,$B$5,$A40,$B40)</f>
        <v>#NAME?</v>
      </c>
      <c r="N40" s="22" t="e">
        <f ca="1">_xll.DBRW($B$1,$C40,$D40,N$8,$B$2,$E40,$B$3,$B$4,$B$5,$A40,$B40)</f>
        <v>#NAME?</v>
      </c>
      <c r="O40" s="22" t="e">
        <f ca="1">_xll.DBRW($B$1,$C40,$D40,O$8,$B$2,$E40,$B$3,$B$4,$B$5,$A40,$B40)</f>
        <v>#NAME?</v>
      </c>
      <c r="P40" s="22" t="e">
        <f ca="1">_xll.DBRW($B$1,$C40,$D40,P$8,$B$2,$E40,$B$3,$B$4,$B$5,$A40,$B40)</f>
        <v>#NAME?</v>
      </c>
      <c r="Q40" s="22" t="e">
        <f ca="1">_xll.DBRW($B$1,$C40,$D40,Q$8,$B$2,$E40,$B$3,$B$4,$B$5,$A40,$B40)</f>
        <v>#NAME?</v>
      </c>
      <c r="R40" s="22" t="e">
        <f ca="1">_xll.DBRW($B$1,$C40,$D40,R$8,$B$2,$E40,$B$3,$B$4,$B$5,$A40,$B40)</f>
        <v>#NAME?</v>
      </c>
      <c r="S40" s="22" t="e">
        <f ca="1">Q40+R40</f>
        <v>#NAME?</v>
      </c>
      <c r="T40" s="22" t="e">
        <f ca="1">_xll.DBRW($B$1,$C40,$D40,T$8,$B$2,$E40,$B$3,$B$4,$B$5,$A40,$B40)</f>
        <v>#NAME?</v>
      </c>
    </row>
    <row r="41" spans="1:20" s="26" customFormat="1" x14ac:dyDescent="0.25">
      <c r="A41" s="25"/>
      <c r="E41" s="26" t="s">
        <v>69</v>
      </c>
      <c r="F41" s="26" t="e">
        <f t="shared" ref="F41:T41" ca="1" si="10">SUM(F39:F40)</f>
        <v>#NAME?</v>
      </c>
      <c r="G41" s="26" t="e">
        <f t="shared" ca="1" si="10"/>
        <v>#NAME?</v>
      </c>
      <c r="H41" s="26" t="e">
        <f t="shared" ca="1" si="10"/>
        <v>#NAME?</v>
      </c>
      <c r="I41" s="26" t="e">
        <f t="shared" ca="1" si="10"/>
        <v>#NAME?</v>
      </c>
      <c r="J41" s="26" t="e">
        <f t="shared" ca="1" si="10"/>
        <v>#NAME?</v>
      </c>
      <c r="K41" s="26" t="e">
        <f t="shared" ca="1" si="10"/>
        <v>#NAME?</v>
      </c>
      <c r="L41" s="26" t="e">
        <f t="shared" ca="1" si="10"/>
        <v>#NAME?</v>
      </c>
      <c r="M41" s="26" t="e">
        <f t="shared" ca="1" si="10"/>
        <v>#NAME?</v>
      </c>
      <c r="N41" s="26" t="e">
        <f t="shared" ca="1" si="10"/>
        <v>#NAME?</v>
      </c>
      <c r="O41" s="26" t="e">
        <f t="shared" ca="1" si="10"/>
        <v>#NAME?</v>
      </c>
      <c r="P41" s="26" t="e">
        <f t="shared" ca="1" si="10"/>
        <v>#NAME?</v>
      </c>
      <c r="Q41" s="26" t="e">
        <f t="shared" ca="1" si="10"/>
        <v>#NAME?</v>
      </c>
      <c r="R41" s="26" t="e">
        <f t="shared" ca="1" si="10"/>
        <v>#NAME?</v>
      </c>
      <c r="S41" s="26" t="e">
        <f t="shared" ca="1" si="10"/>
        <v>#NAME?</v>
      </c>
      <c r="T41" s="26" t="e">
        <f t="shared" ca="1" si="10"/>
        <v>#NAME?</v>
      </c>
    </row>
    <row r="42" spans="1:20" x14ac:dyDescent="0.25">
      <c r="A42" s="24">
        <v>2006</v>
      </c>
      <c r="B42" s="22" t="s">
        <v>41</v>
      </c>
      <c r="C42" s="22" t="s">
        <v>28</v>
      </c>
      <c r="D42" s="22" t="s">
        <v>31</v>
      </c>
      <c r="E42" s="22" t="s">
        <v>33</v>
      </c>
      <c r="F42" s="22" t="e">
        <f ca="1">_xll.DBRW($B$1,$C42,$D42,F$8,$B$2,$E42,$B$3,$B$4,$B$5,$A42,$B42)</f>
        <v>#NAME?</v>
      </c>
      <c r="G42" s="22" t="e">
        <f ca="1">_xll.DBRW($B$1,$C42,$D42,G$8,$B$2,$E42,$B$3,$B$4,$B$5,$A42,$B42)</f>
        <v>#NAME?</v>
      </c>
      <c r="H42" s="22" t="e">
        <f ca="1">_xll.DBRW($B$1,$C42,$D42,H$8,$B$2,$E42,$B$3,$B$4,$B$5,$A42,$B42)</f>
        <v>#NAME?</v>
      </c>
      <c r="I42" s="22" t="e">
        <f ca="1">_xll.DBRW($B$1,$C42,$D42,I$8,$B$2,$E42,$B$3,$B$4,$B$5,$A42,$B42)</f>
        <v>#NAME?</v>
      </c>
      <c r="J42" s="22" t="e">
        <f ca="1">_xll.DBRW($B$1,$C42,$D42,J$8,$B$2,$E42,$B$3,$B$4,$B$5,$A42,$B42)</f>
        <v>#NAME?</v>
      </c>
      <c r="K42" s="22" t="e">
        <f ca="1">_xll.DBRW($B$1,$C42,$D42,K$8,$B$2,$E42,$B$3,$B$4,$B$5,$A42,$B42)</f>
        <v>#NAME?</v>
      </c>
      <c r="L42" s="22" t="e">
        <f ca="1">_xll.DBRW($B$1,$C42,$D42,L$8,$B$2,$E42,$B$3,$B$4,$B$5,$A42,$B42)</f>
        <v>#NAME?</v>
      </c>
      <c r="M42" s="22" t="e">
        <f ca="1">_xll.DBRW($B$1,$C42,$D42,M$8,$B$2,$E42,$B$3,$B$4,$B$5,$A42,$B42)</f>
        <v>#NAME?</v>
      </c>
      <c r="N42" s="22" t="e">
        <f ca="1">_xll.DBRW($B$1,$C42,$D42,N$8,$B$2,$E42,$B$3,$B$4,$B$5,$A42,$B42)</f>
        <v>#NAME?</v>
      </c>
      <c r="O42" s="22" t="e">
        <f ca="1">_xll.DBRW($B$1,$C42,$D42,O$8,$B$2,$E42,$B$3,$B$4,$B$5,$A42,$B42)</f>
        <v>#NAME?</v>
      </c>
      <c r="P42" s="22" t="e">
        <f ca="1">_xll.DBRW($B$1,$C42,$D42,P$8,$B$2,$E42,$B$3,$B$4,$B$5,$A42,$B42)</f>
        <v>#NAME?</v>
      </c>
      <c r="Q42" s="22" t="e">
        <f ca="1">_xll.DBRW($B$1,$C42,$D42,Q$8,$B$2,$E42,$B$3,$B$4,$B$5,$A42,$B42)</f>
        <v>#NAME?</v>
      </c>
      <c r="R42" s="22" t="e">
        <f ca="1">_xll.DBRW($B$1,$C42,$D42,R$8,$B$2,$E42,$B$3,$B$4,$B$5,$A42,$B42)</f>
        <v>#NAME?</v>
      </c>
      <c r="S42" s="22" t="e">
        <f ca="1">Q42+R42</f>
        <v>#NAME?</v>
      </c>
      <c r="T42" s="22" t="e">
        <f ca="1">_xll.DBRW($B$1,$C42,$D42,T$8,$B$2,$E42,$B$3,$B$4,$B$5,$A42,$B42)</f>
        <v>#NAME?</v>
      </c>
    </row>
    <row r="43" spans="1:20" s="26" customFormat="1" x14ac:dyDescent="0.25">
      <c r="A43" s="25"/>
      <c r="E43" s="26" t="s">
        <v>64</v>
      </c>
      <c r="F43" s="26" t="e">
        <f t="shared" ref="F43:T43" ca="1" si="11">F41+F42</f>
        <v>#NAME?</v>
      </c>
      <c r="G43" s="26" t="e">
        <f t="shared" ca="1" si="11"/>
        <v>#NAME?</v>
      </c>
      <c r="H43" s="26" t="e">
        <f t="shared" ca="1" si="11"/>
        <v>#NAME?</v>
      </c>
      <c r="I43" s="26" t="e">
        <f t="shared" ca="1" si="11"/>
        <v>#NAME?</v>
      </c>
      <c r="J43" s="26" t="e">
        <f t="shared" ca="1" si="11"/>
        <v>#NAME?</v>
      </c>
      <c r="K43" s="26" t="e">
        <f t="shared" ca="1" si="11"/>
        <v>#NAME?</v>
      </c>
      <c r="L43" s="26" t="e">
        <f t="shared" ca="1" si="11"/>
        <v>#NAME?</v>
      </c>
      <c r="M43" s="26" t="e">
        <f t="shared" ca="1" si="11"/>
        <v>#NAME?</v>
      </c>
      <c r="N43" s="26" t="e">
        <f t="shared" ca="1" si="11"/>
        <v>#NAME?</v>
      </c>
      <c r="O43" s="26" t="e">
        <f t="shared" ca="1" si="11"/>
        <v>#NAME?</v>
      </c>
      <c r="P43" s="26" t="e">
        <f t="shared" ca="1" si="11"/>
        <v>#NAME?</v>
      </c>
      <c r="Q43" s="26" t="e">
        <f t="shared" ca="1" si="11"/>
        <v>#NAME?</v>
      </c>
      <c r="R43" s="26" t="e">
        <f t="shared" ca="1" si="11"/>
        <v>#NAME?</v>
      </c>
      <c r="S43" s="26" t="e">
        <f t="shared" ca="1" si="11"/>
        <v>#NAME?</v>
      </c>
      <c r="T43" s="26" t="e">
        <f t="shared" ca="1" si="11"/>
        <v>#NAME?</v>
      </c>
    </row>
    <row r="44" spans="1:20" x14ac:dyDescent="0.25">
      <c r="A44" s="24"/>
    </row>
    <row r="45" spans="1:20" x14ac:dyDescent="0.25">
      <c r="A45" s="24">
        <v>2006</v>
      </c>
      <c r="B45" s="22" t="s">
        <v>42</v>
      </c>
      <c r="C45" s="22" t="s">
        <v>63</v>
      </c>
      <c r="D45" s="22" t="s">
        <v>29</v>
      </c>
      <c r="E45" s="22" t="s">
        <v>33</v>
      </c>
      <c r="F45" s="22" t="e">
        <f ca="1">_xll.DBRW($B$1,$C45,$D45,F$8,$B$2,$E45,$B$3,$B$4,$B$5,$A45,$B45)</f>
        <v>#NAME?</v>
      </c>
      <c r="G45" s="22" t="e">
        <f ca="1">_xll.DBRW($B$1,$C45,$D45,G$8,$B$2,$E45,$B$3,$B$4,$B$5,$A45,$B45)</f>
        <v>#NAME?</v>
      </c>
      <c r="H45" s="22" t="e">
        <f ca="1">_xll.DBRW($B$1,$C45,$D45,H$8,$B$2,$E45,$B$3,$B$4,$B$5,$A45,$B45)</f>
        <v>#NAME?</v>
      </c>
      <c r="I45" s="22" t="e">
        <f ca="1">_xll.DBRW($B$1,$C45,$D45,I$8,$B$2,$E45,$B$3,$B$4,$B$5,$A45,$B45)</f>
        <v>#NAME?</v>
      </c>
      <c r="J45" s="22" t="e">
        <f ca="1">_xll.DBRW($B$1,$C45,$D45,J$8,$B$2,$E45,$B$3,$B$4,$B$5,$A45,$B45)</f>
        <v>#NAME?</v>
      </c>
      <c r="K45" s="22" t="e">
        <f ca="1">_xll.DBRW($B$1,$C45,$D45,K$8,$B$2,$E45,$B$3,$B$4,$B$5,$A45,$B45)</f>
        <v>#NAME?</v>
      </c>
      <c r="L45" s="22" t="e">
        <f ca="1">_xll.DBRW($B$1,$C45,$D45,L$8,$B$2,$E45,$B$3,$B$4,$B$5,$A45,$B45)</f>
        <v>#NAME?</v>
      </c>
      <c r="M45" s="22" t="e">
        <f ca="1">_xll.DBRW($B$1,$C45,$D45,M$8,$B$2,$E45,$B$3,$B$4,$B$5,$A45,$B45)</f>
        <v>#NAME?</v>
      </c>
      <c r="N45" s="22" t="e">
        <f ca="1">_xll.DBRW($B$1,$C45,$D45,N$8,$B$2,$E45,$B$3,$B$4,$B$5,$A45,$B45)</f>
        <v>#NAME?</v>
      </c>
      <c r="O45" s="22" t="e">
        <f ca="1">_xll.DBRW($B$1,$C45,$D45,O$8,$B$2,$E45,$B$3,$B$4,$B$5,$A45,$B45)</f>
        <v>#NAME?</v>
      </c>
      <c r="P45" s="22" t="e">
        <f ca="1">_xll.DBRW($B$1,$C45,$D45,P$8,$B$2,$E45,$B$3,$B$4,$B$5,$A45,$B45)</f>
        <v>#NAME?</v>
      </c>
      <c r="Q45" s="22" t="e">
        <f ca="1">_xll.DBRW($B$1,$C45,$D45,Q$8,$B$2,$E45,$B$3,$B$4,$B$5,$A45,$B45)</f>
        <v>#NAME?</v>
      </c>
      <c r="R45" s="22" t="e">
        <f ca="1">_xll.DBRW($B$1,$C45,$D45,R$8,$B$2,$E45,$B$3,$B$4,$B$5,$A45,$B45)</f>
        <v>#NAME?</v>
      </c>
      <c r="S45" s="22" t="e">
        <f ca="1">Q45+R45</f>
        <v>#NAME?</v>
      </c>
      <c r="T45" s="22" t="e">
        <f ca="1">_xll.DBRW($B$1,$C45,$D45,T$8,$B$2,$E45,$B$3,$B$4,$B$5,$A45,$B45)</f>
        <v>#NAME?</v>
      </c>
    </row>
    <row r="46" spans="1:20" x14ac:dyDescent="0.25">
      <c r="A46" s="24">
        <v>2006</v>
      </c>
      <c r="B46" s="22" t="s">
        <v>42</v>
      </c>
      <c r="C46" s="22" t="s">
        <v>27</v>
      </c>
      <c r="D46" s="22" t="s">
        <v>30</v>
      </c>
      <c r="E46" s="22" t="s">
        <v>33</v>
      </c>
      <c r="F46" s="22" t="e">
        <f ca="1">_xll.DBRW($B$1,$C46,$D46,F$8,$B$2,$E46,$B$3,$B$4,$B$5,$A46,$B46)</f>
        <v>#NAME?</v>
      </c>
      <c r="G46" s="22" t="e">
        <f ca="1">_xll.DBRW($B$1,$C46,$D46,G$8,$B$2,$E46,$B$3,$B$4,$B$5,$A46,$B46)</f>
        <v>#NAME?</v>
      </c>
      <c r="H46" s="22" t="e">
        <f ca="1">_xll.DBRW($B$1,$C46,$D46,H$8,$B$2,$E46,$B$3,$B$4,$B$5,$A46,$B46)</f>
        <v>#NAME?</v>
      </c>
      <c r="I46" s="22" t="e">
        <f ca="1">_xll.DBRW($B$1,$C46,$D46,I$8,$B$2,$E46,$B$3,$B$4,$B$5,$A46,$B46)</f>
        <v>#NAME?</v>
      </c>
      <c r="J46" s="22" t="e">
        <f ca="1">_xll.DBRW($B$1,$C46,$D46,J$8,$B$2,$E46,$B$3,$B$4,$B$5,$A46,$B46)</f>
        <v>#NAME?</v>
      </c>
      <c r="K46" s="22" t="e">
        <f ca="1">_xll.DBRW($B$1,$C46,$D46,K$8,$B$2,$E46,$B$3,$B$4,$B$5,$A46,$B46)</f>
        <v>#NAME?</v>
      </c>
      <c r="L46" s="22" t="e">
        <f ca="1">_xll.DBRW($B$1,$C46,$D46,L$8,$B$2,$E46,$B$3,$B$4,$B$5,$A46,$B46)</f>
        <v>#NAME?</v>
      </c>
      <c r="M46" s="22" t="e">
        <f ca="1">_xll.DBRW($B$1,$C46,$D46,M$8,$B$2,$E46,$B$3,$B$4,$B$5,$A46,$B46)</f>
        <v>#NAME?</v>
      </c>
      <c r="N46" s="22" t="e">
        <f ca="1">_xll.DBRW($B$1,$C46,$D46,N$8,$B$2,$E46,$B$3,$B$4,$B$5,$A46,$B46)</f>
        <v>#NAME?</v>
      </c>
      <c r="O46" s="22" t="e">
        <f ca="1">_xll.DBRW($B$1,$C46,$D46,O$8,$B$2,$E46,$B$3,$B$4,$B$5,$A46,$B46)</f>
        <v>#NAME?</v>
      </c>
      <c r="P46" s="22" t="e">
        <f ca="1">_xll.DBRW($B$1,$C46,$D46,P$8,$B$2,$E46,$B$3,$B$4,$B$5,$A46,$B46)</f>
        <v>#NAME?</v>
      </c>
      <c r="Q46" s="22" t="e">
        <f ca="1">_xll.DBRW($B$1,$C46,$D46,Q$8,$B$2,$E46,$B$3,$B$4,$B$5,$A46,$B46)</f>
        <v>#NAME?</v>
      </c>
      <c r="R46" s="22" t="e">
        <f ca="1">_xll.DBRW($B$1,$C46,$D46,R$8,$B$2,$E46,$B$3,$B$4,$B$5,$A46,$B46)</f>
        <v>#NAME?</v>
      </c>
      <c r="S46" s="22" t="e">
        <f ca="1">Q46+R46</f>
        <v>#NAME?</v>
      </c>
      <c r="T46" s="22" t="e">
        <f ca="1">_xll.DBRW($B$1,$C46,$D46,T$8,$B$2,$E46,$B$3,$B$4,$B$5,$A46,$B46)</f>
        <v>#NAME?</v>
      </c>
    </row>
    <row r="47" spans="1:20" s="26" customFormat="1" x14ac:dyDescent="0.25">
      <c r="A47" s="25"/>
      <c r="E47" s="26" t="s">
        <v>69</v>
      </c>
      <c r="F47" s="26" t="e">
        <f t="shared" ref="F47:T47" ca="1" si="12">SUM(F45:F46)</f>
        <v>#NAME?</v>
      </c>
      <c r="G47" s="26" t="e">
        <f t="shared" ca="1" si="12"/>
        <v>#NAME?</v>
      </c>
      <c r="H47" s="26" t="e">
        <f t="shared" ca="1" si="12"/>
        <v>#NAME?</v>
      </c>
      <c r="I47" s="26" t="e">
        <f t="shared" ca="1" si="12"/>
        <v>#NAME?</v>
      </c>
      <c r="J47" s="26" t="e">
        <f t="shared" ca="1" si="12"/>
        <v>#NAME?</v>
      </c>
      <c r="K47" s="26" t="e">
        <f t="shared" ca="1" si="12"/>
        <v>#NAME?</v>
      </c>
      <c r="L47" s="26" t="e">
        <f t="shared" ca="1" si="12"/>
        <v>#NAME?</v>
      </c>
      <c r="M47" s="26" t="e">
        <f t="shared" ca="1" si="12"/>
        <v>#NAME?</v>
      </c>
      <c r="N47" s="26" t="e">
        <f t="shared" ca="1" si="12"/>
        <v>#NAME?</v>
      </c>
      <c r="O47" s="26" t="e">
        <f t="shared" ca="1" si="12"/>
        <v>#NAME?</v>
      </c>
      <c r="P47" s="26" t="e">
        <f t="shared" ca="1" si="12"/>
        <v>#NAME?</v>
      </c>
      <c r="Q47" s="26" t="e">
        <f t="shared" ca="1" si="12"/>
        <v>#NAME?</v>
      </c>
      <c r="R47" s="26" t="e">
        <f t="shared" ca="1" si="12"/>
        <v>#NAME?</v>
      </c>
      <c r="S47" s="26" t="e">
        <f t="shared" ca="1" si="12"/>
        <v>#NAME?</v>
      </c>
      <c r="T47" s="26" t="e">
        <f t="shared" ca="1" si="12"/>
        <v>#NAME?</v>
      </c>
    </row>
    <row r="48" spans="1:20" x14ac:dyDescent="0.25">
      <c r="A48" s="24">
        <v>2006</v>
      </c>
      <c r="B48" s="22" t="s">
        <v>42</v>
      </c>
      <c r="C48" s="22" t="s">
        <v>28</v>
      </c>
      <c r="D48" s="22" t="s">
        <v>31</v>
      </c>
      <c r="E48" s="22" t="s">
        <v>33</v>
      </c>
      <c r="F48" s="22" t="e">
        <f ca="1">_xll.DBRW($B$1,$C48,$D48,F$8,$B$2,$E48,$B$3,$B$4,$B$5,$A48,$B48)</f>
        <v>#NAME?</v>
      </c>
      <c r="G48" s="22" t="e">
        <f ca="1">_xll.DBRW($B$1,$C48,$D48,G$8,$B$2,$E48,$B$3,$B$4,$B$5,$A48,$B48)</f>
        <v>#NAME?</v>
      </c>
      <c r="H48" s="22" t="e">
        <f ca="1">_xll.DBRW($B$1,$C48,$D48,H$8,$B$2,$E48,$B$3,$B$4,$B$5,$A48,$B48)</f>
        <v>#NAME?</v>
      </c>
      <c r="I48" s="22" t="e">
        <f ca="1">_xll.DBRW($B$1,$C48,$D48,I$8,$B$2,$E48,$B$3,$B$4,$B$5,$A48,$B48)</f>
        <v>#NAME?</v>
      </c>
      <c r="J48" s="22" t="e">
        <f ca="1">_xll.DBRW($B$1,$C48,$D48,J$8,$B$2,$E48,$B$3,$B$4,$B$5,$A48,$B48)</f>
        <v>#NAME?</v>
      </c>
      <c r="K48" s="22" t="e">
        <f ca="1">_xll.DBRW($B$1,$C48,$D48,K$8,$B$2,$E48,$B$3,$B$4,$B$5,$A48,$B48)</f>
        <v>#NAME?</v>
      </c>
      <c r="L48" s="22" t="e">
        <f ca="1">_xll.DBRW($B$1,$C48,$D48,L$8,$B$2,$E48,$B$3,$B$4,$B$5,$A48,$B48)</f>
        <v>#NAME?</v>
      </c>
      <c r="M48" s="22" t="e">
        <f ca="1">_xll.DBRW($B$1,$C48,$D48,M$8,$B$2,$E48,$B$3,$B$4,$B$5,$A48,$B48)</f>
        <v>#NAME?</v>
      </c>
      <c r="N48" s="22" t="e">
        <f ca="1">_xll.DBRW($B$1,$C48,$D48,N$8,$B$2,$E48,$B$3,$B$4,$B$5,$A48,$B48)</f>
        <v>#NAME?</v>
      </c>
      <c r="O48" s="22" t="e">
        <f ca="1">_xll.DBRW($B$1,$C48,$D48,O$8,$B$2,$E48,$B$3,$B$4,$B$5,$A48,$B48)</f>
        <v>#NAME?</v>
      </c>
      <c r="P48" s="22" t="e">
        <f ca="1">_xll.DBRW($B$1,$C48,$D48,P$8,$B$2,$E48,$B$3,$B$4,$B$5,$A48,$B48)</f>
        <v>#NAME?</v>
      </c>
      <c r="Q48" s="22" t="e">
        <f ca="1">_xll.DBRW($B$1,$C48,$D48,Q$8,$B$2,$E48,$B$3,$B$4,$B$5,$A48,$B48)</f>
        <v>#NAME?</v>
      </c>
      <c r="R48" s="22" t="e">
        <f ca="1">_xll.DBRW($B$1,$C48,$D48,R$8,$B$2,$E48,$B$3,$B$4,$B$5,$A48,$B48)</f>
        <v>#NAME?</v>
      </c>
      <c r="S48" s="22" t="e">
        <f ca="1">Q48+R48</f>
        <v>#NAME?</v>
      </c>
      <c r="T48" s="22" t="e">
        <f ca="1">_xll.DBRW($B$1,$C48,$D48,T$8,$B$2,$E48,$B$3,$B$4,$B$5,$A48,$B48)</f>
        <v>#NAME?</v>
      </c>
    </row>
    <row r="49" spans="1:20" s="26" customFormat="1" x14ac:dyDescent="0.25">
      <c r="A49" s="25"/>
      <c r="E49" s="26" t="s">
        <v>64</v>
      </c>
      <c r="F49" s="26" t="e">
        <f t="shared" ref="F49:T49" ca="1" si="13">F47+F48</f>
        <v>#NAME?</v>
      </c>
      <c r="G49" s="26" t="e">
        <f t="shared" ca="1" si="13"/>
        <v>#NAME?</v>
      </c>
      <c r="H49" s="26" t="e">
        <f t="shared" ca="1" si="13"/>
        <v>#NAME?</v>
      </c>
      <c r="I49" s="26" t="e">
        <f t="shared" ca="1" si="13"/>
        <v>#NAME?</v>
      </c>
      <c r="J49" s="26" t="e">
        <f t="shared" ca="1" si="13"/>
        <v>#NAME?</v>
      </c>
      <c r="K49" s="26" t="e">
        <f t="shared" ca="1" si="13"/>
        <v>#NAME?</v>
      </c>
      <c r="L49" s="26" t="e">
        <f t="shared" ca="1" si="13"/>
        <v>#NAME?</v>
      </c>
      <c r="M49" s="26" t="e">
        <f t="shared" ca="1" si="13"/>
        <v>#NAME?</v>
      </c>
      <c r="N49" s="26" t="e">
        <f t="shared" ca="1" si="13"/>
        <v>#NAME?</v>
      </c>
      <c r="O49" s="26" t="e">
        <f t="shared" ca="1" si="13"/>
        <v>#NAME?</v>
      </c>
      <c r="P49" s="26" t="e">
        <f t="shared" ca="1" si="13"/>
        <v>#NAME?</v>
      </c>
      <c r="Q49" s="26" t="e">
        <f t="shared" ca="1" si="13"/>
        <v>#NAME?</v>
      </c>
      <c r="R49" s="26" t="e">
        <f t="shared" ca="1" si="13"/>
        <v>#NAME?</v>
      </c>
      <c r="S49" s="26" t="e">
        <f t="shared" ca="1" si="13"/>
        <v>#NAME?</v>
      </c>
      <c r="T49" s="26" t="e">
        <f t="shared" ca="1" si="13"/>
        <v>#NAME?</v>
      </c>
    </row>
    <row r="50" spans="1:20" x14ac:dyDescent="0.25">
      <c r="A50" s="24"/>
    </row>
    <row r="51" spans="1:20" x14ac:dyDescent="0.25">
      <c r="A51" s="24">
        <v>2006</v>
      </c>
      <c r="B51" s="22" t="s">
        <v>43</v>
      </c>
      <c r="C51" s="22" t="s">
        <v>63</v>
      </c>
      <c r="D51" s="22" t="s">
        <v>29</v>
      </c>
      <c r="E51" s="22" t="s">
        <v>33</v>
      </c>
      <c r="F51" s="22" t="e">
        <f ca="1">_xll.DBRW($B$1,$C51,$D51,F$8,$B$2,$E51,$B$3,$B$4,$B$5,$A51,$B51)</f>
        <v>#NAME?</v>
      </c>
      <c r="G51" s="22" t="e">
        <f ca="1">_xll.DBRW($B$1,$C51,$D51,G$8,$B$2,$E51,$B$3,$B$4,$B$5,$A51,$B51)</f>
        <v>#NAME?</v>
      </c>
      <c r="H51" s="22" t="e">
        <f ca="1">_xll.DBRW($B$1,$C51,$D51,H$8,$B$2,$E51,$B$3,$B$4,$B$5,$A51,$B51)</f>
        <v>#NAME?</v>
      </c>
      <c r="I51" s="22" t="e">
        <f ca="1">_xll.DBRW($B$1,$C51,$D51,I$8,$B$2,$E51,$B$3,$B$4,$B$5,$A51,$B51)</f>
        <v>#NAME?</v>
      </c>
      <c r="J51" s="22" t="e">
        <f ca="1">_xll.DBRW($B$1,$C51,$D51,J$8,$B$2,$E51,$B$3,$B$4,$B$5,$A51,$B51)</f>
        <v>#NAME?</v>
      </c>
      <c r="K51" s="22" t="e">
        <f ca="1">_xll.DBRW($B$1,$C51,$D51,K$8,$B$2,$E51,$B$3,$B$4,$B$5,$A51,$B51)</f>
        <v>#NAME?</v>
      </c>
      <c r="L51" s="22" t="e">
        <f ca="1">_xll.DBRW($B$1,$C51,$D51,L$8,$B$2,$E51,$B$3,$B$4,$B$5,$A51,$B51)</f>
        <v>#NAME?</v>
      </c>
      <c r="M51" s="22" t="e">
        <f ca="1">_xll.DBRW($B$1,$C51,$D51,M$8,$B$2,$E51,$B$3,$B$4,$B$5,$A51,$B51)</f>
        <v>#NAME?</v>
      </c>
      <c r="N51" s="22" t="e">
        <f ca="1">_xll.DBRW($B$1,$C51,$D51,N$8,$B$2,$E51,$B$3,$B$4,$B$5,$A51,$B51)</f>
        <v>#NAME?</v>
      </c>
      <c r="O51" s="22" t="e">
        <f ca="1">_xll.DBRW($B$1,$C51,$D51,O$8,$B$2,$E51,$B$3,$B$4,$B$5,$A51,$B51)</f>
        <v>#NAME?</v>
      </c>
      <c r="P51" s="22" t="e">
        <f ca="1">_xll.DBRW($B$1,$C51,$D51,P$8,$B$2,$E51,$B$3,$B$4,$B$5,$A51,$B51)</f>
        <v>#NAME?</v>
      </c>
      <c r="Q51" s="22" t="e">
        <f ca="1">_xll.DBRW($B$1,$C51,$D51,Q$8,$B$2,$E51,$B$3,$B$4,$B$5,$A51,$B51)</f>
        <v>#NAME?</v>
      </c>
      <c r="R51" s="22" t="e">
        <f ca="1">_xll.DBRW($B$1,$C51,$D51,R$8,$B$2,$E51,$B$3,$B$4,$B$5,$A51,$B51)</f>
        <v>#NAME?</v>
      </c>
      <c r="S51" s="22" t="e">
        <f ca="1">Q51+R51</f>
        <v>#NAME?</v>
      </c>
      <c r="T51" s="22" t="e">
        <f ca="1">_xll.DBRW($B$1,$C51,$D51,T$8,$B$2,$E51,$B$3,$B$4,$B$5,$A51,$B51)</f>
        <v>#NAME?</v>
      </c>
    </row>
    <row r="52" spans="1:20" x14ac:dyDescent="0.25">
      <c r="A52" s="24">
        <v>2006</v>
      </c>
      <c r="B52" s="22" t="s">
        <v>43</v>
      </c>
      <c r="C52" s="22" t="s">
        <v>27</v>
      </c>
      <c r="D52" s="22" t="s">
        <v>30</v>
      </c>
      <c r="E52" s="22" t="s">
        <v>33</v>
      </c>
      <c r="F52" s="22" t="e">
        <f ca="1">_xll.DBRW($B$1,$C52,$D52,F$8,$B$2,$E52,$B$3,$B$4,$B$5,$A52,$B52)</f>
        <v>#NAME?</v>
      </c>
      <c r="G52" s="22" t="e">
        <f ca="1">_xll.DBRW($B$1,$C52,$D52,G$8,$B$2,$E52,$B$3,$B$4,$B$5,$A52,$B52)</f>
        <v>#NAME?</v>
      </c>
      <c r="H52" s="22" t="e">
        <f ca="1">_xll.DBRW($B$1,$C52,$D52,H$8,$B$2,$E52,$B$3,$B$4,$B$5,$A52,$B52)</f>
        <v>#NAME?</v>
      </c>
      <c r="I52" s="22" t="e">
        <f ca="1">_xll.DBRW($B$1,$C52,$D52,I$8,$B$2,$E52,$B$3,$B$4,$B$5,$A52,$B52)</f>
        <v>#NAME?</v>
      </c>
      <c r="J52" s="22" t="e">
        <f ca="1">_xll.DBRW($B$1,$C52,$D52,J$8,$B$2,$E52,$B$3,$B$4,$B$5,$A52,$B52)</f>
        <v>#NAME?</v>
      </c>
      <c r="K52" s="22" t="e">
        <f ca="1">_xll.DBRW($B$1,$C52,$D52,K$8,$B$2,$E52,$B$3,$B$4,$B$5,$A52,$B52)</f>
        <v>#NAME?</v>
      </c>
      <c r="L52" s="22" t="e">
        <f ca="1">_xll.DBRW($B$1,$C52,$D52,L$8,$B$2,$E52,$B$3,$B$4,$B$5,$A52,$B52)</f>
        <v>#NAME?</v>
      </c>
      <c r="M52" s="22" t="e">
        <f ca="1">_xll.DBRW($B$1,$C52,$D52,M$8,$B$2,$E52,$B$3,$B$4,$B$5,$A52,$B52)</f>
        <v>#NAME?</v>
      </c>
      <c r="N52" s="22" t="e">
        <f ca="1">_xll.DBRW($B$1,$C52,$D52,N$8,$B$2,$E52,$B$3,$B$4,$B$5,$A52,$B52)</f>
        <v>#NAME?</v>
      </c>
      <c r="O52" s="22" t="e">
        <f ca="1">_xll.DBRW($B$1,$C52,$D52,O$8,$B$2,$E52,$B$3,$B$4,$B$5,$A52,$B52)</f>
        <v>#NAME?</v>
      </c>
      <c r="P52" s="22" t="e">
        <f ca="1">_xll.DBRW($B$1,$C52,$D52,P$8,$B$2,$E52,$B$3,$B$4,$B$5,$A52,$B52)</f>
        <v>#NAME?</v>
      </c>
      <c r="Q52" s="22" t="e">
        <f ca="1">_xll.DBRW($B$1,$C52,$D52,Q$8,$B$2,$E52,$B$3,$B$4,$B$5,$A52,$B52)</f>
        <v>#NAME?</v>
      </c>
      <c r="R52" s="22" t="e">
        <f ca="1">_xll.DBRW($B$1,$C52,$D52,R$8,$B$2,$E52,$B$3,$B$4,$B$5,$A52,$B52)</f>
        <v>#NAME?</v>
      </c>
      <c r="S52" s="22" t="e">
        <f ca="1">Q52+R52</f>
        <v>#NAME?</v>
      </c>
      <c r="T52" s="22" t="e">
        <f ca="1">_xll.DBRW($B$1,$C52,$D52,T$8,$B$2,$E52,$B$3,$B$4,$B$5,$A52,$B52)</f>
        <v>#NAME?</v>
      </c>
    </row>
    <row r="53" spans="1:20" s="26" customFormat="1" x14ac:dyDescent="0.25">
      <c r="A53" s="25"/>
      <c r="E53" s="26" t="s">
        <v>69</v>
      </c>
      <c r="F53" s="26" t="e">
        <f t="shared" ref="F53:T53" ca="1" si="14">SUM(F51:F52)</f>
        <v>#NAME?</v>
      </c>
      <c r="G53" s="26" t="e">
        <f t="shared" ca="1" si="14"/>
        <v>#NAME?</v>
      </c>
      <c r="H53" s="26" t="e">
        <f t="shared" ca="1" si="14"/>
        <v>#NAME?</v>
      </c>
      <c r="I53" s="26" t="e">
        <f t="shared" ca="1" si="14"/>
        <v>#NAME?</v>
      </c>
      <c r="J53" s="26" t="e">
        <f t="shared" ca="1" si="14"/>
        <v>#NAME?</v>
      </c>
      <c r="K53" s="26" t="e">
        <f t="shared" ca="1" si="14"/>
        <v>#NAME?</v>
      </c>
      <c r="L53" s="26" t="e">
        <f t="shared" ca="1" si="14"/>
        <v>#NAME?</v>
      </c>
      <c r="M53" s="26" t="e">
        <f t="shared" ca="1" si="14"/>
        <v>#NAME?</v>
      </c>
      <c r="N53" s="26" t="e">
        <f t="shared" ca="1" si="14"/>
        <v>#NAME?</v>
      </c>
      <c r="O53" s="26" t="e">
        <f t="shared" ca="1" si="14"/>
        <v>#NAME?</v>
      </c>
      <c r="P53" s="26" t="e">
        <f t="shared" ca="1" si="14"/>
        <v>#NAME?</v>
      </c>
      <c r="Q53" s="26" t="e">
        <f t="shared" ca="1" si="14"/>
        <v>#NAME?</v>
      </c>
      <c r="R53" s="26" t="e">
        <f t="shared" ca="1" si="14"/>
        <v>#NAME?</v>
      </c>
      <c r="S53" s="26" t="e">
        <f t="shared" ca="1" si="14"/>
        <v>#NAME?</v>
      </c>
      <c r="T53" s="26" t="e">
        <f t="shared" ca="1" si="14"/>
        <v>#NAME?</v>
      </c>
    </row>
    <row r="54" spans="1:20" x14ac:dyDescent="0.25">
      <c r="A54" s="24">
        <v>2006</v>
      </c>
      <c r="B54" s="22" t="s">
        <v>43</v>
      </c>
      <c r="C54" s="22" t="s">
        <v>28</v>
      </c>
      <c r="D54" s="22" t="s">
        <v>31</v>
      </c>
      <c r="E54" s="22" t="s">
        <v>33</v>
      </c>
      <c r="F54" s="22" t="e">
        <f ca="1">_xll.DBRW($B$1,$C54,$D54,F$8,$B$2,$E54,$B$3,$B$4,$B$5,$A54,$B54)</f>
        <v>#NAME?</v>
      </c>
      <c r="G54" s="22" t="e">
        <f ca="1">_xll.DBRW($B$1,$C54,$D54,G$8,$B$2,$E54,$B$3,$B$4,$B$5,$A54,$B54)</f>
        <v>#NAME?</v>
      </c>
      <c r="H54" s="22" t="e">
        <f ca="1">_xll.DBRW($B$1,$C54,$D54,H$8,$B$2,$E54,$B$3,$B$4,$B$5,$A54,$B54)</f>
        <v>#NAME?</v>
      </c>
      <c r="I54" s="22" t="e">
        <f ca="1">_xll.DBRW($B$1,$C54,$D54,I$8,$B$2,$E54,$B$3,$B$4,$B$5,$A54,$B54)</f>
        <v>#NAME?</v>
      </c>
      <c r="J54" s="22" t="e">
        <f ca="1">_xll.DBRW($B$1,$C54,$D54,J$8,$B$2,$E54,$B$3,$B$4,$B$5,$A54,$B54)</f>
        <v>#NAME?</v>
      </c>
      <c r="K54" s="22" t="e">
        <f ca="1">_xll.DBRW($B$1,$C54,$D54,K$8,$B$2,$E54,$B$3,$B$4,$B$5,$A54,$B54)</f>
        <v>#NAME?</v>
      </c>
      <c r="L54" s="22" t="e">
        <f ca="1">_xll.DBRW($B$1,$C54,$D54,L$8,$B$2,$E54,$B$3,$B$4,$B$5,$A54,$B54)</f>
        <v>#NAME?</v>
      </c>
      <c r="M54" s="22" t="e">
        <f ca="1">_xll.DBRW($B$1,$C54,$D54,M$8,$B$2,$E54,$B$3,$B$4,$B$5,$A54,$B54)</f>
        <v>#NAME?</v>
      </c>
      <c r="N54" s="22" t="e">
        <f ca="1">_xll.DBRW($B$1,$C54,$D54,N$8,$B$2,$E54,$B$3,$B$4,$B$5,$A54,$B54)</f>
        <v>#NAME?</v>
      </c>
      <c r="O54" s="22" t="e">
        <f ca="1">_xll.DBRW($B$1,$C54,$D54,O$8,$B$2,$E54,$B$3,$B$4,$B$5,$A54,$B54)</f>
        <v>#NAME?</v>
      </c>
      <c r="P54" s="22" t="e">
        <f ca="1">_xll.DBRW($B$1,$C54,$D54,P$8,$B$2,$E54,$B$3,$B$4,$B$5,$A54,$B54)</f>
        <v>#NAME?</v>
      </c>
      <c r="Q54" s="22" t="e">
        <f ca="1">_xll.DBRW($B$1,$C54,$D54,Q$8,$B$2,$E54,$B$3,$B$4,$B$5,$A54,$B54)</f>
        <v>#NAME?</v>
      </c>
      <c r="R54" s="22" t="e">
        <f ca="1">_xll.DBRW($B$1,$C54,$D54,R$8,$B$2,$E54,$B$3,$B$4,$B$5,$A54,$B54)</f>
        <v>#NAME?</v>
      </c>
      <c r="S54" s="22" t="e">
        <f ca="1">Q54+R54</f>
        <v>#NAME?</v>
      </c>
      <c r="T54" s="22" t="e">
        <f ca="1">_xll.DBRW($B$1,$C54,$D54,T$8,$B$2,$E54,$B$3,$B$4,$B$5,$A54,$B54)</f>
        <v>#NAME?</v>
      </c>
    </row>
    <row r="55" spans="1:20" s="26" customFormat="1" x14ac:dyDescent="0.25">
      <c r="A55" s="25"/>
      <c r="E55" s="26" t="s">
        <v>64</v>
      </c>
      <c r="F55" s="26" t="e">
        <f t="shared" ref="F55:T55" ca="1" si="15">F53+F54</f>
        <v>#NAME?</v>
      </c>
      <c r="G55" s="26" t="e">
        <f t="shared" ca="1" si="15"/>
        <v>#NAME?</v>
      </c>
      <c r="H55" s="26" t="e">
        <f t="shared" ca="1" si="15"/>
        <v>#NAME?</v>
      </c>
      <c r="I55" s="26" t="e">
        <f t="shared" ca="1" si="15"/>
        <v>#NAME?</v>
      </c>
      <c r="J55" s="26" t="e">
        <f t="shared" ca="1" si="15"/>
        <v>#NAME?</v>
      </c>
      <c r="K55" s="26" t="e">
        <f t="shared" ca="1" si="15"/>
        <v>#NAME?</v>
      </c>
      <c r="L55" s="26" t="e">
        <f t="shared" ca="1" si="15"/>
        <v>#NAME?</v>
      </c>
      <c r="M55" s="26" t="e">
        <f t="shared" ca="1" si="15"/>
        <v>#NAME?</v>
      </c>
      <c r="N55" s="26" t="e">
        <f t="shared" ca="1" si="15"/>
        <v>#NAME?</v>
      </c>
      <c r="O55" s="26" t="e">
        <f t="shared" ca="1" si="15"/>
        <v>#NAME?</v>
      </c>
      <c r="P55" s="26" t="e">
        <f t="shared" ca="1" si="15"/>
        <v>#NAME?</v>
      </c>
      <c r="Q55" s="26" t="e">
        <f t="shared" ca="1" si="15"/>
        <v>#NAME?</v>
      </c>
      <c r="R55" s="26" t="e">
        <f t="shared" ca="1" si="15"/>
        <v>#NAME?</v>
      </c>
      <c r="S55" s="26" t="e">
        <f t="shared" ca="1" si="15"/>
        <v>#NAME?</v>
      </c>
      <c r="T55" s="26" t="e">
        <f t="shared" ca="1" si="15"/>
        <v>#NAME?</v>
      </c>
    </row>
    <row r="56" spans="1:20" x14ac:dyDescent="0.25">
      <c r="A56" s="24"/>
    </row>
    <row r="57" spans="1:20" x14ac:dyDescent="0.25">
      <c r="A57" s="24">
        <v>2006</v>
      </c>
      <c r="B57" s="22" t="s">
        <v>44</v>
      </c>
      <c r="C57" s="22" t="s">
        <v>63</v>
      </c>
      <c r="D57" s="22" t="s">
        <v>29</v>
      </c>
      <c r="E57" s="22" t="s">
        <v>33</v>
      </c>
      <c r="F57" s="22" t="e">
        <f ca="1">_xll.DBRW($B$1,$C57,$D57,F$8,$B$2,$E57,$B$3,$B$4,$B$5,$A57,$B57)</f>
        <v>#NAME?</v>
      </c>
      <c r="G57" s="22" t="e">
        <f ca="1">_xll.DBRW($B$1,$C57,$D57,G$8,$B$2,$E57,$B$3,$B$4,$B$5,$A57,$B57)</f>
        <v>#NAME?</v>
      </c>
      <c r="H57" s="22" t="e">
        <f ca="1">_xll.DBRW($B$1,$C57,$D57,H$8,$B$2,$E57,$B$3,$B$4,$B$5,$A57,$B57)</f>
        <v>#NAME?</v>
      </c>
      <c r="I57" s="22" t="e">
        <f ca="1">_xll.DBRW($B$1,$C57,$D57,I$8,$B$2,$E57,$B$3,$B$4,$B$5,$A57,$B57)</f>
        <v>#NAME?</v>
      </c>
      <c r="J57" s="22" t="e">
        <f ca="1">_xll.DBRW($B$1,$C57,$D57,J$8,$B$2,$E57,$B$3,$B$4,$B$5,$A57,$B57)</f>
        <v>#NAME?</v>
      </c>
      <c r="K57" s="22" t="e">
        <f ca="1">_xll.DBRW($B$1,$C57,$D57,K$8,$B$2,$E57,$B$3,$B$4,$B$5,$A57,$B57)</f>
        <v>#NAME?</v>
      </c>
      <c r="L57" s="22" t="e">
        <f ca="1">_xll.DBRW($B$1,$C57,$D57,L$8,$B$2,$E57,$B$3,$B$4,$B$5,$A57,$B57)</f>
        <v>#NAME?</v>
      </c>
      <c r="M57" s="22" t="e">
        <f ca="1">_xll.DBRW($B$1,$C57,$D57,M$8,$B$2,$E57,$B$3,$B$4,$B$5,$A57,$B57)</f>
        <v>#NAME?</v>
      </c>
      <c r="N57" s="22" t="e">
        <f ca="1">_xll.DBRW($B$1,$C57,$D57,N$8,$B$2,$E57,$B$3,$B$4,$B$5,$A57,$B57)</f>
        <v>#NAME?</v>
      </c>
      <c r="O57" s="22" t="e">
        <f ca="1">_xll.DBRW($B$1,$C57,$D57,O$8,$B$2,$E57,$B$3,$B$4,$B$5,$A57,$B57)</f>
        <v>#NAME?</v>
      </c>
      <c r="P57" s="22" t="e">
        <f ca="1">_xll.DBRW($B$1,$C57,$D57,P$8,$B$2,$E57,$B$3,$B$4,$B$5,$A57,$B57)</f>
        <v>#NAME?</v>
      </c>
      <c r="Q57" s="22" t="e">
        <f ca="1">_xll.DBRW($B$1,$C57,$D57,Q$8,$B$2,$E57,$B$3,$B$4,$B$5,$A57,$B57)</f>
        <v>#NAME?</v>
      </c>
      <c r="R57" s="22" t="e">
        <f ca="1">_xll.DBRW($B$1,$C57,$D57,R$8,$B$2,$E57,$B$3,$B$4,$B$5,$A57,$B57)</f>
        <v>#NAME?</v>
      </c>
      <c r="S57" s="22" t="e">
        <f ca="1">Q57+R57</f>
        <v>#NAME?</v>
      </c>
      <c r="T57" s="22" t="e">
        <f ca="1">_xll.DBRW($B$1,$C57,$D57,T$8,$B$2,$E57,$B$3,$B$4,$B$5,$A57,$B57)</f>
        <v>#NAME?</v>
      </c>
    </row>
    <row r="58" spans="1:20" x14ac:dyDescent="0.25">
      <c r="A58" s="24">
        <v>2006</v>
      </c>
      <c r="B58" s="22" t="s">
        <v>44</v>
      </c>
      <c r="C58" s="22" t="s">
        <v>27</v>
      </c>
      <c r="D58" s="22" t="s">
        <v>30</v>
      </c>
      <c r="E58" s="22" t="s">
        <v>33</v>
      </c>
      <c r="F58" s="22" t="e">
        <f ca="1">_xll.DBRW($B$1,$C58,$D58,F$8,$B$2,$E58,$B$3,$B$4,$B$5,$A58,$B58)</f>
        <v>#NAME?</v>
      </c>
      <c r="G58" s="22" t="e">
        <f ca="1">_xll.DBRW($B$1,$C58,$D58,G$8,$B$2,$E58,$B$3,$B$4,$B$5,$A58,$B58)</f>
        <v>#NAME?</v>
      </c>
      <c r="H58" s="22" t="e">
        <f ca="1">_xll.DBRW($B$1,$C58,$D58,H$8,$B$2,$E58,$B$3,$B$4,$B$5,$A58,$B58)</f>
        <v>#NAME?</v>
      </c>
      <c r="I58" s="22" t="e">
        <f ca="1">_xll.DBRW($B$1,$C58,$D58,I$8,$B$2,$E58,$B$3,$B$4,$B$5,$A58,$B58)</f>
        <v>#NAME?</v>
      </c>
      <c r="J58" s="22" t="e">
        <f ca="1">_xll.DBRW($B$1,$C58,$D58,J$8,$B$2,$E58,$B$3,$B$4,$B$5,$A58,$B58)</f>
        <v>#NAME?</v>
      </c>
      <c r="K58" s="22" t="e">
        <f ca="1">_xll.DBRW($B$1,$C58,$D58,K$8,$B$2,$E58,$B$3,$B$4,$B$5,$A58,$B58)</f>
        <v>#NAME?</v>
      </c>
      <c r="L58" s="22" t="e">
        <f ca="1">_xll.DBRW($B$1,$C58,$D58,L$8,$B$2,$E58,$B$3,$B$4,$B$5,$A58,$B58)</f>
        <v>#NAME?</v>
      </c>
      <c r="M58" s="22" t="e">
        <f ca="1">_xll.DBRW($B$1,$C58,$D58,M$8,$B$2,$E58,$B$3,$B$4,$B$5,$A58,$B58)</f>
        <v>#NAME?</v>
      </c>
      <c r="N58" s="22" t="e">
        <f ca="1">_xll.DBRW($B$1,$C58,$D58,N$8,$B$2,$E58,$B$3,$B$4,$B$5,$A58,$B58)</f>
        <v>#NAME?</v>
      </c>
      <c r="O58" s="22" t="e">
        <f ca="1">_xll.DBRW($B$1,$C58,$D58,O$8,$B$2,$E58,$B$3,$B$4,$B$5,$A58,$B58)</f>
        <v>#NAME?</v>
      </c>
      <c r="P58" s="22" t="e">
        <f ca="1">_xll.DBRW($B$1,$C58,$D58,P$8,$B$2,$E58,$B$3,$B$4,$B$5,$A58,$B58)</f>
        <v>#NAME?</v>
      </c>
      <c r="Q58" s="22" t="e">
        <f ca="1">_xll.DBRW($B$1,$C58,$D58,Q$8,$B$2,$E58,$B$3,$B$4,$B$5,$A58,$B58)</f>
        <v>#NAME?</v>
      </c>
      <c r="R58" s="22" t="e">
        <f ca="1">_xll.DBRW($B$1,$C58,$D58,R$8,$B$2,$E58,$B$3,$B$4,$B$5,$A58,$B58)</f>
        <v>#NAME?</v>
      </c>
      <c r="S58" s="22" t="e">
        <f ca="1">Q58+R58</f>
        <v>#NAME?</v>
      </c>
      <c r="T58" s="22" t="e">
        <f ca="1">_xll.DBRW($B$1,$C58,$D58,T$8,$B$2,$E58,$B$3,$B$4,$B$5,$A58,$B58)</f>
        <v>#NAME?</v>
      </c>
    </row>
    <row r="59" spans="1:20" s="26" customFormat="1" x14ac:dyDescent="0.25">
      <c r="A59" s="25"/>
      <c r="E59" s="26" t="s">
        <v>69</v>
      </c>
      <c r="F59" s="26" t="e">
        <f t="shared" ref="F59:T59" ca="1" si="16">SUM(F57:F58)</f>
        <v>#NAME?</v>
      </c>
      <c r="G59" s="26" t="e">
        <f t="shared" ca="1" si="16"/>
        <v>#NAME?</v>
      </c>
      <c r="H59" s="26" t="e">
        <f t="shared" ca="1" si="16"/>
        <v>#NAME?</v>
      </c>
      <c r="I59" s="26" t="e">
        <f t="shared" ca="1" si="16"/>
        <v>#NAME?</v>
      </c>
      <c r="J59" s="26" t="e">
        <f t="shared" ca="1" si="16"/>
        <v>#NAME?</v>
      </c>
      <c r="K59" s="26" t="e">
        <f t="shared" ca="1" si="16"/>
        <v>#NAME?</v>
      </c>
      <c r="L59" s="26" t="e">
        <f t="shared" ca="1" si="16"/>
        <v>#NAME?</v>
      </c>
      <c r="M59" s="26" t="e">
        <f t="shared" ca="1" si="16"/>
        <v>#NAME?</v>
      </c>
      <c r="N59" s="26" t="e">
        <f t="shared" ca="1" si="16"/>
        <v>#NAME?</v>
      </c>
      <c r="O59" s="26" t="e">
        <f t="shared" ca="1" si="16"/>
        <v>#NAME?</v>
      </c>
      <c r="P59" s="26" t="e">
        <f t="shared" ca="1" si="16"/>
        <v>#NAME?</v>
      </c>
      <c r="Q59" s="26" t="e">
        <f t="shared" ca="1" si="16"/>
        <v>#NAME?</v>
      </c>
      <c r="R59" s="26" t="e">
        <f t="shared" ca="1" si="16"/>
        <v>#NAME?</v>
      </c>
      <c r="S59" s="26" t="e">
        <f t="shared" ca="1" si="16"/>
        <v>#NAME?</v>
      </c>
      <c r="T59" s="26" t="e">
        <f t="shared" ca="1" si="16"/>
        <v>#NAME?</v>
      </c>
    </row>
    <row r="60" spans="1:20" x14ac:dyDescent="0.25">
      <c r="A60" s="24">
        <v>2006</v>
      </c>
      <c r="B60" s="22" t="s">
        <v>44</v>
      </c>
      <c r="C60" s="22" t="s">
        <v>28</v>
      </c>
      <c r="D60" s="22" t="s">
        <v>31</v>
      </c>
      <c r="E60" s="22" t="s">
        <v>33</v>
      </c>
      <c r="F60" s="22" t="e">
        <f ca="1">_xll.DBRW($B$1,$C60,$D60,F$8,$B$2,$E60,$B$3,$B$4,$B$5,$A60,$B60)</f>
        <v>#NAME?</v>
      </c>
      <c r="G60" s="22" t="e">
        <f ca="1">_xll.DBRW($B$1,$C60,$D60,G$8,$B$2,$E60,$B$3,$B$4,$B$5,$A60,$B60)</f>
        <v>#NAME?</v>
      </c>
      <c r="H60" s="22" t="e">
        <f ca="1">_xll.DBRW($B$1,$C60,$D60,H$8,$B$2,$E60,$B$3,$B$4,$B$5,$A60,$B60)</f>
        <v>#NAME?</v>
      </c>
      <c r="I60" s="22" t="e">
        <f ca="1">_xll.DBRW($B$1,$C60,$D60,I$8,$B$2,$E60,$B$3,$B$4,$B$5,$A60,$B60)</f>
        <v>#NAME?</v>
      </c>
      <c r="J60" s="22" t="e">
        <f ca="1">_xll.DBRW($B$1,$C60,$D60,J$8,$B$2,$E60,$B$3,$B$4,$B$5,$A60,$B60)</f>
        <v>#NAME?</v>
      </c>
      <c r="K60" s="22" t="e">
        <f ca="1">_xll.DBRW($B$1,$C60,$D60,K$8,$B$2,$E60,$B$3,$B$4,$B$5,$A60,$B60)</f>
        <v>#NAME?</v>
      </c>
      <c r="L60" s="22" t="e">
        <f ca="1">_xll.DBRW($B$1,$C60,$D60,L$8,$B$2,$E60,$B$3,$B$4,$B$5,$A60,$B60)</f>
        <v>#NAME?</v>
      </c>
      <c r="M60" s="22" t="e">
        <f ca="1">_xll.DBRW($B$1,$C60,$D60,M$8,$B$2,$E60,$B$3,$B$4,$B$5,$A60,$B60)</f>
        <v>#NAME?</v>
      </c>
      <c r="N60" s="22" t="e">
        <f ca="1">_xll.DBRW($B$1,$C60,$D60,N$8,$B$2,$E60,$B$3,$B$4,$B$5,$A60,$B60)</f>
        <v>#NAME?</v>
      </c>
      <c r="O60" s="22" t="e">
        <f ca="1">_xll.DBRW($B$1,$C60,$D60,O$8,$B$2,$E60,$B$3,$B$4,$B$5,$A60,$B60)</f>
        <v>#NAME?</v>
      </c>
      <c r="P60" s="22" t="e">
        <f ca="1">_xll.DBRW($B$1,$C60,$D60,P$8,$B$2,$E60,$B$3,$B$4,$B$5,$A60,$B60)</f>
        <v>#NAME?</v>
      </c>
      <c r="Q60" s="22" t="e">
        <f ca="1">_xll.DBRW($B$1,$C60,$D60,Q$8,$B$2,$E60,$B$3,$B$4,$B$5,$A60,$B60)</f>
        <v>#NAME?</v>
      </c>
      <c r="R60" s="22" t="e">
        <f ca="1">_xll.DBRW($B$1,$C60,$D60,R$8,$B$2,$E60,$B$3,$B$4,$B$5,$A60,$B60)</f>
        <v>#NAME?</v>
      </c>
      <c r="S60" s="22" t="e">
        <f ca="1">Q60+R60</f>
        <v>#NAME?</v>
      </c>
      <c r="T60" s="22" t="e">
        <f ca="1">_xll.DBRW($B$1,$C60,$D60,T$8,$B$2,$E60,$B$3,$B$4,$B$5,$A60,$B60)</f>
        <v>#NAME?</v>
      </c>
    </row>
    <row r="61" spans="1:20" s="26" customFormat="1" x14ac:dyDescent="0.25">
      <c r="A61" s="25"/>
      <c r="E61" s="26" t="s">
        <v>64</v>
      </c>
      <c r="F61" s="26" t="e">
        <f t="shared" ref="F61:T61" ca="1" si="17">F59+F60</f>
        <v>#NAME?</v>
      </c>
      <c r="G61" s="26" t="e">
        <f t="shared" ca="1" si="17"/>
        <v>#NAME?</v>
      </c>
      <c r="H61" s="26" t="e">
        <f t="shared" ca="1" si="17"/>
        <v>#NAME?</v>
      </c>
      <c r="I61" s="26" t="e">
        <f t="shared" ca="1" si="17"/>
        <v>#NAME?</v>
      </c>
      <c r="J61" s="26" t="e">
        <f t="shared" ca="1" si="17"/>
        <v>#NAME?</v>
      </c>
      <c r="K61" s="26" t="e">
        <f t="shared" ca="1" si="17"/>
        <v>#NAME?</v>
      </c>
      <c r="L61" s="26" t="e">
        <f t="shared" ca="1" si="17"/>
        <v>#NAME?</v>
      </c>
      <c r="M61" s="26" t="e">
        <f t="shared" ca="1" si="17"/>
        <v>#NAME?</v>
      </c>
      <c r="N61" s="26" t="e">
        <f t="shared" ca="1" si="17"/>
        <v>#NAME?</v>
      </c>
      <c r="O61" s="26" t="e">
        <f t="shared" ca="1" si="17"/>
        <v>#NAME?</v>
      </c>
      <c r="P61" s="26" t="e">
        <f t="shared" ca="1" si="17"/>
        <v>#NAME?</v>
      </c>
      <c r="Q61" s="26" t="e">
        <f t="shared" ca="1" si="17"/>
        <v>#NAME?</v>
      </c>
      <c r="R61" s="26" t="e">
        <f t="shared" ca="1" si="17"/>
        <v>#NAME?</v>
      </c>
      <c r="S61" s="26" t="e">
        <f t="shared" ca="1" si="17"/>
        <v>#NAME?</v>
      </c>
      <c r="T61" s="26" t="e">
        <f t="shared" ca="1" si="17"/>
        <v>#NAME?</v>
      </c>
    </row>
    <row r="62" spans="1:20" x14ac:dyDescent="0.25">
      <c r="A62" s="24"/>
    </row>
    <row r="63" spans="1:20" x14ac:dyDescent="0.25">
      <c r="A63" s="24">
        <v>2006</v>
      </c>
      <c r="B63" s="22" t="s">
        <v>32</v>
      </c>
      <c r="C63" s="22" t="s">
        <v>63</v>
      </c>
      <c r="D63" s="22" t="s">
        <v>29</v>
      </c>
      <c r="E63" s="22" t="s">
        <v>33</v>
      </c>
      <c r="F63" s="22" t="e">
        <f ca="1">_xll.DBRW($B$1,$C63,$D63,F$8,$B$2,$E63,$B$3,$B$4,$B$5,$A63,$B63)</f>
        <v>#NAME?</v>
      </c>
      <c r="G63" s="22" t="e">
        <f ca="1">_xll.DBRW($B$1,$C63,$D63,G$8,$B$2,$E63,$B$3,$B$4,$B$5,$A63,$B63)</f>
        <v>#NAME?</v>
      </c>
      <c r="H63" s="22" t="e">
        <f ca="1">_xll.DBRW($B$1,$C63,$D63,H$8,$B$2,$E63,$B$3,$B$4,$B$5,$A63,$B63)</f>
        <v>#NAME?</v>
      </c>
      <c r="I63" s="22" t="e">
        <f ca="1">_xll.DBRW($B$1,$C63,$D63,I$8,$B$2,$E63,$B$3,$B$4,$B$5,$A63,$B63)</f>
        <v>#NAME?</v>
      </c>
      <c r="J63" s="22" t="e">
        <f ca="1">_xll.DBRW($B$1,$C63,$D63,J$8,$B$2,$E63,$B$3,$B$4,$B$5,$A63,$B63)</f>
        <v>#NAME?</v>
      </c>
      <c r="K63" s="22" t="e">
        <f ca="1">_xll.DBRW($B$1,$C63,$D63,K$8,$B$2,$E63,$B$3,$B$4,$B$5,$A63,$B63)</f>
        <v>#NAME?</v>
      </c>
      <c r="L63" s="22" t="e">
        <f ca="1">_xll.DBRW($B$1,$C63,$D63,L$8,$B$2,$E63,$B$3,$B$4,$B$5,$A63,$B63)</f>
        <v>#NAME?</v>
      </c>
      <c r="M63" s="22" t="e">
        <f ca="1">_xll.DBRW($B$1,$C63,$D63,M$8,$B$2,$E63,$B$3,$B$4,$B$5,$A63,$B63)</f>
        <v>#NAME?</v>
      </c>
      <c r="N63" s="22" t="e">
        <f ca="1">_xll.DBRW($B$1,$C63,$D63,N$8,$B$2,$E63,$B$3,$B$4,$B$5,$A63,$B63)</f>
        <v>#NAME?</v>
      </c>
      <c r="O63" s="22" t="e">
        <f ca="1">_xll.DBRW($B$1,$C63,$D63,O$8,$B$2,$E63,$B$3,$B$4,$B$5,$A63,$B63)</f>
        <v>#NAME?</v>
      </c>
      <c r="P63" s="22" t="e">
        <f ca="1">_xll.DBRW($B$1,$C63,$D63,P$8,$B$2,$E63,$B$3,$B$4,$B$5,$A63,$B63)</f>
        <v>#NAME?</v>
      </c>
      <c r="Q63" s="22" t="e">
        <f ca="1">_xll.DBRW($B$1,$C63,$D63,Q$8,$B$2,$E63,$B$3,$B$4,$B$5,$A63,$B63)</f>
        <v>#NAME?</v>
      </c>
      <c r="R63" s="22" t="e">
        <f ca="1">_xll.DBRW($B$1,$C63,$D63,R$8,$B$2,$E63,$B$3,$B$4,$B$5,$A63,$B63)</f>
        <v>#NAME?</v>
      </c>
      <c r="S63" s="22" t="e">
        <f ca="1">Q63+R63</f>
        <v>#NAME?</v>
      </c>
      <c r="T63" s="22" t="e">
        <f ca="1">_xll.DBRW($B$1,$C63,$D63,T$8,$B$2,$E63,$B$3,$B$4,$B$5,$A63,$B63)</f>
        <v>#NAME?</v>
      </c>
    </row>
    <row r="64" spans="1:20" x14ac:dyDescent="0.25">
      <c r="A64" s="24">
        <v>2006</v>
      </c>
      <c r="B64" s="22" t="s">
        <v>32</v>
      </c>
      <c r="C64" s="22" t="s">
        <v>27</v>
      </c>
      <c r="D64" s="22" t="s">
        <v>30</v>
      </c>
      <c r="E64" s="22" t="s">
        <v>33</v>
      </c>
      <c r="F64" s="22" t="e">
        <f ca="1">_xll.DBRW($B$1,$C64,$D64,F$8,$B$2,$E64,$B$3,$B$4,$B$5,$A64,$B64)</f>
        <v>#NAME?</v>
      </c>
      <c r="G64" s="22" t="e">
        <f ca="1">_xll.DBRW($B$1,$C64,$D64,G$8,$B$2,$E64,$B$3,$B$4,$B$5,$A64,$B64)</f>
        <v>#NAME?</v>
      </c>
      <c r="H64" s="22" t="e">
        <f ca="1">_xll.DBRW($B$1,$C64,$D64,H$8,$B$2,$E64,$B$3,$B$4,$B$5,$A64,$B64)</f>
        <v>#NAME?</v>
      </c>
      <c r="I64" s="22" t="e">
        <f ca="1">_xll.DBRW($B$1,$C64,$D64,I$8,$B$2,$E64,$B$3,$B$4,$B$5,$A64,$B64)</f>
        <v>#NAME?</v>
      </c>
      <c r="J64" s="22" t="e">
        <f ca="1">_xll.DBRW($B$1,$C64,$D64,J$8,$B$2,$E64,$B$3,$B$4,$B$5,$A64,$B64)</f>
        <v>#NAME?</v>
      </c>
      <c r="K64" s="22" t="e">
        <f ca="1">_xll.DBRW($B$1,$C64,$D64,K$8,$B$2,$E64,$B$3,$B$4,$B$5,$A64,$B64)</f>
        <v>#NAME?</v>
      </c>
      <c r="L64" s="22" t="e">
        <f ca="1">_xll.DBRW($B$1,$C64,$D64,L$8,$B$2,$E64,$B$3,$B$4,$B$5,$A64,$B64)</f>
        <v>#NAME?</v>
      </c>
      <c r="M64" s="22" t="e">
        <f ca="1">_xll.DBRW($B$1,$C64,$D64,M$8,$B$2,$E64,$B$3,$B$4,$B$5,$A64,$B64)</f>
        <v>#NAME?</v>
      </c>
      <c r="N64" s="22" t="e">
        <f ca="1">_xll.DBRW($B$1,$C64,$D64,N$8,$B$2,$E64,$B$3,$B$4,$B$5,$A64,$B64)</f>
        <v>#NAME?</v>
      </c>
      <c r="O64" s="22" t="e">
        <f ca="1">_xll.DBRW($B$1,$C64,$D64,O$8,$B$2,$E64,$B$3,$B$4,$B$5,$A64,$B64)</f>
        <v>#NAME?</v>
      </c>
      <c r="P64" s="22" t="e">
        <f ca="1">_xll.DBRW($B$1,$C64,$D64,P$8,$B$2,$E64,$B$3,$B$4,$B$5,$A64,$B64)</f>
        <v>#NAME?</v>
      </c>
      <c r="Q64" s="22" t="e">
        <f ca="1">_xll.DBRW($B$1,$C64,$D64,Q$8,$B$2,$E64,$B$3,$B$4,$B$5,$A64,$B64)</f>
        <v>#NAME?</v>
      </c>
      <c r="R64" s="22" t="e">
        <f ca="1">_xll.DBRW($B$1,$C64,$D64,R$8,$B$2,$E64,$B$3,$B$4,$B$5,$A64,$B64)</f>
        <v>#NAME?</v>
      </c>
      <c r="S64" s="22" t="e">
        <f ca="1">Q64+R64</f>
        <v>#NAME?</v>
      </c>
      <c r="T64" s="22" t="e">
        <f ca="1">_xll.DBRW($B$1,$C64,$D64,T$8,$B$2,$E64,$B$3,$B$4,$B$5,$A64,$B64)</f>
        <v>#NAME?</v>
      </c>
    </row>
    <row r="65" spans="1:20" s="26" customFormat="1" x14ac:dyDescent="0.25">
      <c r="A65" s="25"/>
      <c r="E65" s="26" t="s">
        <v>69</v>
      </c>
      <c r="F65" s="26" t="e">
        <f t="shared" ref="F65:T65" ca="1" si="18">SUM(F63:F64)</f>
        <v>#NAME?</v>
      </c>
      <c r="G65" s="26" t="e">
        <f t="shared" ca="1" si="18"/>
        <v>#NAME?</v>
      </c>
      <c r="H65" s="26" t="e">
        <f t="shared" ca="1" si="18"/>
        <v>#NAME?</v>
      </c>
      <c r="I65" s="26" t="e">
        <f t="shared" ca="1" si="18"/>
        <v>#NAME?</v>
      </c>
      <c r="J65" s="26" t="e">
        <f t="shared" ca="1" si="18"/>
        <v>#NAME?</v>
      </c>
      <c r="K65" s="26" t="e">
        <f t="shared" ca="1" si="18"/>
        <v>#NAME?</v>
      </c>
      <c r="L65" s="26" t="e">
        <f t="shared" ca="1" si="18"/>
        <v>#NAME?</v>
      </c>
      <c r="M65" s="26" t="e">
        <f t="shared" ca="1" si="18"/>
        <v>#NAME?</v>
      </c>
      <c r="N65" s="26" t="e">
        <f t="shared" ca="1" si="18"/>
        <v>#NAME?</v>
      </c>
      <c r="O65" s="26" t="e">
        <f t="shared" ca="1" si="18"/>
        <v>#NAME?</v>
      </c>
      <c r="P65" s="26" t="e">
        <f t="shared" ca="1" si="18"/>
        <v>#NAME?</v>
      </c>
      <c r="Q65" s="26" t="e">
        <f t="shared" ca="1" si="18"/>
        <v>#NAME?</v>
      </c>
      <c r="R65" s="26" t="e">
        <f t="shared" ca="1" si="18"/>
        <v>#NAME?</v>
      </c>
      <c r="S65" s="26" t="e">
        <f t="shared" ca="1" si="18"/>
        <v>#NAME?</v>
      </c>
      <c r="T65" s="26" t="e">
        <f t="shared" ca="1" si="18"/>
        <v>#NAME?</v>
      </c>
    </row>
    <row r="66" spans="1:20" x14ac:dyDescent="0.25">
      <c r="A66" s="24">
        <v>2006</v>
      </c>
      <c r="B66" s="22" t="s">
        <v>32</v>
      </c>
      <c r="C66" s="22" t="s">
        <v>28</v>
      </c>
      <c r="D66" s="22" t="s">
        <v>31</v>
      </c>
      <c r="E66" s="22" t="s">
        <v>33</v>
      </c>
      <c r="F66" s="22" t="e">
        <f ca="1">_xll.DBRW($B$1,$C66,$D66,F$8,$B$2,$E66,$B$3,$B$4,$B$5,$A66,$B66)</f>
        <v>#NAME?</v>
      </c>
      <c r="G66" s="22" t="e">
        <f ca="1">_xll.DBRW($B$1,$C66,$D66,G$8,$B$2,$E66,$B$3,$B$4,$B$5,$A66,$B66)</f>
        <v>#NAME?</v>
      </c>
      <c r="H66" s="22" t="e">
        <f ca="1">_xll.DBRW($B$1,$C66,$D66,H$8,$B$2,$E66,$B$3,$B$4,$B$5,$A66,$B66)</f>
        <v>#NAME?</v>
      </c>
      <c r="I66" s="22" t="e">
        <f ca="1">_xll.DBRW($B$1,$C66,$D66,I$8,$B$2,$E66,$B$3,$B$4,$B$5,$A66,$B66)</f>
        <v>#NAME?</v>
      </c>
      <c r="J66" s="22" t="e">
        <f ca="1">_xll.DBRW($B$1,$C66,$D66,J$8,$B$2,$E66,$B$3,$B$4,$B$5,$A66,$B66)</f>
        <v>#NAME?</v>
      </c>
      <c r="K66" s="22" t="e">
        <f ca="1">_xll.DBRW($B$1,$C66,$D66,K$8,$B$2,$E66,$B$3,$B$4,$B$5,$A66,$B66)</f>
        <v>#NAME?</v>
      </c>
      <c r="L66" s="22" t="e">
        <f ca="1">_xll.DBRW($B$1,$C66,$D66,L$8,$B$2,$E66,$B$3,$B$4,$B$5,$A66,$B66)</f>
        <v>#NAME?</v>
      </c>
      <c r="M66" s="22" t="e">
        <f ca="1">_xll.DBRW($B$1,$C66,$D66,M$8,$B$2,$E66,$B$3,$B$4,$B$5,$A66,$B66)</f>
        <v>#NAME?</v>
      </c>
      <c r="N66" s="22" t="e">
        <f ca="1">_xll.DBRW($B$1,$C66,$D66,N$8,$B$2,$E66,$B$3,$B$4,$B$5,$A66,$B66)</f>
        <v>#NAME?</v>
      </c>
      <c r="O66" s="22" t="e">
        <f ca="1">_xll.DBRW($B$1,$C66,$D66,O$8,$B$2,$E66,$B$3,$B$4,$B$5,$A66,$B66)</f>
        <v>#NAME?</v>
      </c>
      <c r="P66" s="22" t="e">
        <f ca="1">_xll.DBRW($B$1,$C66,$D66,P$8,$B$2,$E66,$B$3,$B$4,$B$5,$A66,$B66)</f>
        <v>#NAME?</v>
      </c>
      <c r="Q66" s="22" t="e">
        <f ca="1">_xll.DBRW($B$1,$C66,$D66,Q$8,$B$2,$E66,$B$3,$B$4,$B$5,$A66,$B66)</f>
        <v>#NAME?</v>
      </c>
      <c r="R66" s="22" t="e">
        <f ca="1">_xll.DBRW($B$1,$C66,$D66,R$8,$B$2,$E66,$B$3,$B$4,$B$5,$A66,$B66)</f>
        <v>#NAME?</v>
      </c>
      <c r="S66" s="22" t="e">
        <f ca="1">Q66+R66</f>
        <v>#NAME?</v>
      </c>
      <c r="T66" s="22" t="e">
        <f ca="1">_xll.DBRW($B$1,$C66,$D66,T$8,$B$2,$E66,$B$3,$B$4,$B$5,$A66,$B66)</f>
        <v>#NAME?</v>
      </c>
    </row>
    <row r="67" spans="1:20" s="26" customFormat="1" x14ac:dyDescent="0.25">
      <c r="A67" s="25"/>
      <c r="E67" s="26" t="s">
        <v>64</v>
      </c>
      <c r="F67" s="26" t="e">
        <f t="shared" ref="F67:T67" ca="1" si="19">F65+F66</f>
        <v>#NAME?</v>
      </c>
      <c r="G67" s="26" t="e">
        <f t="shared" ca="1" si="19"/>
        <v>#NAME?</v>
      </c>
      <c r="H67" s="26" t="e">
        <f t="shared" ca="1" si="19"/>
        <v>#NAME?</v>
      </c>
      <c r="I67" s="26" t="e">
        <f t="shared" ca="1" si="19"/>
        <v>#NAME?</v>
      </c>
      <c r="J67" s="26" t="e">
        <f t="shared" ca="1" si="19"/>
        <v>#NAME?</v>
      </c>
      <c r="K67" s="26" t="e">
        <f t="shared" ca="1" si="19"/>
        <v>#NAME?</v>
      </c>
      <c r="L67" s="26" t="e">
        <f t="shared" ca="1" si="19"/>
        <v>#NAME?</v>
      </c>
      <c r="M67" s="26" t="e">
        <f t="shared" ca="1" si="19"/>
        <v>#NAME?</v>
      </c>
      <c r="N67" s="26" t="e">
        <f t="shared" ca="1" si="19"/>
        <v>#NAME?</v>
      </c>
      <c r="O67" s="26" t="e">
        <f t="shared" ca="1" si="19"/>
        <v>#NAME?</v>
      </c>
      <c r="P67" s="26" t="e">
        <f t="shared" ca="1" si="19"/>
        <v>#NAME?</v>
      </c>
      <c r="Q67" s="26" t="e">
        <f t="shared" ca="1" si="19"/>
        <v>#NAME?</v>
      </c>
      <c r="R67" s="26" t="e">
        <f t="shared" ca="1" si="19"/>
        <v>#NAME?</v>
      </c>
      <c r="S67" s="26" t="e">
        <f t="shared" ca="1" si="19"/>
        <v>#NAME?</v>
      </c>
      <c r="T67" s="26" t="e">
        <f t="shared" ca="1" si="19"/>
        <v>#NAME?</v>
      </c>
    </row>
    <row r="68" spans="1:20" x14ac:dyDescent="0.25">
      <c r="A68" s="24"/>
    </row>
    <row r="69" spans="1:20" x14ac:dyDescent="0.25">
      <c r="A69" s="24">
        <v>2006</v>
      </c>
      <c r="B69" s="22" t="s">
        <v>34</v>
      </c>
      <c r="C69" s="22" t="s">
        <v>63</v>
      </c>
      <c r="D69" s="22" t="s">
        <v>29</v>
      </c>
      <c r="E69" s="22" t="s">
        <v>33</v>
      </c>
      <c r="F69" s="22" t="e">
        <f ca="1">_xll.DBRW($B$1,$C69,$D69,F$8,$B$2,$E69,$B$3,$B$4,$B$5,$A69,$B69)</f>
        <v>#NAME?</v>
      </c>
      <c r="G69" s="22" t="e">
        <f ca="1">_xll.DBRW($B$1,$C69,$D69,G$8,$B$2,$E69,$B$3,$B$4,$B$5,$A69,$B69)</f>
        <v>#NAME?</v>
      </c>
      <c r="H69" s="22" t="e">
        <f ca="1">_xll.DBRW($B$1,$C69,$D69,H$8,$B$2,$E69,$B$3,$B$4,$B$5,$A69,$B69)</f>
        <v>#NAME?</v>
      </c>
      <c r="I69" s="22" t="e">
        <f ca="1">_xll.DBRW($B$1,$C69,$D69,I$8,$B$2,$E69,$B$3,$B$4,$B$5,$A69,$B69)</f>
        <v>#NAME?</v>
      </c>
      <c r="J69" s="22" t="e">
        <f ca="1">_xll.DBRW($B$1,$C69,$D69,J$8,$B$2,$E69,$B$3,$B$4,$B$5,$A69,$B69)</f>
        <v>#NAME?</v>
      </c>
      <c r="K69" s="22" t="e">
        <f ca="1">_xll.DBRW($B$1,$C69,$D69,K$8,$B$2,$E69,$B$3,$B$4,$B$5,$A69,$B69)</f>
        <v>#NAME?</v>
      </c>
      <c r="L69" s="22" t="e">
        <f ca="1">_xll.DBRW($B$1,$C69,$D69,L$8,$B$2,$E69,$B$3,$B$4,$B$5,$A69,$B69)</f>
        <v>#NAME?</v>
      </c>
      <c r="M69" s="22" t="e">
        <f ca="1">_xll.DBRW($B$1,$C69,$D69,M$8,$B$2,$E69,$B$3,$B$4,$B$5,$A69,$B69)</f>
        <v>#NAME?</v>
      </c>
      <c r="N69" s="22" t="e">
        <f ca="1">_xll.DBRW($B$1,$C69,$D69,N$8,$B$2,$E69,$B$3,$B$4,$B$5,$A69,$B69)</f>
        <v>#NAME?</v>
      </c>
      <c r="O69" s="22" t="e">
        <f ca="1">_xll.DBRW($B$1,$C69,$D69,O$8,$B$2,$E69,$B$3,$B$4,$B$5,$A69,$B69)</f>
        <v>#NAME?</v>
      </c>
      <c r="P69" s="22" t="e">
        <f ca="1">_xll.DBRW($B$1,$C69,$D69,P$8,$B$2,$E69,$B$3,$B$4,$B$5,$A69,$B69)</f>
        <v>#NAME?</v>
      </c>
      <c r="Q69" s="22" t="e">
        <f ca="1">_xll.DBRW($B$1,$C69,$D69,Q$8,$B$2,$E69,$B$3,$B$4,$B$5,$A69,$B69)</f>
        <v>#NAME?</v>
      </c>
      <c r="R69" s="22" t="e">
        <f ca="1">_xll.DBRW($B$1,$C69,$D69,R$8,$B$2,$E69,$B$3,$B$4,$B$5,$A69,$B69)</f>
        <v>#NAME?</v>
      </c>
      <c r="S69" s="22" t="e">
        <f ca="1">Q69+R69</f>
        <v>#NAME?</v>
      </c>
      <c r="T69" s="22" t="e">
        <f ca="1">_xll.DBRW($B$1,$C69,$D69,T$8,$B$2,$E69,$B$3,$B$4,$B$5,$A69,$B69)</f>
        <v>#NAME?</v>
      </c>
    </row>
    <row r="70" spans="1:20" x14ac:dyDescent="0.25">
      <c r="A70" s="24">
        <v>2006</v>
      </c>
      <c r="B70" s="22" t="s">
        <v>34</v>
      </c>
      <c r="C70" s="22" t="s">
        <v>27</v>
      </c>
      <c r="D70" s="22" t="s">
        <v>30</v>
      </c>
      <c r="E70" s="22" t="s">
        <v>33</v>
      </c>
      <c r="F70" s="22" t="e">
        <f ca="1">_xll.DBRW($B$1,$C70,$D70,F$8,$B$2,$E70,$B$3,$B$4,$B$5,$A70,$B70)</f>
        <v>#NAME?</v>
      </c>
      <c r="G70" s="22" t="e">
        <f ca="1">_xll.DBRW($B$1,$C70,$D70,G$8,$B$2,$E70,$B$3,$B$4,$B$5,$A70,$B70)</f>
        <v>#NAME?</v>
      </c>
      <c r="H70" s="22" t="e">
        <f ca="1">_xll.DBRW($B$1,$C70,$D70,H$8,$B$2,$E70,$B$3,$B$4,$B$5,$A70,$B70)</f>
        <v>#NAME?</v>
      </c>
      <c r="I70" s="22" t="e">
        <f ca="1">_xll.DBRW($B$1,$C70,$D70,I$8,$B$2,$E70,$B$3,$B$4,$B$5,$A70,$B70)</f>
        <v>#NAME?</v>
      </c>
      <c r="J70" s="22" t="e">
        <f ca="1">_xll.DBRW($B$1,$C70,$D70,J$8,$B$2,$E70,$B$3,$B$4,$B$5,$A70,$B70)</f>
        <v>#NAME?</v>
      </c>
      <c r="K70" s="22" t="e">
        <f ca="1">_xll.DBRW($B$1,$C70,$D70,K$8,$B$2,$E70,$B$3,$B$4,$B$5,$A70,$B70)</f>
        <v>#NAME?</v>
      </c>
      <c r="L70" s="22" t="e">
        <f ca="1">_xll.DBRW($B$1,$C70,$D70,L$8,$B$2,$E70,$B$3,$B$4,$B$5,$A70,$B70)</f>
        <v>#NAME?</v>
      </c>
      <c r="M70" s="22" t="e">
        <f ca="1">_xll.DBRW($B$1,$C70,$D70,M$8,$B$2,$E70,$B$3,$B$4,$B$5,$A70,$B70)</f>
        <v>#NAME?</v>
      </c>
      <c r="N70" s="22" t="e">
        <f ca="1">_xll.DBRW($B$1,$C70,$D70,N$8,$B$2,$E70,$B$3,$B$4,$B$5,$A70,$B70)</f>
        <v>#NAME?</v>
      </c>
      <c r="O70" s="22" t="e">
        <f ca="1">_xll.DBRW($B$1,$C70,$D70,O$8,$B$2,$E70,$B$3,$B$4,$B$5,$A70,$B70)</f>
        <v>#NAME?</v>
      </c>
      <c r="P70" s="22" t="e">
        <f ca="1">_xll.DBRW($B$1,$C70,$D70,P$8,$B$2,$E70,$B$3,$B$4,$B$5,$A70,$B70)</f>
        <v>#NAME?</v>
      </c>
      <c r="Q70" s="22" t="e">
        <f ca="1">_xll.DBRW($B$1,$C70,$D70,Q$8,$B$2,$E70,$B$3,$B$4,$B$5,$A70,$B70)</f>
        <v>#NAME?</v>
      </c>
      <c r="R70" s="22" t="e">
        <f ca="1">_xll.DBRW($B$1,$C70,$D70,R$8,$B$2,$E70,$B$3,$B$4,$B$5,$A70,$B70)</f>
        <v>#NAME?</v>
      </c>
      <c r="S70" s="22" t="e">
        <f ca="1">Q70+R70</f>
        <v>#NAME?</v>
      </c>
      <c r="T70" s="22" t="e">
        <f ca="1">_xll.DBRW($B$1,$C70,$D70,T$8,$B$2,$E70,$B$3,$B$4,$B$5,$A70,$B70)</f>
        <v>#NAME?</v>
      </c>
    </row>
    <row r="71" spans="1:20" s="26" customFormat="1" x14ac:dyDescent="0.25">
      <c r="A71" s="25"/>
      <c r="E71" s="26" t="s">
        <v>69</v>
      </c>
      <c r="F71" s="26" t="e">
        <f t="shared" ref="F71:T71" ca="1" si="20">SUM(F69:F70)</f>
        <v>#NAME?</v>
      </c>
      <c r="G71" s="26" t="e">
        <f t="shared" ca="1" si="20"/>
        <v>#NAME?</v>
      </c>
      <c r="H71" s="26" t="e">
        <f t="shared" ca="1" si="20"/>
        <v>#NAME?</v>
      </c>
      <c r="I71" s="26" t="e">
        <f t="shared" ca="1" si="20"/>
        <v>#NAME?</v>
      </c>
      <c r="J71" s="26" t="e">
        <f t="shared" ca="1" si="20"/>
        <v>#NAME?</v>
      </c>
      <c r="K71" s="26" t="e">
        <f t="shared" ca="1" si="20"/>
        <v>#NAME?</v>
      </c>
      <c r="L71" s="26" t="e">
        <f t="shared" ca="1" si="20"/>
        <v>#NAME?</v>
      </c>
      <c r="M71" s="26" t="e">
        <f t="shared" ca="1" si="20"/>
        <v>#NAME?</v>
      </c>
      <c r="N71" s="26" t="e">
        <f t="shared" ca="1" si="20"/>
        <v>#NAME?</v>
      </c>
      <c r="O71" s="26" t="e">
        <f t="shared" ca="1" si="20"/>
        <v>#NAME?</v>
      </c>
      <c r="P71" s="26" t="e">
        <f t="shared" ca="1" si="20"/>
        <v>#NAME?</v>
      </c>
      <c r="Q71" s="26" t="e">
        <f t="shared" ca="1" si="20"/>
        <v>#NAME?</v>
      </c>
      <c r="R71" s="26" t="e">
        <f t="shared" ca="1" si="20"/>
        <v>#NAME?</v>
      </c>
      <c r="S71" s="26" t="e">
        <f t="shared" ca="1" si="20"/>
        <v>#NAME?</v>
      </c>
      <c r="T71" s="26" t="e">
        <f t="shared" ca="1" si="20"/>
        <v>#NAME?</v>
      </c>
    </row>
    <row r="72" spans="1:20" x14ac:dyDescent="0.25">
      <c r="A72" s="24">
        <v>2006</v>
      </c>
      <c r="B72" s="22" t="s">
        <v>34</v>
      </c>
      <c r="C72" s="22" t="s">
        <v>28</v>
      </c>
      <c r="D72" s="22" t="s">
        <v>31</v>
      </c>
      <c r="E72" s="22" t="s">
        <v>33</v>
      </c>
      <c r="F72" s="22" t="e">
        <f ca="1">_xll.DBRW($B$1,$C72,$D72,F$8,$B$2,$E72,$B$3,$B$4,$B$5,$A72,$B72)</f>
        <v>#NAME?</v>
      </c>
      <c r="G72" s="22" t="e">
        <f ca="1">_xll.DBRW($B$1,$C72,$D72,G$8,$B$2,$E72,$B$3,$B$4,$B$5,$A72,$B72)</f>
        <v>#NAME?</v>
      </c>
      <c r="H72" s="22" t="e">
        <f ca="1">_xll.DBRW($B$1,$C72,$D72,H$8,$B$2,$E72,$B$3,$B$4,$B$5,$A72,$B72)</f>
        <v>#NAME?</v>
      </c>
      <c r="I72" s="22" t="e">
        <f ca="1">_xll.DBRW($B$1,$C72,$D72,I$8,$B$2,$E72,$B$3,$B$4,$B$5,$A72,$B72)</f>
        <v>#NAME?</v>
      </c>
      <c r="J72" s="22" t="e">
        <f ca="1">_xll.DBRW($B$1,$C72,$D72,J$8,$B$2,$E72,$B$3,$B$4,$B$5,$A72,$B72)</f>
        <v>#NAME?</v>
      </c>
      <c r="K72" s="22" t="e">
        <f ca="1">_xll.DBRW($B$1,$C72,$D72,K$8,$B$2,$E72,$B$3,$B$4,$B$5,$A72,$B72)</f>
        <v>#NAME?</v>
      </c>
      <c r="L72" s="22" t="e">
        <f ca="1">_xll.DBRW($B$1,$C72,$D72,L$8,$B$2,$E72,$B$3,$B$4,$B$5,$A72,$B72)</f>
        <v>#NAME?</v>
      </c>
      <c r="M72" s="22" t="e">
        <f ca="1">_xll.DBRW($B$1,$C72,$D72,M$8,$B$2,$E72,$B$3,$B$4,$B$5,$A72,$B72)</f>
        <v>#NAME?</v>
      </c>
      <c r="N72" s="22" t="e">
        <f ca="1">_xll.DBRW($B$1,$C72,$D72,N$8,$B$2,$E72,$B$3,$B$4,$B$5,$A72,$B72)</f>
        <v>#NAME?</v>
      </c>
      <c r="O72" s="22" t="e">
        <f ca="1">_xll.DBRW($B$1,$C72,$D72,O$8,$B$2,$E72,$B$3,$B$4,$B$5,$A72,$B72)</f>
        <v>#NAME?</v>
      </c>
      <c r="P72" s="22" t="e">
        <f ca="1">_xll.DBRW($B$1,$C72,$D72,P$8,$B$2,$E72,$B$3,$B$4,$B$5,$A72,$B72)</f>
        <v>#NAME?</v>
      </c>
      <c r="Q72" s="22" t="e">
        <f ca="1">_xll.DBRW($B$1,$C72,$D72,Q$8,$B$2,$E72,$B$3,$B$4,$B$5,$A72,$B72)</f>
        <v>#NAME?</v>
      </c>
      <c r="R72" s="22" t="e">
        <f ca="1">_xll.DBRW($B$1,$C72,$D72,R$8,$B$2,$E72,$B$3,$B$4,$B$5,$A72,$B72)</f>
        <v>#NAME?</v>
      </c>
      <c r="S72" s="22" t="e">
        <f ca="1">Q72+R72</f>
        <v>#NAME?</v>
      </c>
      <c r="T72" s="22" t="e">
        <f ca="1">_xll.DBRW($B$1,$C72,$D72,T$8,$B$2,$E72,$B$3,$B$4,$B$5,$A72,$B72)</f>
        <v>#NAME?</v>
      </c>
    </row>
    <row r="73" spans="1:20" s="26" customFormat="1" x14ac:dyDescent="0.25">
      <c r="E73" s="26" t="s">
        <v>64</v>
      </c>
      <c r="F73" s="26" t="e">
        <f t="shared" ref="F73:T73" ca="1" si="21">F71+F72</f>
        <v>#NAME?</v>
      </c>
      <c r="G73" s="26" t="e">
        <f t="shared" ca="1" si="21"/>
        <v>#NAME?</v>
      </c>
      <c r="H73" s="26" t="e">
        <f t="shared" ca="1" si="21"/>
        <v>#NAME?</v>
      </c>
      <c r="I73" s="26" t="e">
        <f t="shared" ca="1" si="21"/>
        <v>#NAME?</v>
      </c>
      <c r="J73" s="26" t="e">
        <f t="shared" ca="1" si="21"/>
        <v>#NAME?</v>
      </c>
      <c r="K73" s="26" t="e">
        <f t="shared" ca="1" si="21"/>
        <v>#NAME?</v>
      </c>
      <c r="L73" s="26" t="e">
        <f t="shared" ca="1" si="21"/>
        <v>#NAME?</v>
      </c>
      <c r="M73" s="26" t="e">
        <f t="shared" ca="1" si="21"/>
        <v>#NAME?</v>
      </c>
      <c r="N73" s="26" t="e">
        <f t="shared" ca="1" si="21"/>
        <v>#NAME?</v>
      </c>
      <c r="O73" s="26" t="e">
        <f t="shared" ca="1" si="21"/>
        <v>#NAME?</v>
      </c>
      <c r="P73" s="26" t="e">
        <f t="shared" ca="1" si="21"/>
        <v>#NAME?</v>
      </c>
      <c r="Q73" s="26" t="e">
        <f t="shared" ca="1" si="21"/>
        <v>#NAME?</v>
      </c>
      <c r="R73" s="26" t="e">
        <f t="shared" ca="1" si="21"/>
        <v>#NAME?</v>
      </c>
      <c r="S73" s="26" t="e">
        <f t="shared" ca="1" si="21"/>
        <v>#NAME?</v>
      </c>
      <c r="T73" s="26" t="e">
        <f t="shared" ca="1" si="21"/>
        <v>#NAME?</v>
      </c>
    </row>
    <row r="75" spans="1:20" x14ac:dyDescent="0.25">
      <c r="A75" s="22" t="s">
        <v>62</v>
      </c>
      <c r="B75" s="22" t="s">
        <v>35</v>
      </c>
      <c r="C75" s="22" t="s">
        <v>63</v>
      </c>
      <c r="D75" s="22" t="s">
        <v>29</v>
      </c>
      <c r="E75" s="22" t="s">
        <v>33</v>
      </c>
      <c r="F75" s="22" t="e">
        <f ca="1">_xll.DBRW($B$1,$C75,$D75,F$8,$B$2,$E75,$B$3,$B$4,$B$5,$A75,$B75)</f>
        <v>#NAME?</v>
      </c>
      <c r="G75" s="22" t="e">
        <f ca="1">_xll.DBRW($B$1,$C75,$D75,G$8,$B$2,$E75,$B$3,$B$4,$B$5,$A75,$B75)</f>
        <v>#NAME?</v>
      </c>
      <c r="H75" s="22" t="e">
        <f ca="1">_xll.DBRW($B$1,$C75,$D75,H$8,$B$2,$E75,$B$3,$B$4,$B$5,$A75,$B75)</f>
        <v>#NAME?</v>
      </c>
      <c r="I75" s="22" t="e">
        <f ca="1">_xll.DBRW($B$1,$C75,$D75,I$8,$B$2,$E75,$B$3,$B$4,$B$5,$A75,$B75)</f>
        <v>#NAME?</v>
      </c>
      <c r="J75" s="22" t="e">
        <f ca="1">_xll.DBRW($B$1,$C75,$D75,J$8,$B$2,$E75,$B$3,$B$4,$B$5,$A75,$B75)</f>
        <v>#NAME?</v>
      </c>
      <c r="K75" s="22" t="e">
        <f ca="1">_xll.DBRW($B$1,$C75,$D75,K$8,$B$2,$E75,$B$3,$B$4,$B$5,$A75,$B75)</f>
        <v>#NAME?</v>
      </c>
      <c r="L75" s="22" t="e">
        <f ca="1">_xll.DBRW($B$1,$C75,$D75,L$8,$B$2,$E75,$B$3,$B$4,$B$5,$A75,$B75)</f>
        <v>#NAME?</v>
      </c>
      <c r="M75" s="22" t="e">
        <f ca="1">_xll.DBRW($B$1,$C75,$D75,M$8,$B$2,$E75,$B$3,$B$4,$B$5,$A75,$B75)</f>
        <v>#NAME?</v>
      </c>
      <c r="N75" s="22" t="e">
        <f ca="1">_xll.DBRW($B$1,$C75,$D75,N$8,$B$2,$E75,$B$3,$B$4,$B$5,$A75,$B75)</f>
        <v>#NAME?</v>
      </c>
      <c r="O75" s="22" t="e">
        <f ca="1">_xll.DBRW($B$1,$C75,$D75,O$8,$B$2,$E75,$B$3,$B$4,$B$5,$A75,$B75)</f>
        <v>#NAME?</v>
      </c>
      <c r="P75" s="22" t="e">
        <f ca="1">_xll.DBRW($B$1,$C75,$D75,P$8,$B$2,$E75,$B$3,$B$4,$B$5,$A75,$B75)</f>
        <v>#NAME?</v>
      </c>
      <c r="Q75" s="22" t="e">
        <f ca="1">_xll.DBRW($B$1,$C75,$D75,Q$8,$B$2,$E75,$B$3,$B$4,$B$5,$A75,$B75)</f>
        <v>#NAME?</v>
      </c>
      <c r="R75" s="22" t="e">
        <f ca="1">_xll.DBRW($B$1,$C75,$D75,R$8,$B$2,$E75,$B$3,$B$4,$B$5,$A75,$B75)</f>
        <v>#NAME?</v>
      </c>
      <c r="S75" s="22" t="e">
        <f ca="1">Q75+R75</f>
        <v>#NAME?</v>
      </c>
      <c r="T75" s="22" t="e">
        <f ca="1">_xll.DBRW($B$1,$C75,$D75,T$8,$B$2,$E75,$B$3,$B$4,$B$5,$A75,$B75)</f>
        <v>#NAME?</v>
      </c>
    </row>
    <row r="76" spans="1:20" x14ac:dyDescent="0.25">
      <c r="A76" s="22" t="s">
        <v>62</v>
      </c>
      <c r="B76" s="22" t="s">
        <v>35</v>
      </c>
      <c r="C76" s="22" t="s">
        <v>27</v>
      </c>
      <c r="D76" s="22" t="s">
        <v>30</v>
      </c>
      <c r="E76" s="22" t="s">
        <v>33</v>
      </c>
      <c r="F76" s="22" t="e">
        <f ca="1">_xll.DBRW($B$1,$C76,$D76,F$8,$B$2,$E76,$B$3,$B$4,$B$5,$A76,$B76)</f>
        <v>#NAME?</v>
      </c>
      <c r="G76" s="22" t="e">
        <f ca="1">_xll.DBRW($B$1,$C76,$D76,G$8,$B$2,$E76,$B$3,$B$4,$B$5,$A76,$B76)</f>
        <v>#NAME?</v>
      </c>
      <c r="H76" s="22" t="e">
        <f ca="1">_xll.DBRW($B$1,$C76,$D76,H$8,$B$2,$E76,$B$3,$B$4,$B$5,$A76,$B76)</f>
        <v>#NAME?</v>
      </c>
      <c r="I76" s="22" t="e">
        <f ca="1">_xll.DBRW($B$1,$C76,$D76,I$8,$B$2,$E76,$B$3,$B$4,$B$5,$A76,$B76)</f>
        <v>#NAME?</v>
      </c>
      <c r="J76" s="22" t="e">
        <f ca="1">_xll.DBRW($B$1,$C76,$D76,J$8,$B$2,$E76,$B$3,$B$4,$B$5,$A76,$B76)</f>
        <v>#NAME?</v>
      </c>
      <c r="K76" s="22" t="e">
        <f ca="1">_xll.DBRW($B$1,$C76,$D76,K$8,$B$2,$E76,$B$3,$B$4,$B$5,$A76,$B76)</f>
        <v>#NAME?</v>
      </c>
      <c r="L76" s="22" t="e">
        <f ca="1">_xll.DBRW($B$1,$C76,$D76,L$8,$B$2,$E76,$B$3,$B$4,$B$5,$A76,$B76)</f>
        <v>#NAME?</v>
      </c>
      <c r="M76" s="22" t="e">
        <f ca="1">_xll.DBRW($B$1,$C76,$D76,M$8,$B$2,$E76,$B$3,$B$4,$B$5,$A76,$B76)</f>
        <v>#NAME?</v>
      </c>
      <c r="N76" s="22" t="e">
        <f ca="1">_xll.DBRW($B$1,$C76,$D76,N$8,$B$2,$E76,$B$3,$B$4,$B$5,$A76,$B76)</f>
        <v>#NAME?</v>
      </c>
      <c r="O76" s="22" t="e">
        <f ca="1">_xll.DBRW($B$1,$C76,$D76,O$8,$B$2,$E76,$B$3,$B$4,$B$5,$A76,$B76)</f>
        <v>#NAME?</v>
      </c>
      <c r="P76" s="22" t="e">
        <f ca="1">_xll.DBRW($B$1,$C76,$D76,P$8,$B$2,$E76,$B$3,$B$4,$B$5,$A76,$B76)</f>
        <v>#NAME?</v>
      </c>
      <c r="Q76" s="22" t="e">
        <f ca="1">_xll.DBRW($B$1,$C76,$D76,Q$8,$B$2,$E76,$B$3,$B$4,$B$5,$A76,$B76)</f>
        <v>#NAME?</v>
      </c>
      <c r="R76" s="22" t="e">
        <f ca="1">_xll.DBRW($B$1,$C76,$D76,R$8,$B$2,$E76,$B$3,$B$4,$B$5,$A76,$B76)</f>
        <v>#NAME?</v>
      </c>
      <c r="S76" s="22" t="e">
        <f ca="1">Q76+R76</f>
        <v>#NAME?</v>
      </c>
      <c r="T76" s="22" t="e">
        <f ca="1">_xll.DBRW($B$1,$C76,$D76,T$8,$B$2,$E76,$B$3,$B$4,$B$5,$A76,$B76)</f>
        <v>#NAME?</v>
      </c>
    </row>
    <row r="77" spans="1:20" s="26" customFormat="1" x14ac:dyDescent="0.25">
      <c r="E77" s="26" t="s">
        <v>69</v>
      </c>
      <c r="F77" s="26" t="e">
        <f ca="1">SUM(F75:F76)</f>
        <v>#NAME?</v>
      </c>
      <c r="G77" s="26" t="e">
        <f t="shared" ref="G77:T77" ca="1" si="22">SUM(G75:G76)</f>
        <v>#NAME?</v>
      </c>
      <c r="H77" s="26" t="e">
        <f t="shared" ca="1" si="22"/>
        <v>#NAME?</v>
      </c>
      <c r="I77" s="26" t="e">
        <f t="shared" ca="1" si="22"/>
        <v>#NAME?</v>
      </c>
      <c r="J77" s="26" t="e">
        <f t="shared" ca="1" si="22"/>
        <v>#NAME?</v>
      </c>
      <c r="K77" s="26" t="e">
        <f t="shared" ca="1" si="22"/>
        <v>#NAME?</v>
      </c>
      <c r="L77" s="26" t="e">
        <f t="shared" ca="1" si="22"/>
        <v>#NAME?</v>
      </c>
      <c r="M77" s="26" t="e">
        <f t="shared" ca="1" si="22"/>
        <v>#NAME?</v>
      </c>
      <c r="N77" s="26" t="e">
        <f t="shared" ca="1" si="22"/>
        <v>#NAME?</v>
      </c>
      <c r="O77" s="26" t="e">
        <f t="shared" ca="1" si="22"/>
        <v>#NAME?</v>
      </c>
      <c r="P77" s="26" t="e">
        <f t="shared" ca="1" si="22"/>
        <v>#NAME?</v>
      </c>
      <c r="Q77" s="26" t="e">
        <f t="shared" ca="1" si="22"/>
        <v>#NAME?</v>
      </c>
      <c r="R77" s="26" t="e">
        <f t="shared" ca="1" si="22"/>
        <v>#NAME?</v>
      </c>
      <c r="S77" s="26" t="e">
        <f t="shared" ca="1" si="22"/>
        <v>#NAME?</v>
      </c>
      <c r="T77" s="26" t="e">
        <f t="shared" ca="1" si="22"/>
        <v>#NAME?</v>
      </c>
    </row>
    <row r="78" spans="1:20" x14ac:dyDescent="0.25">
      <c r="A78" s="22" t="s">
        <v>62</v>
      </c>
      <c r="B78" s="22" t="s">
        <v>35</v>
      </c>
      <c r="C78" s="22" t="s">
        <v>28</v>
      </c>
      <c r="D78" s="22" t="s">
        <v>31</v>
      </c>
      <c r="E78" s="22" t="s">
        <v>33</v>
      </c>
      <c r="F78" s="22" t="e">
        <f ca="1">_xll.DBRW($B$1,$C78,$D78,F$8,$B$2,$E78,$B$3,$B$4,$B$5,$A78,$B78)</f>
        <v>#NAME?</v>
      </c>
      <c r="G78" s="22" t="e">
        <f ca="1">_xll.DBRW($B$1,$C78,$D78,G$8,$B$2,$E78,$B$3,$B$4,$B$5,$A78,$B78)</f>
        <v>#NAME?</v>
      </c>
      <c r="H78" s="22" t="e">
        <f ca="1">_xll.DBRW($B$1,$C78,$D78,H$8,$B$2,$E78,$B$3,$B$4,$B$5,$A78,$B78)</f>
        <v>#NAME?</v>
      </c>
      <c r="I78" s="22" t="e">
        <f ca="1">_xll.DBRW($B$1,$C78,$D78,I$8,$B$2,$E78,$B$3,$B$4,$B$5,$A78,$B78)</f>
        <v>#NAME?</v>
      </c>
      <c r="J78" s="22" t="e">
        <f ca="1">_xll.DBRW($B$1,$C78,$D78,J$8,$B$2,$E78,$B$3,$B$4,$B$5,$A78,$B78)</f>
        <v>#NAME?</v>
      </c>
      <c r="K78" s="22" t="e">
        <f ca="1">_xll.DBRW($B$1,$C78,$D78,K$8,$B$2,$E78,$B$3,$B$4,$B$5,$A78,$B78)</f>
        <v>#NAME?</v>
      </c>
      <c r="L78" s="22" t="e">
        <f ca="1">_xll.DBRW($B$1,$C78,$D78,L$8,$B$2,$E78,$B$3,$B$4,$B$5,$A78,$B78)</f>
        <v>#NAME?</v>
      </c>
      <c r="M78" s="22" t="e">
        <f ca="1">_xll.DBRW($B$1,$C78,$D78,M$8,$B$2,$E78,$B$3,$B$4,$B$5,$A78,$B78)</f>
        <v>#NAME?</v>
      </c>
      <c r="N78" s="22" t="e">
        <f ca="1">_xll.DBRW($B$1,$C78,$D78,N$8,$B$2,$E78,$B$3,$B$4,$B$5,$A78,$B78)</f>
        <v>#NAME?</v>
      </c>
      <c r="O78" s="22" t="e">
        <f ca="1">_xll.DBRW($B$1,$C78,$D78,O$8,$B$2,$E78,$B$3,$B$4,$B$5,$A78,$B78)</f>
        <v>#NAME?</v>
      </c>
      <c r="P78" s="22" t="e">
        <f ca="1">_xll.DBRW($B$1,$C78,$D78,P$8,$B$2,$E78,$B$3,$B$4,$B$5,$A78,$B78)</f>
        <v>#NAME?</v>
      </c>
      <c r="Q78" s="22" t="e">
        <f ca="1">_xll.DBRW($B$1,$C78,$D78,Q$8,$B$2,$E78,$B$3,$B$4,$B$5,$A78,$B78)</f>
        <v>#NAME?</v>
      </c>
      <c r="R78" s="22" t="e">
        <f ca="1">_xll.DBRW($B$1,$C78,$D78,R$8,$B$2,$E78,$B$3,$B$4,$B$5,$A78,$B78)</f>
        <v>#NAME?</v>
      </c>
      <c r="S78" s="22" t="e">
        <f ca="1">Q78+R78</f>
        <v>#NAME?</v>
      </c>
      <c r="T78" s="22" t="e">
        <f ca="1">_xll.DBRW($B$1,$C78,$D78,T$8,$B$2,$E78,$B$3,$B$4,$B$5,$A78,$B78)</f>
        <v>#NAME?</v>
      </c>
    </row>
    <row r="79" spans="1:20" s="26" customFormat="1" x14ac:dyDescent="0.25">
      <c r="E79" s="26" t="s">
        <v>64</v>
      </c>
      <c r="F79" s="26" t="e">
        <f t="shared" ref="F79:T79" ca="1" si="23">F77+F78</f>
        <v>#NAME?</v>
      </c>
      <c r="G79" s="26" t="e">
        <f t="shared" ca="1" si="23"/>
        <v>#NAME?</v>
      </c>
      <c r="H79" s="26" t="e">
        <f t="shared" ca="1" si="23"/>
        <v>#NAME?</v>
      </c>
      <c r="I79" s="26" t="e">
        <f t="shared" ca="1" si="23"/>
        <v>#NAME?</v>
      </c>
      <c r="J79" s="26" t="e">
        <f t="shared" ca="1" si="23"/>
        <v>#NAME?</v>
      </c>
      <c r="K79" s="26" t="e">
        <f t="shared" ca="1" si="23"/>
        <v>#NAME?</v>
      </c>
      <c r="L79" s="26" t="e">
        <f t="shared" ca="1" si="23"/>
        <v>#NAME?</v>
      </c>
      <c r="M79" s="26" t="e">
        <f t="shared" ca="1" si="23"/>
        <v>#NAME?</v>
      </c>
      <c r="N79" s="26" t="e">
        <f t="shared" ca="1" si="23"/>
        <v>#NAME?</v>
      </c>
      <c r="O79" s="26" t="e">
        <f t="shared" ca="1" si="23"/>
        <v>#NAME?</v>
      </c>
      <c r="P79" s="26" t="e">
        <f t="shared" ca="1" si="23"/>
        <v>#NAME?</v>
      </c>
      <c r="Q79" s="26" t="e">
        <f t="shared" ca="1" si="23"/>
        <v>#NAME?</v>
      </c>
      <c r="R79" s="26" t="e">
        <f t="shared" ca="1" si="23"/>
        <v>#NAME?</v>
      </c>
      <c r="S79" s="26" t="e">
        <f t="shared" ca="1" si="23"/>
        <v>#NAME?</v>
      </c>
      <c r="T79" s="26" t="e">
        <f t="shared" ca="1" si="23"/>
        <v>#NAME?</v>
      </c>
    </row>
    <row r="81" spans="1:20" x14ac:dyDescent="0.25">
      <c r="A81" s="22" t="s">
        <v>65</v>
      </c>
      <c r="B81" s="22" t="s">
        <v>36</v>
      </c>
      <c r="C81" s="22" t="s">
        <v>63</v>
      </c>
      <c r="D81" s="22" t="s">
        <v>29</v>
      </c>
      <c r="E81" s="22" t="s">
        <v>33</v>
      </c>
      <c r="F81" s="22" t="e">
        <f ca="1">_xll.DBRW($B$1,$C81,$D81,F$8,$B$2,$E81,$B$3,$B$4,$B$5,$A81,$B81)</f>
        <v>#NAME?</v>
      </c>
      <c r="G81" s="22" t="e">
        <f ca="1">_xll.DBRW($B$1,$C81,$D81,G$8,$B$2,$E81,$B$3,$B$4,$B$5,$A81,$B81)</f>
        <v>#NAME?</v>
      </c>
      <c r="H81" s="22" t="e">
        <f ca="1">_xll.DBRW($B$1,$C81,$D81,H$8,$B$2,$E81,$B$3,$B$4,$B$5,$A81,$B81)</f>
        <v>#NAME?</v>
      </c>
      <c r="I81" s="22" t="e">
        <f ca="1">_xll.DBRW($B$1,$C81,$D81,I$8,$B$2,$E81,$B$3,$B$4,$B$5,$A81,$B81)</f>
        <v>#NAME?</v>
      </c>
      <c r="J81" s="22" t="e">
        <f ca="1">_xll.DBRW($B$1,$C81,$D81,J$8,$B$2,$E81,$B$3,$B$4,$B$5,$A81,$B81)</f>
        <v>#NAME?</v>
      </c>
      <c r="K81" s="22" t="e">
        <f ca="1">_xll.DBRW($B$1,$C81,$D81,K$8,$B$2,$E81,$B$3,$B$4,$B$5,$A81,$B81)</f>
        <v>#NAME?</v>
      </c>
      <c r="L81" s="22" t="e">
        <f ca="1">_xll.DBRW($B$1,$C81,$D81,L$8,$B$2,$E81,$B$3,$B$4,$B$5,$A81,$B81)</f>
        <v>#NAME?</v>
      </c>
      <c r="M81" s="22" t="e">
        <f ca="1">_xll.DBRW($B$1,$C81,$D81,M$8,$B$2,$E81,$B$3,$B$4,$B$5,$A81,$B81)</f>
        <v>#NAME?</v>
      </c>
      <c r="N81" s="22" t="e">
        <f ca="1">_xll.DBRW($B$1,$C81,$D81,N$8,$B$2,$E81,$B$3,$B$4,$B$5,$A81,$B81)</f>
        <v>#NAME?</v>
      </c>
      <c r="O81" s="22" t="e">
        <f ca="1">_xll.DBRW($B$1,$C81,$D81,O$8,$B$2,$E81,$B$3,$B$4,$B$5,$A81,$B81)</f>
        <v>#NAME?</v>
      </c>
      <c r="P81" s="22" t="e">
        <f ca="1">_xll.DBRW($B$1,$C81,$D81,P$8,$B$2,$E81,$B$3,$B$4,$B$5,$A81,$B81)</f>
        <v>#NAME?</v>
      </c>
      <c r="Q81" s="22" t="e">
        <f ca="1">_xll.DBRW($B$1,$C81,$D81,Q$8,$B$2,$E81,$B$3,$B$4,$B$5,$A81,$B81)</f>
        <v>#NAME?</v>
      </c>
      <c r="R81" s="22" t="e">
        <f ca="1">_xll.DBRW($B$1,$C81,$D81,R$8,$B$2,$E81,$B$3,$B$4,$B$5,$A81,$B81)</f>
        <v>#NAME?</v>
      </c>
      <c r="S81" s="22" t="e">
        <f ca="1">Q81+R81</f>
        <v>#NAME?</v>
      </c>
      <c r="T81" s="22" t="e">
        <f ca="1">_xll.DBRW($B$1,$C81,$D81,T$8,$B$2,$E81,$B$3,$B$4,$B$5,$A81,$B81)</f>
        <v>#NAME?</v>
      </c>
    </row>
    <row r="82" spans="1:20" x14ac:dyDescent="0.25">
      <c r="A82" s="22" t="s">
        <v>65</v>
      </c>
      <c r="B82" s="22" t="s">
        <v>36</v>
      </c>
      <c r="C82" s="22" t="s">
        <v>27</v>
      </c>
      <c r="D82" s="22" t="s">
        <v>30</v>
      </c>
      <c r="E82" s="22" t="s">
        <v>33</v>
      </c>
      <c r="F82" s="22" t="e">
        <f ca="1">_xll.DBRW($B$1,$C82,$D82,F$8,$B$2,$E82,$B$3,$B$4,$B$5,$A82,$B82)</f>
        <v>#NAME?</v>
      </c>
      <c r="G82" s="22" t="e">
        <f ca="1">_xll.DBRW($B$1,$C82,$D82,G$8,$B$2,$E82,$B$3,$B$4,$B$5,$A82,$B82)</f>
        <v>#NAME?</v>
      </c>
      <c r="H82" s="22" t="e">
        <f ca="1">_xll.DBRW($B$1,$C82,$D82,H$8,$B$2,$E82,$B$3,$B$4,$B$5,$A82,$B82)</f>
        <v>#NAME?</v>
      </c>
      <c r="I82" s="22" t="e">
        <f ca="1">_xll.DBRW($B$1,$C82,$D82,I$8,$B$2,$E82,$B$3,$B$4,$B$5,$A82,$B82)</f>
        <v>#NAME?</v>
      </c>
      <c r="J82" s="22" t="e">
        <f ca="1">_xll.DBRW($B$1,$C82,$D82,J$8,$B$2,$E82,$B$3,$B$4,$B$5,$A82,$B82)</f>
        <v>#NAME?</v>
      </c>
      <c r="K82" s="22" t="e">
        <f ca="1">_xll.DBRW($B$1,$C82,$D82,K$8,$B$2,$E82,$B$3,$B$4,$B$5,$A82,$B82)</f>
        <v>#NAME?</v>
      </c>
      <c r="L82" s="22" t="e">
        <f ca="1">_xll.DBRW($B$1,$C82,$D82,L$8,$B$2,$E82,$B$3,$B$4,$B$5,$A82,$B82)</f>
        <v>#NAME?</v>
      </c>
      <c r="M82" s="22" t="e">
        <f ca="1">_xll.DBRW($B$1,$C82,$D82,M$8,$B$2,$E82,$B$3,$B$4,$B$5,$A82,$B82)</f>
        <v>#NAME?</v>
      </c>
      <c r="N82" s="22" t="e">
        <f ca="1">_xll.DBRW($B$1,$C82,$D82,N$8,$B$2,$E82,$B$3,$B$4,$B$5,$A82,$B82)</f>
        <v>#NAME?</v>
      </c>
      <c r="O82" s="22" t="e">
        <f ca="1">_xll.DBRW($B$1,$C82,$D82,O$8,$B$2,$E82,$B$3,$B$4,$B$5,$A82,$B82)</f>
        <v>#NAME?</v>
      </c>
      <c r="P82" s="22" t="e">
        <f ca="1">_xll.DBRW($B$1,$C82,$D82,P$8,$B$2,$E82,$B$3,$B$4,$B$5,$A82,$B82)</f>
        <v>#NAME?</v>
      </c>
      <c r="Q82" s="22" t="e">
        <f ca="1">_xll.DBRW($B$1,$C82,$D82,Q$8,$B$2,$E82,$B$3,$B$4,$B$5,$A82,$B82)</f>
        <v>#NAME?</v>
      </c>
      <c r="R82" s="22" t="e">
        <f ca="1">_xll.DBRW($B$1,$C82,$D82,R$8,$B$2,$E82,$B$3,$B$4,$B$5,$A82,$B82)</f>
        <v>#NAME?</v>
      </c>
      <c r="S82" s="22" t="e">
        <f ca="1">Q82+R82</f>
        <v>#NAME?</v>
      </c>
      <c r="T82" s="22" t="e">
        <f ca="1">_xll.DBRW($B$1,$C82,$D82,T$8,$B$2,$E82,$B$3,$B$4,$B$5,$A82,$B82)</f>
        <v>#NAME?</v>
      </c>
    </row>
    <row r="83" spans="1:20" s="26" customFormat="1" x14ac:dyDescent="0.25">
      <c r="E83" s="26" t="s">
        <v>69</v>
      </c>
      <c r="F83" s="26" t="e">
        <f t="shared" ref="F83:T83" ca="1" si="24">SUM(F81:F82)</f>
        <v>#NAME?</v>
      </c>
      <c r="G83" s="26" t="e">
        <f t="shared" ca="1" si="24"/>
        <v>#NAME?</v>
      </c>
      <c r="H83" s="26" t="e">
        <f t="shared" ca="1" si="24"/>
        <v>#NAME?</v>
      </c>
      <c r="I83" s="26" t="e">
        <f t="shared" ca="1" si="24"/>
        <v>#NAME?</v>
      </c>
      <c r="J83" s="26" t="e">
        <f t="shared" ca="1" si="24"/>
        <v>#NAME?</v>
      </c>
      <c r="K83" s="26" t="e">
        <f t="shared" ca="1" si="24"/>
        <v>#NAME?</v>
      </c>
      <c r="L83" s="26" t="e">
        <f t="shared" ca="1" si="24"/>
        <v>#NAME?</v>
      </c>
      <c r="M83" s="26" t="e">
        <f t="shared" ca="1" si="24"/>
        <v>#NAME?</v>
      </c>
      <c r="N83" s="26" t="e">
        <f t="shared" ca="1" si="24"/>
        <v>#NAME?</v>
      </c>
      <c r="O83" s="26" t="e">
        <f t="shared" ca="1" si="24"/>
        <v>#NAME?</v>
      </c>
      <c r="P83" s="26" t="e">
        <f t="shared" ca="1" si="24"/>
        <v>#NAME?</v>
      </c>
      <c r="Q83" s="26" t="e">
        <f t="shared" ca="1" si="24"/>
        <v>#NAME?</v>
      </c>
      <c r="R83" s="26" t="e">
        <f t="shared" ca="1" si="24"/>
        <v>#NAME?</v>
      </c>
      <c r="S83" s="26" t="e">
        <f t="shared" ca="1" si="24"/>
        <v>#NAME?</v>
      </c>
      <c r="T83" s="26" t="e">
        <f t="shared" ca="1" si="24"/>
        <v>#NAME?</v>
      </c>
    </row>
    <row r="84" spans="1:20" x14ac:dyDescent="0.25">
      <c r="A84" s="22" t="s">
        <v>65</v>
      </c>
      <c r="B84" s="22" t="s">
        <v>36</v>
      </c>
      <c r="C84" s="22" t="s">
        <v>28</v>
      </c>
      <c r="D84" s="22" t="s">
        <v>31</v>
      </c>
      <c r="E84" s="22" t="s">
        <v>33</v>
      </c>
      <c r="F84" s="22" t="e">
        <f ca="1">_xll.DBRW($B$1,$C84,$D84,F$8,$B$2,$E84,$B$3,$B$4,$B$5,$A84,$B84)</f>
        <v>#NAME?</v>
      </c>
      <c r="G84" s="22" t="e">
        <f ca="1">_xll.DBRW($B$1,$C84,$D84,G$8,$B$2,$E84,$B$3,$B$4,$B$5,$A84,$B84)</f>
        <v>#NAME?</v>
      </c>
      <c r="H84" s="22" t="e">
        <f ca="1">_xll.DBRW($B$1,$C84,$D84,H$8,$B$2,$E84,$B$3,$B$4,$B$5,$A84,$B84)</f>
        <v>#NAME?</v>
      </c>
      <c r="I84" s="22" t="e">
        <f ca="1">_xll.DBRW($B$1,$C84,$D84,I$8,$B$2,$E84,$B$3,$B$4,$B$5,$A84,$B84)</f>
        <v>#NAME?</v>
      </c>
      <c r="J84" s="22" t="e">
        <f ca="1">_xll.DBRW($B$1,$C84,$D84,J$8,$B$2,$E84,$B$3,$B$4,$B$5,$A84,$B84)</f>
        <v>#NAME?</v>
      </c>
      <c r="K84" s="22" t="e">
        <f ca="1">_xll.DBRW($B$1,$C84,$D84,K$8,$B$2,$E84,$B$3,$B$4,$B$5,$A84,$B84)</f>
        <v>#NAME?</v>
      </c>
      <c r="L84" s="22" t="e">
        <f ca="1">_xll.DBRW($B$1,$C84,$D84,L$8,$B$2,$E84,$B$3,$B$4,$B$5,$A84,$B84)</f>
        <v>#NAME?</v>
      </c>
      <c r="M84" s="22" t="e">
        <f ca="1">_xll.DBRW($B$1,$C84,$D84,M$8,$B$2,$E84,$B$3,$B$4,$B$5,$A84,$B84)</f>
        <v>#NAME?</v>
      </c>
      <c r="N84" s="22" t="e">
        <f ca="1">_xll.DBRW($B$1,$C84,$D84,N$8,$B$2,$E84,$B$3,$B$4,$B$5,$A84,$B84)</f>
        <v>#NAME?</v>
      </c>
      <c r="O84" s="22" t="e">
        <f ca="1">_xll.DBRW($B$1,$C84,$D84,O$8,$B$2,$E84,$B$3,$B$4,$B$5,$A84,$B84)</f>
        <v>#NAME?</v>
      </c>
      <c r="P84" s="22" t="e">
        <f ca="1">_xll.DBRW($B$1,$C84,$D84,P$8,$B$2,$E84,$B$3,$B$4,$B$5,$A84,$B84)</f>
        <v>#NAME?</v>
      </c>
      <c r="Q84" s="22" t="e">
        <f ca="1">_xll.DBRW($B$1,$C84,$D84,Q$8,$B$2,$E84,$B$3,$B$4,$B$5,$A84,$B84)</f>
        <v>#NAME?</v>
      </c>
      <c r="R84" s="22" t="e">
        <f ca="1">_xll.DBRW($B$1,$C84,$D84,R$8,$B$2,$E84,$B$3,$B$4,$B$5,$A84,$B84)</f>
        <v>#NAME?</v>
      </c>
      <c r="S84" s="22" t="e">
        <f ca="1">Q84+R84</f>
        <v>#NAME?</v>
      </c>
      <c r="T84" s="22" t="e">
        <f ca="1">_xll.DBRW($B$1,$C84,$D84,T$8,$B$2,$E84,$B$3,$B$4,$B$5,$A84,$B84)</f>
        <v>#NAME?</v>
      </c>
    </row>
    <row r="85" spans="1:20" s="26" customFormat="1" x14ac:dyDescent="0.25">
      <c r="E85" s="26" t="s">
        <v>64</v>
      </c>
      <c r="F85" s="26" t="e">
        <f t="shared" ref="F85:T85" ca="1" si="25">F83+F84</f>
        <v>#NAME?</v>
      </c>
      <c r="G85" s="26" t="e">
        <f t="shared" ca="1" si="25"/>
        <v>#NAME?</v>
      </c>
      <c r="H85" s="26" t="e">
        <f t="shared" ca="1" si="25"/>
        <v>#NAME?</v>
      </c>
      <c r="I85" s="26" t="e">
        <f t="shared" ca="1" si="25"/>
        <v>#NAME?</v>
      </c>
      <c r="J85" s="26" t="e">
        <f t="shared" ca="1" si="25"/>
        <v>#NAME?</v>
      </c>
      <c r="K85" s="26" t="e">
        <f t="shared" ca="1" si="25"/>
        <v>#NAME?</v>
      </c>
      <c r="L85" s="26" t="e">
        <f t="shared" ca="1" si="25"/>
        <v>#NAME?</v>
      </c>
      <c r="M85" s="26" t="e">
        <f t="shared" ca="1" si="25"/>
        <v>#NAME?</v>
      </c>
      <c r="N85" s="26" t="e">
        <f t="shared" ca="1" si="25"/>
        <v>#NAME?</v>
      </c>
      <c r="O85" s="26" t="e">
        <f t="shared" ca="1" si="25"/>
        <v>#NAME?</v>
      </c>
      <c r="P85" s="26" t="e">
        <f t="shared" ca="1" si="25"/>
        <v>#NAME?</v>
      </c>
      <c r="Q85" s="26" t="e">
        <f t="shared" ca="1" si="25"/>
        <v>#NAME?</v>
      </c>
      <c r="R85" s="26" t="e">
        <f t="shared" ca="1" si="25"/>
        <v>#NAME?</v>
      </c>
      <c r="S85" s="26" t="e">
        <f t="shared" ca="1" si="25"/>
        <v>#NAME?</v>
      </c>
      <c r="T85" s="26" t="e">
        <f t="shared" ca="1" si="25"/>
        <v>#NAME?</v>
      </c>
    </row>
    <row r="87" spans="1:20" x14ac:dyDescent="0.25">
      <c r="A87" s="22" t="s">
        <v>65</v>
      </c>
      <c r="B87" s="22" t="s">
        <v>37</v>
      </c>
      <c r="C87" s="22" t="s">
        <v>63</v>
      </c>
      <c r="D87" s="22" t="s">
        <v>29</v>
      </c>
      <c r="E87" s="22" t="s">
        <v>33</v>
      </c>
      <c r="F87" s="22" t="e">
        <f ca="1">_xll.DBRW($B$1,$C87,$D87,F$8,$B$2,$E87,$B$3,$B$4,$B$5,$A87,$B87)</f>
        <v>#NAME?</v>
      </c>
      <c r="G87" s="22" t="e">
        <f ca="1">_xll.DBRW($B$1,$C87,$D87,G$8,$B$2,$E87,$B$3,$B$4,$B$5,$A87,$B87)</f>
        <v>#NAME?</v>
      </c>
      <c r="H87" s="22" t="e">
        <f ca="1">_xll.DBRW($B$1,$C87,$D87,H$8,$B$2,$E87,$B$3,$B$4,$B$5,$A87,$B87)</f>
        <v>#NAME?</v>
      </c>
      <c r="I87" s="22" t="e">
        <f ca="1">_xll.DBRW($B$1,$C87,$D87,I$8,$B$2,$E87,$B$3,$B$4,$B$5,$A87,$B87)</f>
        <v>#NAME?</v>
      </c>
      <c r="J87" s="22" t="e">
        <f ca="1">_xll.DBRW($B$1,$C87,$D87,J$8,$B$2,$E87,$B$3,$B$4,$B$5,$A87,$B87)</f>
        <v>#NAME?</v>
      </c>
      <c r="K87" s="22" t="e">
        <f ca="1">_xll.DBRW($B$1,$C87,$D87,K$8,$B$2,$E87,$B$3,$B$4,$B$5,$A87,$B87)</f>
        <v>#NAME?</v>
      </c>
      <c r="L87" s="22" t="e">
        <f ca="1">_xll.DBRW($B$1,$C87,$D87,L$8,$B$2,$E87,$B$3,$B$4,$B$5,$A87,$B87)</f>
        <v>#NAME?</v>
      </c>
      <c r="M87" s="22" t="e">
        <f ca="1">_xll.DBRW($B$1,$C87,$D87,M$8,$B$2,$E87,$B$3,$B$4,$B$5,$A87,$B87)</f>
        <v>#NAME?</v>
      </c>
      <c r="N87" s="22" t="e">
        <f ca="1">_xll.DBRW($B$1,$C87,$D87,N$8,$B$2,$E87,$B$3,$B$4,$B$5,$A87,$B87)</f>
        <v>#NAME?</v>
      </c>
      <c r="O87" s="22" t="e">
        <f ca="1">_xll.DBRW($B$1,$C87,$D87,O$8,$B$2,$E87,$B$3,$B$4,$B$5,$A87,$B87)</f>
        <v>#NAME?</v>
      </c>
      <c r="P87" s="22" t="e">
        <f ca="1">_xll.DBRW($B$1,$C87,$D87,P$8,$B$2,$E87,$B$3,$B$4,$B$5,$A87,$B87)</f>
        <v>#NAME?</v>
      </c>
      <c r="Q87" s="22" t="e">
        <f ca="1">_xll.DBRW($B$1,$C87,$D87,Q$8,$B$2,$E87,$B$3,$B$4,$B$5,$A87,$B87)</f>
        <v>#NAME?</v>
      </c>
      <c r="R87" s="22" t="e">
        <f ca="1">_xll.DBRW($B$1,$C87,$D87,R$8,$B$2,$E87,$B$3,$B$4,$B$5,$A87,$B87)</f>
        <v>#NAME?</v>
      </c>
      <c r="S87" s="22" t="e">
        <f ca="1">Q87+R87</f>
        <v>#NAME?</v>
      </c>
      <c r="T87" s="22" t="e">
        <f ca="1">_xll.DBRW($B$1,$C87,$D87,T$8,$B$2,$E87,$B$3,$B$4,$B$5,$A87,$B87)</f>
        <v>#NAME?</v>
      </c>
    </row>
    <row r="88" spans="1:20" x14ac:dyDescent="0.25">
      <c r="A88" s="22" t="s">
        <v>65</v>
      </c>
      <c r="B88" s="22" t="s">
        <v>37</v>
      </c>
      <c r="C88" s="22" t="s">
        <v>27</v>
      </c>
      <c r="D88" s="22" t="s">
        <v>30</v>
      </c>
      <c r="E88" s="22" t="s">
        <v>33</v>
      </c>
      <c r="F88" s="22" t="e">
        <f ca="1">_xll.DBRW($B$1,$C88,$D88,F$8,$B$2,$E88,$B$3,$B$4,$B$5,$A88,$B88)</f>
        <v>#NAME?</v>
      </c>
      <c r="G88" s="22" t="e">
        <f ca="1">_xll.DBRW($B$1,$C88,$D88,G$8,$B$2,$E88,$B$3,$B$4,$B$5,$A88,$B88)</f>
        <v>#NAME?</v>
      </c>
      <c r="H88" s="22" t="e">
        <f ca="1">_xll.DBRW($B$1,$C88,$D88,H$8,$B$2,$E88,$B$3,$B$4,$B$5,$A88,$B88)</f>
        <v>#NAME?</v>
      </c>
      <c r="I88" s="22" t="e">
        <f ca="1">_xll.DBRW($B$1,$C88,$D88,I$8,$B$2,$E88,$B$3,$B$4,$B$5,$A88,$B88)</f>
        <v>#NAME?</v>
      </c>
      <c r="J88" s="22" t="e">
        <f ca="1">_xll.DBRW($B$1,$C88,$D88,J$8,$B$2,$E88,$B$3,$B$4,$B$5,$A88,$B88)</f>
        <v>#NAME?</v>
      </c>
      <c r="K88" s="22" t="e">
        <f ca="1">_xll.DBRW($B$1,$C88,$D88,K$8,$B$2,$E88,$B$3,$B$4,$B$5,$A88,$B88)</f>
        <v>#NAME?</v>
      </c>
      <c r="L88" s="22" t="e">
        <f ca="1">_xll.DBRW($B$1,$C88,$D88,L$8,$B$2,$E88,$B$3,$B$4,$B$5,$A88,$B88)</f>
        <v>#NAME?</v>
      </c>
      <c r="M88" s="22" t="e">
        <f ca="1">_xll.DBRW($B$1,$C88,$D88,M$8,$B$2,$E88,$B$3,$B$4,$B$5,$A88,$B88)</f>
        <v>#NAME?</v>
      </c>
      <c r="N88" s="22" t="e">
        <f ca="1">_xll.DBRW($B$1,$C88,$D88,N$8,$B$2,$E88,$B$3,$B$4,$B$5,$A88,$B88)</f>
        <v>#NAME?</v>
      </c>
      <c r="O88" s="22" t="e">
        <f ca="1">_xll.DBRW($B$1,$C88,$D88,O$8,$B$2,$E88,$B$3,$B$4,$B$5,$A88,$B88)</f>
        <v>#NAME?</v>
      </c>
      <c r="P88" s="22" t="e">
        <f ca="1">_xll.DBRW($B$1,$C88,$D88,P$8,$B$2,$E88,$B$3,$B$4,$B$5,$A88,$B88)</f>
        <v>#NAME?</v>
      </c>
      <c r="Q88" s="22" t="e">
        <f ca="1">_xll.DBRW($B$1,$C88,$D88,Q$8,$B$2,$E88,$B$3,$B$4,$B$5,$A88,$B88)</f>
        <v>#NAME?</v>
      </c>
      <c r="R88" s="22" t="e">
        <f ca="1">_xll.DBRW($B$1,$C88,$D88,R$8,$B$2,$E88,$B$3,$B$4,$B$5,$A88,$B88)</f>
        <v>#NAME?</v>
      </c>
      <c r="S88" s="22" t="e">
        <f ca="1">Q88+R88</f>
        <v>#NAME?</v>
      </c>
      <c r="T88" s="22" t="e">
        <f ca="1">_xll.DBRW($B$1,$C88,$D88,T$8,$B$2,$E88,$B$3,$B$4,$B$5,$A88,$B88)</f>
        <v>#NAME?</v>
      </c>
    </row>
    <row r="89" spans="1:20" s="26" customFormat="1" x14ac:dyDescent="0.25">
      <c r="E89" s="26" t="s">
        <v>69</v>
      </c>
      <c r="F89" s="26" t="e">
        <f t="shared" ref="F89:T89" ca="1" si="26">SUM(F87:F88)</f>
        <v>#NAME?</v>
      </c>
      <c r="G89" s="26" t="e">
        <f t="shared" ca="1" si="26"/>
        <v>#NAME?</v>
      </c>
      <c r="H89" s="26" t="e">
        <f t="shared" ca="1" si="26"/>
        <v>#NAME?</v>
      </c>
      <c r="I89" s="26" t="e">
        <f t="shared" ca="1" si="26"/>
        <v>#NAME?</v>
      </c>
      <c r="J89" s="26" t="e">
        <f t="shared" ca="1" si="26"/>
        <v>#NAME?</v>
      </c>
      <c r="K89" s="26" t="e">
        <f t="shared" ca="1" si="26"/>
        <v>#NAME?</v>
      </c>
      <c r="L89" s="26" t="e">
        <f t="shared" ca="1" si="26"/>
        <v>#NAME?</v>
      </c>
      <c r="M89" s="26" t="e">
        <f t="shared" ca="1" si="26"/>
        <v>#NAME?</v>
      </c>
      <c r="N89" s="26" t="e">
        <f t="shared" ca="1" si="26"/>
        <v>#NAME?</v>
      </c>
      <c r="O89" s="26" t="e">
        <f t="shared" ca="1" si="26"/>
        <v>#NAME?</v>
      </c>
      <c r="P89" s="26" t="e">
        <f t="shared" ca="1" si="26"/>
        <v>#NAME?</v>
      </c>
      <c r="Q89" s="26" t="e">
        <f t="shared" ca="1" si="26"/>
        <v>#NAME?</v>
      </c>
      <c r="R89" s="26" t="e">
        <f t="shared" ca="1" si="26"/>
        <v>#NAME?</v>
      </c>
      <c r="S89" s="26" t="e">
        <f t="shared" ca="1" si="26"/>
        <v>#NAME?</v>
      </c>
      <c r="T89" s="26" t="e">
        <f t="shared" ca="1" si="26"/>
        <v>#NAME?</v>
      </c>
    </row>
    <row r="90" spans="1:20" x14ac:dyDescent="0.25">
      <c r="A90" s="22" t="s">
        <v>65</v>
      </c>
      <c r="B90" s="22" t="s">
        <v>37</v>
      </c>
      <c r="C90" s="22" t="s">
        <v>28</v>
      </c>
      <c r="D90" s="22" t="s">
        <v>31</v>
      </c>
      <c r="E90" s="22" t="s">
        <v>33</v>
      </c>
      <c r="F90" s="22" t="e">
        <f ca="1">_xll.DBRW($B$1,$C90,$D90,F$8,$B$2,$E90,$B$3,$B$4,$B$5,$A90,$B90)</f>
        <v>#NAME?</v>
      </c>
      <c r="G90" s="22" t="e">
        <f ca="1">_xll.DBRW($B$1,$C90,$D90,G$8,$B$2,$E90,$B$3,$B$4,$B$5,$A90,$B90)</f>
        <v>#NAME?</v>
      </c>
      <c r="H90" s="22" t="e">
        <f ca="1">_xll.DBRW($B$1,$C90,$D90,H$8,$B$2,$E90,$B$3,$B$4,$B$5,$A90,$B90)</f>
        <v>#NAME?</v>
      </c>
      <c r="I90" s="22" t="e">
        <f ca="1">_xll.DBRW($B$1,$C90,$D90,I$8,$B$2,$E90,$B$3,$B$4,$B$5,$A90,$B90)</f>
        <v>#NAME?</v>
      </c>
      <c r="J90" s="22" t="e">
        <f ca="1">_xll.DBRW($B$1,$C90,$D90,J$8,$B$2,$E90,$B$3,$B$4,$B$5,$A90,$B90)</f>
        <v>#NAME?</v>
      </c>
      <c r="K90" s="22" t="e">
        <f ca="1">_xll.DBRW($B$1,$C90,$D90,K$8,$B$2,$E90,$B$3,$B$4,$B$5,$A90,$B90)</f>
        <v>#NAME?</v>
      </c>
      <c r="L90" s="22" t="e">
        <f ca="1">_xll.DBRW($B$1,$C90,$D90,L$8,$B$2,$E90,$B$3,$B$4,$B$5,$A90,$B90)</f>
        <v>#NAME?</v>
      </c>
      <c r="M90" s="22" t="e">
        <f ca="1">_xll.DBRW($B$1,$C90,$D90,M$8,$B$2,$E90,$B$3,$B$4,$B$5,$A90,$B90)</f>
        <v>#NAME?</v>
      </c>
      <c r="N90" s="22" t="e">
        <f ca="1">_xll.DBRW($B$1,$C90,$D90,N$8,$B$2,$E90,$B$3,$B$4,$B$5,$A90,$B90)</f>
        <v>#NAME?</v>
      </c>
      <c r="O90" s="22" t="e">
        <f ca="1">_xll.DBRW($B$1,$C90,$D90,O$8,$B$2,$E90,$B$3,$B$4,$B$5,$A90,$B90)</f>
        <v>#NAME?</v>
      </c>
      <c r="P90" s="22" t="e">
        <f ca="1">_xll.DBRW($B$1,$C90,$D90,P$8,$B$2,$E90,$B$3,$B$4,$B$5,$A90,$B90)</f>
        <v>#NAME?</v>
      </c>
      <c r="Q90" s="22" t="e">
        <f ca="1">_xll.DBRW($B$1,$C90,$D90,Q$8,$B$2,$E90,$B$3,$B$4,$B$5,$A90,$B90)</f>
        <v>#NAME?</v>
      </c>
      <c r="R90" s="22" t="e">
        <f ca="1">_xll.DBRW($B$1,$C90,$D90,R$8,$B$2,$E90,$B$3,$B$4,$B$5,$A90,$B90)</f>
        <v>#NAME?</v>
      </c>
      <c r="S90" s="22" t="e">
        <f ca="1">Q90+R90</f>
        <v>#NAME?</v>
      </c>
      <c r="T90" s="22" t="e">
        <f ca="1">_xll.DBRW($B$1,$C90,$D90,T$8,$B$2,$E90,$B$3,$B$4,$B$5,$A90,$B90)</f>
        <v>#NAME?</v>
      </c>
    </row>
    <row r="91" spans="1:20" s="26" customFormat="1" x14ac:dyDescent="0.25">
      <c r="E91" s="26" t="s">
        <v>64</v>
      </c>
      <c r="F91" s="26" t="e">
        <f t="shared" ref="F91:T91" ca="1" si="27">F89+F90</f>
        <v>#NAME?</v>
      </c>
      <c r="G91" s="26" t="e">
        <f t="shared" ca="1" si="27"/>
        <v>#NAME?</v>
      </c>
      <c r="H91" s="26" t="e">
        <f t="shared" ca="1" si="27"/>
        <v>#NAME?</v>
      </c>
      <c r="I91" s="26" t="e">
        <f t="shared" ca="1" si="27"/>
        <v>#NAME?</v>
      </c>
      <c r="J91" s="26" t="e">
        <f t="shared" ca="1" si="27"/>
        <v>#NAME?</v>
      </c>
      <c r="K91" s="26" t="e">
        <f t="shared" ca="1" si="27"/>
        <v>#NAME?</v>
      </c>
      <c r="L91" s="26" t="e">
        <f t="shared" ca="1" si="27"/>
        <v>#NAME?</v>
      </c>
      <c r="M91" s="26" t="e">
        <f t="shared" ca="1" si="27"/>
        <v>#NAME?</v>
      </c>
      <c r="N91" s="26" t="e">
        <f t="shared" ca="1" si="27"/>
        <v>#NAME?</v>
      </c>
      <c r="O91" s="26" t="e">
        <f t="shared" ca="1" si="27"/>
        <v>#NAME?</v>
      </c>
      <c r="P91" s="26" t="e">
        <f t="shared" ca="1" si="27"/>
        <v>#NAME?</v>
      </c>
      <c r="Q91" s="26" t="e">
        <f t="shared" ca="1" si="27"/>
        <v>#NAME?</v>
      </c>
      <c r="R91" s="26" t="e">
        <f t="shared" ca="1" si="27"/>
        <v>#NAME?</v>
      </c>
      <c r="S91" s="26" t="e">
        <f t="shared" ca="1" si="27"/>
        <v>#NAME?</v>
      </c>
      <c r="T91" s="26" t="e">
        <f t="shared" ca="1" si="27"/>
        <v>#NAME?</v>
      </c>
    </row>
    <row r="93" spans="1:20" x14ac:dyDescent="0.25">
      <c r="A93" s="22" t="s">
        <v>65</v>
      </c>
      <c r="B93" s="22" t="s">
        <v>38</v>
      </c>
      <c r="C93" s="22" t="s">
        <v>63</v>
      </c>
      <c r="D93" s="22" t="s">
        <v>29</v>
      </c>
      <c r="E93" s="22" t="s">
        <v>33</v>
      </c>
      <c r="F93" s="22" t="e">
        <f ca="1">_xll.DBRW($B$1,$C93,$D93,F$8,$B$2,$E93,$B$3,$B$4,$B$5,$A93,$B93)</f>
        <v>#NAME?</v>
      </c>
      <c r="G93" s="22" t="e">
        <f ca="1">_xll.DBRW($B$1,$C93,$D93,G$8,$B$2,$E93,$B$3,$B$4,$B$5,$A93,$B93)</f>
        <v>#NAME?</v>
      </c>
      <c r="H93" s="22" t="e">
        <f ca="1">_xll.DBRW($B$1,$C93,$D93,H$8,$B$2,$E93,$B$3,$B$4,$B$5,$A93,$B93)</f>
        <v>#NAME?</v>
      </c>
      <c r="I93" s="22" t="e">
        <f ca="1">_xll.DBRW($B$1,$C93,$D93,I$8,$B$2,$E93,$B$3,$B$4,$B$5,$A93,$B93)</f>
        <v>#NAME?</v>
      </c>
      <c r="J93" s="22" t="e">
        <f ca="1">_xll.DBRW($B$1,$C93,$D93,J$8,$B$2,$E93,$B$3,$B$4,$B$5,$A93,$B93)</f>
        <v>#NAME?</v>
      </c>
      <c r="K93" s="22" t="e">
        <f ca="1">_xll.DBRW($B$1,$C93,$D93,K$8,$B$2,$E93,$B$3,$B$4,$B$5,$A93,$B93)</f>
        <v>#NAME?</v>
      </c>
      <c r="L93" s="22" t="e">
        <f ca="1">_xll.DBRW($B$1,$C93,$D93,L$8,$B$2,$E93,$B$3,$B$4,$B$5,$A93,$B93)</f>
        <v>#NAME?</v>
      </c>
      <c r="M93" s="22" t="e">
        <f ca="1">_xll.DBRW($B$1,$C93,$D93,M$8,$B$2,$E93,$B$3,$B$4,$B$5,$A93,$B93)</f>
        <v>#NAME?</v>
      </c>
      <c r="N93" s="22" t="e">
        <f ca="1">_xll.DBRW($B$1,$C93,$D93,N$8,$B$2,$E93,$B$3,$B$4,$B$5,$A93,$B93)</f>
        <v>#NAME?</v>
      </c>
      <c r="O93" s="22" t="e">
        <f ca="1">_xll.DBRW($B$1,$C93,$D93,O$8,$B$2,$E93,$B$3,$B$4,$B$5,$A93,$B93)</f>
        <v>#NAME?</v>
      </c>
      <c r="P93" s="22" t="e">
        <f ca="1">_xll.DBRW($B$1,$C93,$D93,P$8,$B$2,$E93,$B$3,$B$4,$B$5,$A93,$B93)</f>
        <v>#NAME?</v>
      </c>
      <c r="Q93" s="22" t="e">
        <f ca="1">_xll.DBRW($B$1,$C93,$D93,Q$8,$B$2,$E93,$B$3,$B$4,$B$5,$A93,$B93)</f>
        <v>#NAME?</v>
      </c>
      <c r="R93" s="22" t="e">
        <f ca="1">_xll.DBRW($B$1,$C93,$D93,R$8,$B$2,$E93,$B$3,$B$4,$B$5,$A93,$B93)</f>
        <v>#NAME?</v>
      </c>
      <c r="S93" s="22" t="e">
        <f ca="1">Q93+R93</f>
        <v>#NAME?</v>
      </c>
      <c r="T93" s="22" t="e">
        <f ca="1">_xll.DBRW($B$1,$C93,$D93,T$8,$B$2,$E93,$B$3,$B$4,$B$5,$A93,$B93)</f>
        <v>#NAME?</v>
      </c>
    </row>
    <row r="94" spans="1:20" x14ac:dyDescent="0.25">
      <c r="A94" s="22" t="s">
        <v>65</v>
      </c>
      <c r="B94" s="22" t="s">
        <v>38</v>
      </c>
      <c r="C94" s="22" t="s">
        <v>27</v>
      </c>
      <c r="D94" s="22" t="s">
        <v>30</v>
      </c>
      <c r="E94" s="22" t="s">
        <v>33</v>
      </c>
      <c r="F94" s="22" t="e">
        <f ca="1">_xll.DBRW($B$1,$C94,$D94,F$8,$B$2,$E94,$B$3,$B$4,$B$5,$A94,$B94)</f>
        <v>#NAME?</v>
      </c>
      <c r="G94" s="22" t="e">
        <f ca="1">_xll.DBRW($B$1,$C94,$D94,G$8,$B$2,$E94,$B$3,$B$4,$B$5,$A94,$B94)</f>
        <v>#NAME?</v>
      </c>
      <c r="H94" s="22" t="e">
        <f ca="1">_xll.DBRW($B$1,$C94,$D94,H$8,$B$2,$E94,$B$3,$B$4,$B$5,$A94,$B94)</f>
        <v>#NAME?</v>
      </c>
      <c r="I94" s="22" t="e">
        <f ca="1">_xll.DBRW($B$1,$C94,$D94,I$8,$B$2,$E94,$B$3,$B$4,$B$5,$A94,$B94)</f>
        <v>#NAME?</v>
      </c>
      <c r="J94" s="22" t="e">
        <f ca="1">_xll.DBRW($B$1,$C94,$D94,J$8,$B$2,$E94,$B$3,$B$4,$B$5,$A94,$B94)</f>
        <v>#NAME?</v>
      </c>
      <c r="K94" s="22" t="e">
        <f ca="1">_xll.DBRW($B$1,$C94,$D94,K$8,$B$2,$E94,$B$3,$B$4,$B$5,$A94,$B94)</f>
        <v>#NAME?</v>
      </c>
      <c r="L94" s="22" t="e">
        <f ca="1">_xll.DBRW($B$1,$C94,$D94,L$8,$B$2,$E94,$B$3,$B$4,$B$5,$A94,$B94)</f>
        <v>#NAME?</v>
      </c>
      <c r="M94" s="22" t="e">
        <f ca="1">_xll.DBRW($B$1,$C94,$D94,M$8,$B$2,$E94,$B$3,$B$4,$B$5,$A94,$B94)</f>
        <v>#NAME?</v>
      </c>
      <c r="N94" s="22" t="e">
        <f ca="1">_xll.DBRW($B$1,$C94,$D94,N$8,$B$2,$E94,$B$3,$B$4,$B$5,$A94,$B94)</f>
        <v>#NAME?</v>
      </c>
      <c r="O94" s="22" t="e">
        <f ca="1">_xll.DBRW($B$1,$C94,$D94,O$8,$B$2,$E94,$B$3,$B$4,$B$5,$A94,$B94)</f>
        <v>#NAME?</v>
      </c>
      <c r="P94" s="22" t="e">
        <f ca="1">_xll.DBRW($B$1,$C94,$D94,P$8,$B$2,$E94,$B$3,$B$4,$B$5,$A94,$B94)</f>
        <v>#NAME?</v>
      </c>
      <c r="Q94" s="22" t="e">
        <f ca="1">_xll.DBRW($B$1,$C94,$D94,Q$8,$B$2,$E94,$B$3,$B$4,$B$5,$A94,$B94)</f>
        <v>#NAME?</v>
      </c>
      <c r="R94" s="22" t="e">
        <f ca="1">_xll.DBRW($B$1,$C94,$D94,R$8,$B$2,$E94,$B$3,$B$4,$B$5,$A94,$B94)</f>
        <v>#NAME?</v>
      </c>
      <c r="S94" s="22" t="e">
        <f ca="1">Q94+R94</f>
        <v>#NAME?</v>
      </c>
      <c r="T94" s="22" t="e">
        <f ca="1">_xll.DBRW($B$1,$C94,$D94,T$8,$B$2,$E94,$B$3,$B$4,$B$5,$A94,$B94)</f>
        <v>#NAME?</v>
      </c>
    </row>
    <row r="95" spans="1:20" s="26" customFormat="1" x14ac:dyDescent="0.25">
      <c r="E95" s="26" t="s">
        <v>69</v>
      </c>
      <c r="F95" s="26" t="e">
        <f t="shared" ref="F95:T95" ca="1" si="28">SUM(F93:F94)</f>
        <v>#NAME?</v>
      </c>
      <c r="G95" s="26" t="e">
        <f t="shared" ca="1" si="28"/>
        <v>#NAME?</v>
      </c>
      <c r="H95" s="26" t="e">
        <f t="shared" ca="1" si="28"/>
        <v>#NAME?</v>
      </c>
      <c r="I95" s="26" t="e">
        <f t="shared" ca="1" si="28"/>
        <v>#NAME?</v>
      </c>
      <c r="J95" s="26" t="e">
        <f t="shared" ca="1" si="28"/>
        <v>#NAME?</v>
      </c>
      <c r="K95" s="26" t="e">
        <f t="shared" ca="1" si="28"/>
        <v>#NAME?</v>
      </c>
      <c r="L95" s="26" t="e">
        <f t="shared" ca="1" si="28"/>
        <v>#NAME?</v>
      </c>
      <c r="M95" s="26" t="e">
        <f t="shared" ca="1" si="28"/>
        <v>#NAME?</v>
      </c>
      <c r="N95" s="26" t="e">
        <f t="shared" ca="1" si="28"/>
        <v>#NAME?</v>
      </c>
      <c r="O95" s="26" t="e">
        <f t="shared" ca="1" si="28"/>
        <v>#NAME?</v>
      </c>
      <c r="P95" s="26" t="e">
        <f t="shared" ca="1" si="28"/>
        <v>#NAME?</v>
      </c>
      <c r="Q95" s="26" t="e">
        <f t="shared" ca="1" si="28"/>
        <v>#NAME?</v>
      </c>
      <c r="R95" s="26" t="e">
        <f t="shared" ca="1" si="28"/>
        <v>#NAME?</v>
      </c>
      <c r="S95" s="26" t="e">
        <f t="shared" ca="1" si="28"/>
        <v>#NAME?</v>
      </c>
      <c r="T95" s="26" t="e">
        <f t="shared" ca="1" si="28"/>
        <v>#NAME?</v>
      </c>
    </row>
    <row r="96" spans="1:20" x14ac:dyDescent="0.25">
      <c r="A96" s="22" t="s">
        <v>65</v>
      </c>
      <c r="B96" s="22" t="s">
        <v>38</v>
      </c>
      <c r="C96" s="22" t="s">
        <v>28</v>
      </c>
      <c r="D96" s="22" t="s">
        <v>31</v>
      </c>
      <c r="E96" s="22" t="s">
        <v>33</v>
      </c>
      <c r="F96" s="22" t="e">
        <f ca="1">_xll.DBRW($B$1,$C96,$D96,F$8,$B$2,$E96,$B$3,$B$4,$B$5,$A96,$B96)</f>
        <v>#NAME?</v>
      </c>
      <c r="G96" s="22" t="e">
        <f ca="1">_xll.DBRW($B$1,$C96,$D96,G$8,$B$2,$E96,$B$3,$B$4,$B$5,$A96,$B96)</f>
        <v>#NAME?</v>
      </c>
      <c r="H96" s="22" t="e">
        <f ca="1">_xll.DBRW($B$1,$C96,$D96,H$8,$B$2,$E96,$B$3,$B$4,$B$5,$A96,$B96)</f>
        <v>#NAME?</v>
      </c>
      <c r="I96" s="22" t="e">
        <f ca="1">_xll.DBRW($B$1,$C96,$D96,I$8,$B$2,$E96,$B$3,$B$4,$B$5,$A96,$B96)</f>
        <v>#NAME?</v>
      </c>
      <c r="J96" s="22" t="e">
        <f ca="1">_xll.DBRW($B$1,$C96,$D96,J$8,$B$2,$E96,$B$3,$B$4,$B$5,$A96,$B96)</f>
        <v>#NAME?</v>
      </c>
      <c r="K96" s="22" t="e">
        <f ca="1">_xll.DBRW($B$1,$C96,$D96,K$8,$B$2,$E96,$B$3,$B$4,$B$5,$A96,$B96)</f>
        <v>#NAME?</v>
      </c>
      <c r="L96" s="22" t="e">
        <f ca="1">_xll.DBRW($B$1,$C96,$D96,L$8,$B$2,$E96,$B$3,$B$4,$B$5,$A96,$B96)</f>
        <v>#NAME?</v>
      </c>
      <c r="M96" s="22" t="e">
        <f ca="1">_xll.DBRW($B$1,$C96,$D96,M$8,$B$2,$E96,$B$3,$B$4,$B$5,$A96,$B96)</f>
        <v>#NAME?</v>
      </c>
      <c r="N96" s="22" t="e">
        <f ca="1">_xll.DBRW($B$1,$C96,$D96,N$8,$B$2,$E96,$B$3,$B$4,$B$5,$A96,$B96)</f>
        <v>#NAME?</v>
      </c>
      <c r="O96" s="22" t="e">
        <f ca="1">_xll.DBRW($B$1,$C96,$D96,O$8,$B$2,$E96,$B$3,$B$4,$B$5,$A96,$B96)</f>
        <v>#NAME?</v>
      </c>
      <c r="P96" s="22" t="e">
        <f ca="1">_xll.DBRW($B$1,$C96,$D96,P$8,$B$2,$E96,$B$3,$B$4,$B$5,$A96,$B96)</f>
        <v>#NAME?</v>
      </c>
      <c r="Q96" s="22" t="e">
        <f ca="1">_xll.DBRW($B$1,$C96,$D96,Q$8,$B$2,$E96,$B$3,$B$4,$B$5,$A96,$B96)</f>
        <v>#NAME?</v>
      </c>
      <c r="R96" s="22" t="e">
        <f ca="1">_xll.DBRW($B$1,$C96,$D96,R$8,$B$2,$E96,$B$3,$B$4,$B$5,$A96,$B96)</f>
        <v>#NAME?</v>
      </c>
      <c r="S96" s="22" t="e">
        <f ca="1">Q96+R96</f>
        <v>#NAME?</v>
      </c>
      <c r="T96" s="22" t="e">
        <f ca="1">_xll.DBRW($B$1,$C96,$D96,T$8,$B$2,$E96,$B$3,$B$4,$B$5,$A96,$B96)</f>
        <v>#NAME?</v>
      </c>
    </row>
    <row r="97" spans="1:20" s="26" customFormat="1" x14ac:dyDescent="0.25">
      <c r="E97" s="26" t="s">
        <v>64</v>
      </c>
      <c r="F97" s="26" t="e">
        <f t="shared" ref="F97:T97" ca="1" si="29">F95+F96</f>
        <v>#NAME?</v>
      </c>
      <c r="G97" s="26" t="e">
        <f t="shared" ca="1" si="29"/>
        <v>#NAME?</v>
      </c>
      <c r="H97" s="26" t="e">
        <f t="shared" ca="1" si="29"/>
        <v>#NAME?</v>
      </c>
      <c r="I97" s="26" t="e">
        <f t="shared" ca="1" si="29"/>
        <v>#NAME?</v>
      </c>
      <c r="J97" s="26" t="e">
        <f t="shared" ca="1" si="29"/>
        <v>#NAME?</v>
      </c>
      <c r="K97" s="26" t="e">
        <f t="shared" ca="1" si="29"/>
        <v>#NAME?</v>
      </c>
      <c r="L97" s="26" t="e">
        <f t="shared" ca="1" si="29"/>
        <v>#NAME?</v>
      </c>
      <c r="M97" s="26" t="e">
        <f t="shared" ca="1" si="29"/>
        <v>#NAME?</v>
      </c>
      <c r="N97" s="26" t="e">
        <f t="shared" ca="1" si="29"/>
        <v>#NAME?</v>
      </c>
      <c r="O97" s="26" t="e">
        <f t="shared" ca="1" si="29"/>
        <v>#NAME?</v>
      </c>
      <c r="P97" s="26" t="e">
        <f t="shared" ca="1" si="29"/>
        <v>#NAME?</v>
      </c>
      <c r="Q97" s="26" t="e">
        <f t="shared" ca="1" si="29"/>
        <v>#NAME?</v>
      </c>
      <c r="R97" s="26" t="e">
        <f t="shared" ca="1" si="29"/>
        <v>#NAME?</v>
      </c>
      <c r="S97" s="26" t="e">
        <f t="shared" ca="1" si="29"/>
        <v>#NAME?</v>
      </c>
      <c r="T97" s="26" t="e">
        <f t="shared" ca="1" si="29"/>
        <v>#NAME?</v>
      </c>
    </row>
    <row r="99" spans="1:20" x14ac:dyDescent="0.25">
      <c r="A99" s="22" t="s">
        <v>65</v>
      </c>
      <c r="B99" s="22" t="s">
        <v>39</v>
      </c>
      <c r="C99" s="22" t="s">
        <v>63</v>
      </c>
      <c r="D99" s="22" t="s">
        <v>29</v>
      </c>
      <c r="E99" s="22" t="s">
        <v>33</v>
      </c>
      <c r="F99" s="22" t="e">
        <f ca="1">_xll.DBRW($B$1,$C99,$D99,F$8,$B$2,$E99,$B$3,$B$4,$B$5,$A99,$B99)</f>
        <v>#NAME?</v>
      </c>
      <c r="G99" s="22" t="e">
        <f ca="1">_xll.DBRW($B$1,$C99,$D99,G$8,$B$2,$E99,$B$3,$B$4,$B$5,$A99,$B99)</f>
        <v>#NAME?</v>
      </c>
      <c r="H99" s="22" t="e">
        <f ca="1">_xll.DBRW($B$1,$C99,$D99,H$8,$B$2,$E99,$B$3,$B$4,$B$5,$A99,$B99)</f>
        <v>#NAME?</v>
      </c>
      <c r="I99" s="22" t="e">
        <f ca="1">_xll.DBRW($B$1,$C99,$D99,I$8,$B$2,$E99,$B$3,$B$4,$B$5,$A99,$B99)</f>
        <v>#NAME?</v>
      </c>
      <c r="J99" s="22" t="e">
        <f ca="1">_xll.DBRW($B$1,$C99,$D99,J$8,$B$2,$E99,$B$3,$B$4,$B$5,$A99,$B99)</f>
        <v>#NAME?</v>
      </c>
      <c r="K99" s="22" t="e">
        <f ca="1">_xll.DBRW($B$1,$C99,$D99,K$8,$B$2,$E99,$B$3,$B$4,$B$5,$A99,$B99)</f>
        <v>#NAME?</v>
      </c>
      <c r="L99" s="22" t="e">
        <f ca="1">_xll.DBRW($B$1,$C99,$D99,L$8,$B$2,$E99,$B$3,$B$4,$B$5,$A99,$B99)</f>
        <v>#NAME?</v>
      </c>
      <c r="M99" s="22" t="e">
        <f ca="1">_xll.DBRW($B$1,$C99,$D99,M$8,$B$2,$E99,$B$3,$B$4,$B$5,$A99,$B99)</f>
        <v>#NAME?</v>
      </c>
      <c r="N99" s="22" t="e">
        <f ca="1">_xll.DBRW($B$1,$C99,$D99,N$8,$B$2,$E99,$B$3,$B$4,$B$5,$A99,$B99)</f>
        <v>#NAME?</v>
      </c>
      <c r="O99" s="22" t="e">
        <f ca="1">_xll.DBRW($B$1,$C99,$D99,O$8,$B$2,$E99,$B$3,$B$4,$B$5,$A99,$B99)</f>
        <v>#NAME?</v>
      </c>
      <c r="P99" s="22" t="e">
        <f ca="1">_xll.DBRW($B$1,$C99,$D99,P$8,$B$2,$E99,$B$3,$B$4,$B$5,$A99,$B99)</f>
        <v>#NAME?</v>
      </c>
      <c r="Q99" s="22" t="e">
        <f ca="1">_xll.DBRW($B$1,$C99,$D99,Q$8,$B$2,$E99,$B$3,$B$4,$B$5,$A99,$B99)</f>
        <v>#NAME?</v>
      </c>
      <c r="R99" s="22" t="e">
        <f ca="1">_xll.DBRW($B$1,$C99,$D99,R$8,$B$2,$E99,$B$3,$B$4,$B$5,$A99,$B99)</f>
        <v>#NAME?</v>
      </c>
      <c r="S99" s="22" t="e">
        <f ca="1">Q99+R99</f>
        <v>#NAME?</v>
      </c>
      <c r="T99" s="22" t="e">
        <f ca="1">_xll.DBRW($B$1,$C99,$D99,T$8,$B$2,$E99,$B$3,$B$4,$B$5,$A99,$B99)</f>
        <v>#NAME?</v>
      </c>
    </row>
    <row r="100" spans="1:20" x14ac:dyDescent="0.25">
      <c r="A100" s="22" t="s">
        <v>65</v>
      </c>
      <c r="B100" s="22" t="s">
        <v>39</v>
      </c>
      <c r="C100" s="22" t="s">
        <v>27</v>
      </c>
      <c r="D100" s="22" t="s">
        <v>30</v>
      </c>
      <c r="E100" s="22" t="s">
        <v>33</v>
      </c>
      <c r="F100" s="22" t="e">
        <f ca="1">_xll.DBRW($B$1,$C100,$D100,F$8,$B$2,$E100,$B$3,$B$4,$B$5,$A100,$B100)</f>
        <v>#NAME?</v>
      </c>
      <c r="G100" s="22" t="e">
        <f ca="1">_xll.DBRW($B$1,$C100,$D100,G$8,$B$2,$E100,$B$3,$B$4,$B$5,$A100,$B100)</f>
        <v>#NAME?</v>
      </c>
      <c r="H100" s="22" t="e">
        <f ca="1">_xll.DBRW($B$1,$C100,$D100,H$8,$B$2,$E100,$B$3,$B$4,$B$5,$A100,$B100)</f>
        <v>#NAME?</v>
      </c>
      <c r="I100" s="22" t="e">
        <f ca="1">_xll.DBRW($B$1,$C100,$D100,I$8,$B$2,$E100,$B$3,$B$4,$B$5,$A100,$B100)</f>
        <v>#NAME?</v>
      </c>
      <c r="J100" s="22" t="e">
        <f ca="1">_xll.DBRW($B$1,$C100,$D100,J$8,$B$2,$E100,$B$3,$B$4,$B$5,$A100,$B100)</f>
        <v>#NAME?</v>
      </c>
      <c r="K100" s="22" t="e">
        <f ca="1">_xll.DBRW($B$1,$C100,$D100,K$8,$B$2,$E100,$B$3,$B$4,$B$5,$A100,$B100)</f>
        <v>#NAME?</v>
      </c>
      <c r="L100" s="22" t="e">
        <f ca="1">_xll.DBRW($B$1,$C100,$D100,L$8,$B$2,$E100,$B$3,$B$4,$B$5,$A100,$B100)</f>
        <v>#NAME?</v>
      </c>
      <c r="M100" s="22" t="e">
        <f ca="1">_xll.DBRW($B$1,$C100,$D100,M$8,$B$2,$E100,$B$3,$B$4,$B$5,$A100,$B100)</f>
        <v>#NAME?</v>
      </c>
      <c r="N100" s="22" t="e">
        <f ca="1">_xll.DBRW($B$1,$C100,$D100,N$8,$B$2,$E100,$B$3,$B$4,$B$5,$A100,$B100)</f>
        <v>#NAME?</v>
      </c>
      <c r="O100" s="22" t="e">
        <f ca="1">_xll.DBRW($B$1,$C100,$D100,O$8,$B$2,$E100,$B$3,$B$4,$B$5,$A100,$B100)</f>
        <v>#NAME?</v>
      </c>
      <c r="P100" s="22" t="e">
        <f ca="1">_xll.DBRW($B$1,$C100,$D100,P$8,$B$2,$E100,$B$3,$B$4,$B$5,$A100,$B100)</f>
        <v>#NAME?</v>
      </c>
      <c r="Q100" s="22" t="e">
        <f ca="1">_xll.DBRW($B$1,$C100,$D100,Q$8,$B$2,$E100,$B$3,$B$4,$B$5,$A100,$B100)</f>
        <v>#NAME?</v>
      </c>
      <c r="R100" s="22" t="e">
        <f ca="1">_xll.DBRW($B$1,$C100,$D100,R$8,$B$2,$E100,$B$3,$B$4,$B$5,$A100,$B100)</f>
        <v>#NAME?</v>
      </c>
      <c r="S100" s="22" t="e">
        <f ca="1">Q100+R100</f>
        <v>#NAME?</v>
      </c>
      <c r="T100" s="22" t="e">
        <f ca="1">_xll.DBRW($B$1,$C100,$D100,T$8,$B$2,$E100,$B$3,$B$4,$B$5,$A100,$B100)</f>
        <v>#NAME?</v>
      </c>
    </row>
    <row r="101" spans="1:20" s="26" customFormat="1" x14ac:dyDescent="0.25">
      <c r="E101" s="26" t="s">
        <v>69</v>
      </c>
      <c r="F101" s="26" t="e">
        <f t="shared" ref="F101:T101" ca="1" si="30">SUM(F99:F100)</f>
        <v>#NAME?</v>
      </c>
      <c r="G101" s="26" t="e">
        <f t="shared" ca="1" si="30"/>
        <v>#NAME?</v>
      </c>
      <c r="H101" s="26" t="e">
        <f t="shared" ca="1" si="30"/>
        <v>#NAME?</v>
      </c>
      <c r="I101" s="26" t="e">
        <f t="shared" ca="1" si="30"/>
        <v>#NAME?</v>
      </c>
      <c r="J101" s="26" t="e">
        <f t="shared" ca="1" si="30"/>
        <v>#NAME?</v>
      </c>
      <c r="K101" s="26" t="e">
        <f t="shared" ca="1" si="30"/>
        <v>#NAME?</v>
      </c>
      <c r="L101" s="26" t="e">
        <f t="shared" ca="1" si="30"/>
        <v>#NAME?</v>
      </c>
      <c r="M101" s="26" t="e">
        <f t="shared" ca="1" si="30"/>
        <v>#NAME?</v>
      </c>
      <c r="N101" s="26" t="e">
        <f t="shared" ca="1" si="30"/>
        <v>#NAME?</v>
      </c>
      <c r="O101" s="26" t="e">
        <f t="shared" ca="1" si="30"/>
        <v>#NAME?</v>
      </c>
      <c r="P101" s="26" t="e">
        <f t="shared" ca="1" si="30"/>
        <v>#NAME?</v>
      </c>
      <c r="Q101" s="26" t="e">
        <f t="shared" ca="1" si="30"/>
        <v>#NAME?</v>
      </c>
      <c r="R101" s="26" t="e">
        <f t="shared" ca="1" si="30"/>
        <v>#NAME?</v>
      </c>
      <c r="S101" s="26" t="e">
        <f t="shared" ca="1" si="30"/>
        <v>#NAME?</v>
      </c>
      <c r="T101" s="26" t="e">
        <f t="shared" ca="1" si="30"/>
        <v>#NAME?</v>
      </c>
    </row>
    <row r="102" spans="1:20" x14ac:dyDescent="0.25">
      <c r="A102" s="22" t="s">
        <v>65</v>
      </c>
      <c r="B102" s="22" t="s">
        <v>39</v>
      </c>
      <c r="C102" s="22" t="s">
        <v>28</v>
      </c>
      <c r="D102" s="22" t="s">
        <v>31</v>
      </c>
      <c r="E102" s="22" t="s">
        <v>33</v>
      </c>
      <c r="F102" s="22" t="e">
        <f ca="1">_xll.DBRW($B$1,$C102,$D102,F$8,$B$2,$E102,$B$3,$B$4,$B$5,$A102,$B102)</f>
        <v>#NAME?</v>
      </c>
      <c r="G102" s="22" t="e">
        <f ca="1">_xll.DBRW($B$1,$C102,$D102,G$8,$B$2,$E102,$B$3,$B$4,$B$5,$A102,$B102)</f>
        <v>#NAME?</v>
      </c>
      <c r="H102" s="22" t="e">
        <f ca="1">_xll.DBRW($B$1,$C102,$D102,H$8,$B$2,$E102,$B$3,$B$4,$B$5,$A102,$B102)</f>
        <v>#NAME?</v>
      </c>
      <c r="I102" s="22" t="e">
        <f ca="1">_xll.DBRW($B$1,$C102,$D102,I$8,$B$2,$E102,$B$3,$B$4,$B$5,$A102,$B102)</f>
        <v>#NAME?</v>
      </c>
      <c r="J102" s="22" t="e">
        <f ca="1">_xll.DBRW($B$1,$C102,$D102,J$8,$B$2,$E102,$B$3,$B$4,$B$5,$A102,$B102)</f>
        <v>#NAME?</v>
      </c>
      <c r="K102" s="22" t="e">
        <f ca="1">_xll.DBRW($B$1,$C102,$D102,K$8,$B$2,$E102,$B$3,$B$4,$B$5,$A102,$B102)</f>
        <v>#NAME?</v>
      </c>
      <c r="L102" s="22" t="e">
        <f ca="1">_xll.DBRW($B$1,$C102,$D102,L$8,$B$2,$E102,$B$3,$B$4,$B$5,$A102,$B102)</f>
        <v>#NAME?</v>
      </c>
      <c r="M102" s="22" t="e">
        <f ca="1">_xll.DBRW($B$1,$C102,$D102,M$8,$B$2,$E102,$B$3,$B$4,$B$5,$A102,$B102)</f>
        <v>#NAME?</v>
      </c>
      <c r="N102" s="22" t="e">
        <f ca="1">_xll.DBRW($B$1,$C102,$D102,N$8,$B$2,$E102,$B$3,$B$4,$B$5,$A102,$B102)</f>
        <v>#NAME?</v>
      </c>
      <c r="O102" s="22" t="e">
        <f ca="1">_xll.DBRW($B$1,$C102,$D102,O$8,$B$2,$E102,$B$3,$B$4,$B$5,$A102,$B102)</f>
        <v>#NAME?</v>
      </c>
      <c r="P102" s="22" t="e">
        <f ca="1">_xll.DBRW($B$1,$C102,$D102,P$8,$B$2,$E102,$B$3,$B$4,$B$5,$A102,$B102)</f>
        <v>#NAME?</v>
      </c>
      <c r="Q102" s="22" t="e">
        <f ca="1">_xll.DBRW($B$1,$C102,$D102,Q$8,$B$2,$E102,$B$3,$B$4,$B$5,$A102,$B102)</f>
        <v>#NAME?</v>
      </c>
      <c r="R102" s="22" t="e">
        <f ca="1">_xll.DBRW($B$1,$C102,$D102,R$8,$B$2,$E102,$B$3,$B$4,$B$5,$A102,$B102)</f>
        <v>#NAME?</v>
      </c>
      <c r="S102" s="22" t="e">
        <f ca="1">Q102+R102</f>
        <v>#NAME?</v>
      </c>
      <c r="T102" s="22" t="e">
        <f ca="1">_xll.DBRW($B$1,$C102,$D102,T$8,$B$2,$E102,$B$3,$B$4,$B$5,$A102,$B102)</f>
        <v>#NAME?</v>
      </c>
    </row>
    <row r="103" spans="1:20" s="26" customFormat="1" x14ac:dyDescent="0.25">
      <c r="E103" s="26" t="s">
        <v>64</v>
      </c>
      <c r="F103" s="26" t="e">
        <f t="shared" ref="F103:T103" ca="1" si="31">F101+F102</f>
        <v>#NAME?</v>
      </c>
      <c r="G103" s="26" t="e">
        <f t="shared" ca="1" si="31"/>
        <v>#NAME?</v>
      </c>
      <c r="H103" s="26" t="e">
        <f t="shared" ca="1" si="31"/>
        <v>#NAME?</v>
      </c>
      <c r="I103" s="26" t="e">
        <f t="shared" ca="1" si="31"/>
        <v>#NAME?</v>
      </c>
      <c r="J103" s="26" t="e">
        <f t="shared" ca="1" si="31"/>
        <v>#NAME?</v>
      </c>
      <c r="K103" s="26" t="e">
        <f t="shared" ca="1" si="31"/>
        <v>#NAME?</v>
      </c>
      <c r="L103" s="26" t="e">
        <f t="shared" ca="1" si="31"/>
        <v>#NAME?</v>
      </c>
      <c r="M103" s="26" t="e">
        <f t="shared" ca="1" si="31"/>
        <v>#NAME?</v>
      </c>
      <c r="N103" s="26" t="e">
        <f t="shared" ca="1" si="31"/>
        <v>#NAME?</v>
      </c>
      <c r="O103" s="26" t="e">
        <f t="shared" ca="1" si="31"/>
        <v>#NAME?</v>
      </c>
      <c r="P103" s="26" t="e">
        <f t="shared" ca="1" si="31"/>
        <v>#NAME?</v>
      </c>
      <c r="Q103" s="26" t="e">
        <f t="shared" ca="1" si="31"/>
        <v>#NAME?</v>
      </c>
      <c r="R103" s="26" t="e">
        <f t="shared" ca="1" si="31"/>
        <v>#NAME?</v>
      </c>
      <c r="S103" s="26" t="e">
        <f t="shared" ca="1" si="31"/>
        <v>#NAME?</v>
      </c>
      <c r="T103" s="26" t="e">
        <f t="shared" ca="1" si="31"/>
        <v>#NAME?</v>
      </c>
    </row>
    <row r="105" spans="1:20" x14ac:dyDescent="0.25">
      <c r="A105" s="22" t="s">
        <v>65</v>
      </c>
      <c r="B105" s="22" t="s">
        <v>40</v>
      </c>
      <c r="C105" s="22" t="s">
        <v>63</v>
      </c>
      <c r="D105" s="22" t="s">
        <v>29</v>
      </c>
      <c r="E105" s="22" t="s">
        <v>33</v>
      </c>
      <c r="F105" s="22" t="e">
        <f ca="1">_xll.DBRW($B$1,$C105,$D105,F$8,$B$2,$E105,$B$3,$B$4,$B$5,$A105,$B105)</f>
        <v>#NAME?</v>
      </c>
      <c r="G105" s="22" t="e">
        <f ca="1">_xll.DBRW($B$1,$C105,$D105,G$8,$B$2,$E105,$B$3,$B$4,$B$5,$A105,$B105)</f>
        <v>#NAME?</v>
      </c>
      <c r="H105" s="22" t="e">
        <f ca="1">_xll.DBRW($B$1,$C105,$D105,H$8,$B$2,$E105,$B$3,$B$4,$B$5,$A105,$B105)</f>
        <v>#NAME?</v>
      </c>
      <c r="I105" s="22" t="e">
        <f ca="1">_xll.DBRW($B$1,$C105,$D105,I$8,$B$2,$E105,$B$3,$B$4,$B$5,$A105,$B105)</f>
        <v>#NAME?</v>
      </c>
      <c r="J105" s="22" t="e">
        <f ca="1">_xll.DBRW($B$1,$C105,$D105,J$8,$B$2,$E105,$B$3,$B$4,$B$5,$A105,$B105)</f>
        <v>#NAME?</v>
      </c>
      <c r="K105" s="22" t="e">
        <f ca="1">_xll.DBRW($B$1,$C105,$D105,K$8,$B$2,$E105,$B$3,$B$4,$B$5,$A105,$B105)</f>
        <v>#NAME?</v>
      </c>
      <c r="L105" s="22" t="e">
        <f ca="1">_xll.DBRW($B$1,$C105,$D105,L$8,$B$2,$E105,$B$3,$B$4,$B$5,$A105,$B105)</f>
        <v>#NAME?</v>
      </c>
      <c r="M105" s="22" t="e">
        <f ca="1">_xll.DBRW($B$1,$C105,$D105,M$8,$B$2,$E105,$B$3,$B$4,$B$5,$A105,$B105)</f>
        <v>#NAME?</v>
      </c>
      <c r="N105" s="22" t="e">
        <f ca="1">_xll.DBRW($B$1,$C105,$D105,N$8,$B$2,$E105,$B$3,$B$4,$B$5,$A105,$B105)</f>
        <v>#NAME?</v>
      </c>
      <c r="O105" s="22" t="e">
        <f ca="1">_xll.DBRW($B$1,$C105,$D105,O$8,$B$2,$E105,$B$3,$B$4,$B$5,$A105,$B105)</f>
        <v>#NAME?</v>
      </c>
      <c r="P105" s="22" t="e">
        <f ca="1">_xll.DBRW($B$1,$C105,$D105,P$8,$B$2,$E105,$B$3,$B$4,$B$5,$A105,$B105)</f>
        <v>#NAME?</v>
      </c>
      <c r="Q105" s="22" t="e">
        <f ca="1">_xll.DBRW($B$1,$C105,$D105,Q$8,$B$2,$E105,$B$3,$B$4,$B$5,$A105,$B105)</f>
        <v>#NAME?</v>
      </c>
      <c r="R105" s="22" t="e">
        <f ca="1">_xll.DBRW($B$1,$C105,$D105,R$8,$B$2,$E105,$B$3,$B$4,$B$5,$A105,$B105)</f>
        <v>#NAME?</v>
      </c>
      <c r="S105" s="22" t="e">
        <f ca="1">Q105+R105</f>
        <v>#NAME?</v>
      </c>
      <c r="T105" s="22" t="e">
        <f ca="1">_xll.DBRW($B$1,$C105,$D105,T$8,$B$2,$E105,$B$3,$B$4,$B$5,$A105,$B105)</f>
        <v>#NAME?</v>
      </c>
    </row>
    <row r="106" spans="1:20" x14ac:dyDescent="0.25">
      <c r="A106" s="22" t="s">
        <v>65</v>
      </c>
      <c r="B106" s="22" t="s">
        <v>40</v>
      </c>
      <c r="C106" s="22" t="s">
        <v>27</v>
      </c>
      <c r="D106" s="22" t="s">
        <v>30</v>
      </c>
      <c r="E106" s="22" t="s">
        <v>33</v>
      </c>
      <c r="F106" s="22" t="e">
        <f ca="1">_xll.DBRW($B$1,$C106,$D106,F$8,$B$2,$E106,$B$3,$B$4,$B$5,$A106,$B106)</f>
        <v>#NAME?</v>
      </c>
      <c r="G106" s="22" t="e">
        <f ca="1">_xll.DBRW($B$1,$C106,$D106,G$8,$B$2,$E106,$B$3,$B$4,$B$5,$A106,$B106)</f>
        <v>#NAME?</v>
      </c>
      <c r="H106" s="22" t="e">
        <f ca="1">_xll.DBRW($B$1,$C106,$D106,H$8,$B$2,$E106,$B$3,$B$4,$B$5,$A106,$B106)</f>
        <v>#NAME?</v>
      </c>
      <c r="I106" s="22" t="e">
        <f ca="1">_xll.DBRW($B$1,$C106,$D106,I$8,$B$2,$E106,$B$3,$B$4,$B$5,$A106,$B106)</f>
        <v>#NAME?</v>
      </c>
      <c r="J106" s="22" t="e">
        <f ca="1">_xll.DBRW($B$1,$C106,$D106,J$8,$B$2,$E106,$B$3,$B$4,$B$5,$A106,$B106)</f>
        <v>#NAME?</v>
      </c>
      <c r="K106" s="22" t="e">
        <f ca="1">_xll.DBRW($B$1,$C106,$D106,K$8,$B$2,$E106,$B$3,$B$4,$B$5,$A106,$B106)</f>
        <v>#NAME?</v>
      </c>
      <c r="L106" s="22" t="e">
        <f ca="1">_xll.DBRW($B$1,$C106,$D106,L$8,$B$2,$E106,$B$3,$B$4,$B$5,$A106,$B106)</f>
        <v>#NAME?</v>
      </c>
      <c r="M106" s="22" t="e">
        <f ca="1">_xll.DBRW($B$1,$C106,$D106,M$8,$B$2,$E106,$B$3,$B$4,$B$5,$A106,$B106)</f>
        <v>#NAME?</v>
      </c>
      <c r="N106" s="22" t="e">
        <f ca="1">_xll.DBRW($B$1,$C106,$D106,N$8,$B$2,$E106,$B$3,$B$4,$B$5,$A106,$B106)</f>
        <v>#NAME?</v>
      </c>
      <c r="O106" s="22" t="e">
        <f ca="1">_xll.DBRW($B$1,$C106,$D106,O$8,$B$2,$E106,$B$3,$B$4,$B$5,$A106,$B106)</f>
        <v>#NAME?</v>
      </c>
      <c r="P106" s="22" t="e">
        <f ca="1">_xll.DBRW($B$1,$C106,$D106,P$8,$B$2,$E106,$B$3,$B$4,$B$5,$A106,$B106)</f>
        <v>#NAME?</v>
      </c>
      <c r="Q106" s="22" t="e">
        <f ca="1">_xll.DBRW($B$1,$C106,$D106,Q$8,$B$2,$E106,$B$3,$B$4,$B$5,$A106,$B106)</f>
        <v>#NAME?</v>
      </c>
      <c r="R106" s="22" t="e">
        <f ca="1">_xll.DBRW($B$1,$C106,$D106,R$8,$B$2,$E106,$B$3,$B$4,$B$5,$A106,$B106)</f>
        <v>#NAME?</v>
      </c>
      <c r="S106" s="22" t="e">
        <f ca="1">Q106+R106</f>
        <v>#NAME?</v>
      </c>
      <c r="T106" s="22" t="e">
        <f ca="1">_xll.DBRW($B$1,$C106,$D106,T$8,$B$2,$E106,$B$3,$B$4,$B$5,$A106,$B106)</f>
        <v>#NAME?</v>
      </c>
    </row>
    <row r="107" spans="1:20" s="26" customFormat="1" x14ac:dyDescent="0.25">
      <c r="E107" s="26" t="s">
        <v>69</v>
      </c>
      <c r="F107" s="26" t="e">
        <f t="shared" ref="F107:T107" ca="1" si="32">SUM(F105:F106)</f>
        <v>#NAME?</v>
      </c>
      <c r="G107" s="26" t="e">
        <f t="shared" ca="1" si="32"/>
        <v>#NAME?</v>
      </c>
      <c r="H107" s="26" t="e">
        <f t="shared" ca="1" si="32"/>
        <v>#NAME?</v>
      </c>
      <c r="I107" s="26" t="e">
        <f t="shared" ca="1" si="32"/>
        <v>#NAME?</v>
      </c>
      <c r="J107" s="26" t="e">
        <f t="shared" ca="1" si="32"/>
        <v>#NAME?</v>
      </c>
      <c r="K107" s="26" t="e">
        <f t="shared" ca="1" si="32"/>
        <v>#NAME?</v>
      </c>
      <c r="L107" s="26" t="e">
        <f t="shared" ca="1" si="32"/>
        <v>#NAME?</v>
      </c>
      <c r="M107" s="26" t="e">
        <f t="shared" ca="1" si="32"/>
        <v>#NAME?</v>
      </c>
      <c r="N107" s="26" t="e">
        <f t="shared" ca="1" si="32"/>
        <v>#NAME?</v>
      </c>
      <c r="O107" s="26" t="e">
        <f t="shared" ca="1" si="32"/>
        <v>#NAME?</v>
      </c>
      <c r="P107" s="26" t="e">
        <f t="shared" ca="1" si="32"/>
        <v>#NAME?</v>
      </c>
      <c r="Q107" s="26" t="e">
        <f t="shared" ca="1" si="32"/>
        <v>#NAME?</v>
      </c>
      <c r="R107" s="26" t="e">
        <f t="shared" ca="1" si="32"/>
        <v>#NAME?</v>
      </c>
      <c r="S107" s="26" t="e">
        <f t="shared" ca="1" si="32"/>
        <v>#NAME?</v>
      </c>
      <c r="T107" s="26" t="e">
        <f t="shared" ca="1" si="32"/>
        <v>#NAME?</v>
      </c>
    </row>
    <row r="108" spans="1:20" x14ac:dyDescent="0.25">
      <c r="A108" s="22" t="s">
        <v>65</v>
      </c>
      <c r="B108" s="22" t="s">
        <v>40</v>
      </c>
      <c r="C108" s="22" t="s">
        <v>28</v>
      </c>
      <c r="D108" s="22" t="s">
        <v>31</v>
      </c>
      <c r="E108" s="22" t="s">
        <v>33</v>
      </c>
      <c r="F108" s="22" t="e">
        <f ca="1">_xll.DBRW($B$1,$C108,$D108,F$8,$B$2,$E108,$B$3,$B$4,$B$5,$A108,$B108)</f>
        <v>#NAME?</v>
      </c>
      <c r="G108" s="22" t="e">
        <f ca="1">_xll.DBRW($B$1,$C108,$D108,G$8,$B$2,$E108,$B$3,$B$4,$B$5,$A108,$B108)</f>
        <v>#NAME?</v>
      </c>
      <c r="H108" s="22" t="e">
        <f ca="1">_xll.DBRW($B$1,$C108,$D108,H$8,$B$2,$E108,$B$3,$B$4,$B$5,$A108,$B108)</f>
        <v>#NAME?</v>
      </c>
      <c r="I108" s="22" t="e">
        <f ca="1">_xll.DBRW($B$1,$C108,$D108,I$8,$B$2,$E108,$B$3,$B$4,$B$5,$A108,$B108)</f>
        <v>#NAME?</v>
      </c>
      <c r="J108" s="22" t="e">
        <f ca="1">_xll.DBRW($B$1,$C108,$D108,J$8,$B$2,$E108,$B$3,$B$4,$B$5,$A108,$B108)</f>
        <v>#NAME?</v>
      </c>
      <c r="K108" s="22" t="e">
        <f ca="1">_xll.DBRW($B$1,$C108,$D108,K$8,$B$2,$E108,$B$3,$B$4,$B$5,$A108,$B108)</f>
        <v>#NAME?</v>
      </c>
      <c r="L108" s="22" t="e">
        <f ca="1">_xll.DBRW($B$1,$C108,$D108,L$8,$B$2,$E108,$B$3,$B$4,$B$5,$A108,$B108)</f>
        <v>#NAME?</v>
      </c>
      <c r="M108" s="22" t="e">
        <f ca="1">_xll.DBRW($B$1,$C108,$D108,M$8,$B$2,$E108,$B$3,$B$4,$B$5,$A108,$B108)</f>
        <v>#NAME?</v>
      </c>
      <c r="N108" s="22" t="e">
        <f ca="1">_xll.DBRW($B$1,$C108,$D108,N$8,$B$2,$E108,$B$3,$B$4,$B$5,$A108,$B108)</f>
        <v>#NAME?</v>
      </c>
      <c r="O108" s="22" t="e">
        <f ca="1">_xll.DBRW($B$1,$C108,$D108,O$8,$B$2,$E108,$B$3,$B$4,$B$5,$A108,$B108)</f>
        <v>#NAME?</v>
      </c>
      <c r="P108" s="22" t="e">
        <f ca="1">_xll.DBRW($B$1,$C108,$D108,P$8,$B$2,$E108,$B$3,$B$4,$B$5,$A108,$B108)</f>
        <v>#NAME?</v>
      </c>
      <c r="Q108" s="22" t="e">
        <f ca="1">_xll.DBRW($B$1,$C108,$D108,Q$8,$B$2,$E108,$B$3,$B$4,$B$5,$A108,$B108)</f>
        <v>#NAME?</v>
      </c>
      <c r="R108" s="22" t="e">
        <f ca="1">_xll.DBRW($B$1,$C108,$D108,R$8,$B$2,$E108,$B$3,$B$4,$B$5,$A108,$B108)</f>
        <v>#NAME?</v>
      </c>
      <c r="S108" s="22" t="e">
        <f ca="1">Q108+R108</f>
        <v>#NAME?</v>
      </c>
      <c r="T108" s="22" t="e">
        <f ca="1">_xll.DBRW($B$1,$C108,$D108,T$8,$B$2,$E108,$B$3,$B$4,$B$5,$A108,$B108)</f>
        <v>#NAME?</v>
      </c>
    </row>
    <row r="109" spans="1:20" s="26" customFormat="1" x14ac:dyDescent="0.25">
      <c r="E109" s="26" t="s">
        <v>64</v>
      </c>
      <c r="F109" s="26" t="e">
        <f t="shared" ref="F109:T109" ca="1" si="33">F107+F108</f>
        <v>#NAME?</v>
      </c>
      <c r="G109" s="26" t="e">
        <f t="shared" ca="1" si="33"/>
        <v>#NAME?</v>
      </c>
      <c r="H109" s="26" t="e">
        <f t="shared" ca="1" si="33"/>
        <v>#NAME?</v>
      </c>
      <c r="I109" s="26" t="e">
        <f t="shared" ca="1" si="33"/>
        <v>#NAME?</v>
      </c>
      <c r="J109" s="26" t="e">
        <f t="shared" ca="1" si="33"/>
        <v>#NAME?</v>
      </c>
      <c r="K109" s="26" t="e">
        <f t="shared" ca="1" si="33"/>
        <v>#NAME?</v>
      </c>
      <c r="L109" s="26" t="e">
        <f t="shared" ca="1" si="33"/>
        <v>#NAME?</v>
      </c>
      <c r="M109" s="26" t="e">
        <f t="shared" ca="1" si="33"/>
        <v>#NAME?</v>
      </c>
      <c r="N109" s="26" t="e">
        <f t="shared" ca="1" si="33"/>
        <v>#NAME?</v>
      </c>
      <c r="O109" s="26" t="e">
        <f t="shared" ca="1" si="33"/>
        <v>#NAME?</v>
      </c>
      <c r="P109" s="26" t="e">
        <f t="shared" ca="1" si="33"/>
        <v>#NAME?</v>
      </c>
      <c r="Q109" s="26" t="e">
        <f t="shared" ca="1" si="33"/>
        <v>#NAME?</v>
      </c>
      <c r="R109" s="26" t="e">
        <f t="shared" ca="1" si="33"/>
        <v>#NAME?</v>
      </c>
      <c r="S109" s="26" t="e">
        <f t="shared" ca="1" si="33"/>
        <v>#NAME?</v>
      </c>
      <c r="T109" s="26" t="e">
        <f t="shared" ca="1" si="33"/>
        <v>#NAME?</v>
      </c>
    </row>
    <row r="111" spans="1:20" x14ac:dyDescent="0.25">
      <c r="A111" s="22" t="s">
        <v>65</v>
      </c>
      <c r="B111" s="22" t="s">
        <v>41</v>
      </c>
      <c r="C111" s="22" t="s">
        <v>63</v>
      </c>
      <c r="D111" s="22" t="s">
        <v>29</v>
      </c>
      <c r="E111" s="22" t="s">
        <v>33</v>
      </c>
      <c r="F111" s="22" t="e">
        <f ca="1">_xll.DBRW($B$1,$C111,$D111,F$8,$B$2,$E111,$B$3,$B$4,$B$5,$A111,$B111)</f>
        <v>#NAME?</v>
      </c>
      <c r="G111" s="22" t="e">
        <f ca="1">_xll.DBRW($B$1,$C111,$D111,G$8,$B$2,$E111,$B$3,$B$4,$B$5,$A111,$B111)</f>
        <v>#NAME?</v>
      </c>
      <c r="H111" s="22" t="e">
        <f ca="1">_xll.DBRW($B$1,$C111,$D111,H$8,$B$2,$E111,$B$3,$B$4,$B$5,$A111,$B111)</f>
        <v>#NAME?</v>
      </c>
      <c r="I111" s="22" t="e">
        <f ca="1">_xll.DBRW($B$1,$C111,$D111,I$8,$B$2,$E111,$B$3,$B$4,$B$5,$A111,$B111)</f>
        <v>#NAME?</v>
      </c>
      <c r="J111" s="22" t="e">
        <f ca="1">_xll.DBRW($B$1,$C111,$D111,J$8,$B$2,$E111,$B$3,$B$4,$B$5,$A111,$B111)</f>
        <v>#NAME?</v>
      </c>
      <c r="K111" s="22" t="e">
        <f ca="1">_xll.DBRW($B$1,$C111,$D111,K$8,$B$2,$E111,$B$3,$B$4,$B$5,$A111,$B111)</f>
        <v>#NAME?</v>
      </c>
      <c r="L111" s="22" t="e">
        <f ca="1">_xll.DBRW($B$1,$C111,$D111,L$8,$B$2,$E111,$B$3,$B$4,$B$5,$A111,$B111)</f>
        <v>#NAME?</v>
      </c>
      <c r="M111" s="22" t="e">
        <f ca="1">_xll.DBRW($B$1,$C111,$D111,M$8,$B$2,$E111,$B$3,$B$4,$B$5,$A111,$B111)</f>
        <v>#NAME?</v>
      </c>
      <c r="N111" s="22" t="e">
        <f ca="1">_xll.DBRW($B$1,$C111,$D111,N$8,$B$2,$E111,$B$3,$B$4,$B$5,$A111,$B111)</f>
        <v>#NAME?</v>
      </c>
      <c r="O111" s="22" t="e">
        <f ca="1">_xll.DBRW($B$1,$C111,$D111,O$8,$B$2,$E111,$B$3,$B$4,$B$5,$A111,$B111)</f>
        <v>#NAME?</v>
      </c>
      <c r="P111" s="22" t="e">
        <f ca="1">_xll.DBRW($B$1,$C111,$D111,P$8,$B$2,$E111,$B$3,$B$4,$B$5,$A111,$B111)</f>
        <v>#NAME?</v>
      </c>
      <c r="Q111" s="22" t="e">
        <f ca="1">_xll.DBRW($B$1,$C111,$D111,Q$8,$B$2,$E111,$B$3,$B$4,$B$5,$A111,$B111)</f>
        <v>#NAME?</v>
      </c>
      <c r="R111" s="22" t="e">
        <f ca="1">_xll.DBRW($B$1,$C111,$D111,R$8,$B$2,$E111,$B$3,$B$4,$B$5,$A111,$B111)</f>
        <v>#NAME?</v>
      </c>
      <c r="S111" s="22" t="e">
        <f ca="1">Q111+R111</f>
        <v>#NAME?</v>
      </c>
      <c r="T111" s="22" t="e">
        <f ca="1">_xll.DBRW($B$1,$C111,$D111,T$8,$B$2,$E111,$B$3,$B$4,$B$5,$A111,$B111)</f>
        <v>#NAME?</v>
      </c>
    </row>
    <row r="112" spans="1:20" x14ac:dyDescent="0.25">
      <c r="A112" s="22" t="s">
        <v>65</v>
      </c>
      <c r="B112" s="22" t="s">
        <v>41</v>
      </c>
      <c r="C112" s="22" t="s">
        <v>27</v>
      </c>
      <c r="D112" s="22" t="s">
        <v>30</v>
      </c>
      <c r="E112" s="22" t="s">
        <v>33</v>
      </c>
      <c r="F112" s="22" t="e">
        <f ca="1">_xll.DBRW($B$1,$C112,$D112,F$8,$B$2,$E112,$B$3,$B$4,$B$5,$A112,$B112)</f>
        <v>#NAME?</v>
      </c>
      <c r="G112" s="22" t="e">
        <f ca="1">_xll.DBRW($B$1,$C112,$D112,G$8,$B$2,$E112,$B$3,$B$4,$B$5,$A112,$B112)</f>
        <v>#NAME?</v>
      </c>
      <c r="H112" s="22" t="e">
        <f ca="1">_xll.DBRW($B$1,$C112,$D112,H$8,$B$2,$E112,$B$3,$B$4,$B$5,$A112,$B112)</f>
        <v>#NAME?</v>
      </c>
      <c r="I112" s="22" t="e">
        <f ca="1">_xll.DBRW($B$1,$C112,$D112,I$8,$B$2,$E112,$B$3,$B$4,$B$5,$A112,$B112)</f>
        <v>#NAME?</v>
      </c>
      <c r="J112" s="22" t="e">
        <f ca="1">_xll.DBRW($B$1,$C112,$D112,J$8,$B$2,$E112,$B$3,$B$4,$B$5,$A112,$B112)</f>
        <v>#NAME?</v>
      </c>
      <c r="K112" s="22" t="e">
        <f ca="1">_xll.DBRW($B$1,$C112,$D112,K$8,$B$2,$E112,$B$3,$B$4,$B$5,$A112,$B112)</f>
        <v>#NAME?</v>
      </c>
      <c r="L112" s="22" t="e">
        <f ca="1">_xll.DBRW($B$1,$C112,$D112,L$8,$B$2,$E112,$B$3,$B$4,$B$5,$A112,$B112)</f>
        <v>#NAME?</v>
      </c>
      <c r="M112" s="22" t="e">
        <f ca="1">_xll.DBRW($B$1,$C112,$D112,M$8,$B$2,$E112,$B$3,$B$4,$B$5,$A112,$B112)</f>
        <v>#NAME?</v>
      </c>
      <c r="N112" s="22" t="e">
        <f ca="1">_xll.DBRW($B$1,$C112,$D112,N$8,$B$2,$E112,$B$3,$B$4,$B$5,$A112,$B112)</f>
        <v>#NAME?</v>
      </c>
      <c r="O112" s="22" t="e">
        <f ca="1">_xll.DBRW($B$1,$C112,$D112,O$8,$B$2,$E112,$B$3,$B$4,$B$5,$A112,$B112)</f>
        <v>#NAME?</v>
      </c>
      <c r="P112" s="22" t="e">
        <f ca="1">_xll.DBRW($B$1,$C112,$D112,P$8,$B$2,$E112,$B$3,$B$4,$B$5,$A112,$B112)</f>
        <v>#NAME?</v>
      </c>
      <c r="Q112" s="22" t="e">
        <f ca="1">_xll.DBRW($B$1,$C112,$D112,Q$8,$B$2,$E112,$B$3,$B$4,$B$5,$A112,$B112)</f>
        <v>#NAME?</v>
      </c>
      <c r="R112" s="22" t="e">
        <f ca="1">_xll.DBRW($B$1,$C112,$D112,R$8,$B$2,$E112,$B$3,$B$4,$B$5,$A112,$B112)</f>
        <v>#NAME?</v>
      </c>
      <c r="S112" s="22" t="e">
        <f ca="1">Q112+R112</f>
        <v>#NAME?</v>
      </c>
      <c r="T112" s="22" t="e">
        <f ca="1">_xll.DBRW($B$1,$C112,$D112,T$8,$B$2,$E112,$B$3,$B$4,$B$5,$A112,$B112)</f>
        <v>#NAME?</v>
      </c>
    </row>
    <row r="113" spans="1:20" s="26" customFormat="1" x14ac:dyDescent="0.25">
      <c r="E113" s="26" t="s">
        <v>69</v>
      </c>
      <c r="F113" s="26" t="e">
        <f t="shared" ref="F113:T113" ca="1" si="34">SUM(F111:F112)</f>
        <v>#NAME?</v>
      </c>
      <c r="G113" s="26" t="e">
        <f t="shared" ca="1" si="34"/>
        <v>#NAME?</v>
      </c>
      <c r="H113" s="26" t="e">
        <f t="shared" ca="1" si="34"/>
        <v>#NAME?</v>
      </c>
      <c r="I113" s="26" t="e">
        <f t="shared" ca="1" si="34"/>
        <v>#NAME?</v>
      </c>
      <c r="J113" s="26" t="e">
        <f t="shared" ca="1" si="34"/>
        <v>#NAME?</v>
      </c>
      <c r="K113" s="26" t="e">
        <f t="shared" ca="1" si="34"/>
        <v>#NAME?</v>
      </c>
      <c r="L113" s="26" t="e">
        <f t="shared" ca="1" si="34"/>
        <v>#NAME?</v>
      </c>
      <c r="M113" s="26" t="e">
        <f t="shared" ca="1" si="34"/>
        <v>#NAME?</v>
      </c>
      <c r="N113" s="26" t="e">
        <f t="shared" ca="1" si="34"/>
        <v>#NAME?</v>
      </c>
      <c r="O113" s="26" t="e">
        <f t="shared" ca="1" si="34"/>
        <v>#NAME?</v>
      </c>
      <c r="P113" s="26" t="e">
        <f t="shared" ca="1" si="34"/>
        <v>#NAME?</v>
      </c>
      <c r="Q113" s="26" t="e">
        <f t="shared" ca="1" si="34"/>
        <v>#NAME?</v>
      </c>
      <c r="R113" s="26" t="e">
        <f t="shared" ca="1" si="34"/>
        <v>#NAME?</v>
      </c>
      <c r="S113" s="26" t="e">
        <f t="shared" ca="1" si="34"/>
        <v>#NAME?</v>
      </c>
      <c r="T113" s="26" t="e">
        <f t="shared" ca="1" si="34"/>
        <v>#NAME?</v>
      </c>
    </row>
    <row r="114" spans="1:20" x14ac:dyDescent="0.25">
      <c r="A114" s="22" t="s">
        <v>65</v>
      </c>
      <c r="B114" s="22" t="s">
        <v>41</v>
      </c>
      <c r="C114" s="22" t="s">
        <v>28</v>
      </c>
      <c r="D114" s="22" t="s">
        <v>31</v>
      </c>
      <c r="E114" s="22" t="s">
        <v>33</v>
      </c>
      <c r="F114" s="22" t="e">
        <f ca="1">_xll.DBRW($B$1,$C114,$D114,F$8,$B$2,$E114,$B$3,$B$4,$B$5,$A114,$B114)</f>
        <v>#NAME?</v>
      </c>
      <c r="G114" s="22" t="e">
        <f ca="1">_xll.DBRW($B$1,$C114,$D114,G$8,$B$2,$E114,$B$3,$B$4,$B$5,$A114,$B114)</f>
        <v>#NAME?</v>
      </c>
      <c r="H114" s="22" t="e">
        <f ca="1">_xll.DBRW($B$1,$C114,$D114,H$8,$B$2,$E114,$B$3,$B$4,$B$5,$A114,$B114)</f>
        <v>#NAME?</v>
      </c>
      <c r="I114" s="22" t="e">
        <f ca="1">_xll.DBRW($B$1,$C114,$D114,I$8,$B$2,$E114,$B$3,$B$4,$B$5,$A114,$B114)</f>
        <v>#NAME?</v>
      </c>
      <c r="J114" s="22" t="e">
        <f ca="1">_xll.DBRW($B$1,$C114,$D114,J$8,$B$2,$E114,$B$3,$B$4,$B$5,$A114,$B114)</f>
        <v>#NAME?</v>
      </c>
      <c r="K114" s="22" t="e">
        <f ca="1">_xll.DBRW($B$1,$C114,$D114,K$8,$B$2,$E114,$B$3,$B$4,$B$5,$A114,$B114)</f>
        <v>#NAME?</v>
      </c>
      <c r="L114" s="22" t="e">
        <f ca="1">_xll.DBRW($B$1,$C114,$D114,L$8,$B$2,$E114,$B$3,$B$4,$B$5,$A114,$B114)</f>
        <v>#NAME?</v>
      </c>
      <c r="M114" s="22" t="e">
        <f ca="1">_xll.DBRW($B$1,$C114,$D114,M$8,$B$2,$E114,$B$3,$B$4,$B$5,$A114,$B114)</f>
        <v>#NAME?</v>
      </c>
      <c r="N114" s="22" t="e">
        <f ca="1">_xll.DBRW($B$1,$C114,$D114,N$8,$B$2,$E114,$B$3,$B$4,$B$5,$A114,$B114)</f>
        <v>#NAME?</v>
      </c>
      <c r="O114" s="22" t="e">
        <f ca="1">_xll.DBRW($B$1,$C114,$D114,O$8,$B$2,$E114,$B$3,$B$4,$B$5,$A114,$B114)</f>
        <v>#NAME?</v>
      </c>
      <c r="P114" s="22" t="e">
        <f ca="1">_xll.DBRW($B$1,$C114,$D114,P$8,$B$2,$E114,$B$3,$B$4,$B$5,$A114,$B114)</f>
        <v>#NAME?</v>
      </c>
      <c r="Q114" s="22" t="e">
        <f ca="1">_xll.DBRW($B$1,$C114,$D114,Q$8,$B$2,$E114,$B$3,$B$4,$B$5,$A114,$B114)</f>
        <v>#NAME?</v>
      </c>
      <c r="R114" s="22" t="e">
        <f ca="1">_xll.DBRW($B$1,$C114,$D114,R$8,$B$2,$E114,$B$3,$B$4,$B$5,$A114,$B114)</f>
        <v>#NAME?</v>
      </c>
      <c r="S114" s="22" t="e">
        <f ca="1">Q114+R114</f>
        <v>#NAME?</v>
      </c>
      <c r="T114" s="22" t="e">
        <f ca="1">_xll.DBRW($B$1,$C114,$D114,T$8,$B$2,$E114,$B$3,$B$4,$B$5,$A114,$B114)</f>
        <v>#NAME?</v>
      </c>
    </row>
    <row r="115" spans="1:20" s="26" customFormat="1" x14ac:dyDescent="0.25">
      <c r="E115" s="26" t="s">
        <v>64</v>
      </c>
      <c r="F115" s="26" t="e">
        <f t="shared" ref="F115:T115" ca="1" si="35">F113+F114</f>
        <v>#NAME?</v>
      </c>
      <c r="G115" s="26" t="e">
        <f t="shared" ca="1" si="35"/>
        <v>#NAME?</v>
      </c>
      <c r="H115" s="26" t="e">
        <f t="shared" ca="1" si="35"/>
        <v>#NAME?</v>
      </c>
      <c r="I115" s="26" t="e">
        <f t="shared" ca="1" si="35"/>
        <v>#NAME?</v>
      </c>
      <c r="J115" s="26" t="e">
        <f t="shared" ca="1" si="35"/>
        <v>#NAME?</v>
      </c>
      <c r="K115" s="26" t="e">
        <f t="shared" ca="1" si="35"/>
        <v>#NAME?</v>
      </c>
      <c r="L115" s="26" t="e">
        <f t="shared" ca="1" si="35"/>
        <v>#NAME?</v>
      </c>
      <c r="M115" s="26" t="e">
        <f t="shared" ca="1" si="35"/>
        <v>#NAME?</v>
      </c>
      <c r="N115" s="26" t="e">
        <f t="shared" ca="1" si="35"/>
        <v>#NAME?</v>
      </c>
      <c r="O115" s="26" t="e">
        <f t="shared" ca="1" si="35"/>
        <v>#NAME?</v>
      </c>
      <c r="P115" s="26" t="e">
        <f t="shared" ca="1" si="35"/>
        <v>#NAME?</v>
      </c>
      <c r="Q115" s="26" t="e">
        <f t="shared" ca="1" si="35"/>
        <v>#NAME?</v>
      </c>
      <c r="R115" s="26" t="e">
        <f t="shared" ca="1" si="35"/>
        <v>#NAME?</v>
      </c>
      <c r="S115" s="26" t="e">
        <f t="shared" ca="1" si="35"/>
        <v>#NAME?</v>
      </c>
      <c r="T115" s="26" t="e">
        <f t="shared" ca="1" si="35"/>
        <v>#NAME?</v>
      </c>
    </row>
    <row r="117" spans="1:20" x14ac:dyDescent="0.25">
      <c r="A117" s="22" t="s">
        <v>65</v>
      </c>
      <c r="B117" s="22" t="s">
        <v>42</v>
      </c>
      <c r="C117" s="22" t="s">
        <v>63</v>
      </c>
      <c r="D117" s="22" t="s">
        <v>29</v>
      </c>
      <c r="E117" s="22" t="s">
        <v>33</v>
      </c>
      <c r="F117" s="22" t="e">
        <f ca="1">_xll.DBRW($B$1,$C117,$D117,F$8,$B$2,$E117,$B$3,$B$4,$B$5,$A117,$B117)</f>
        <v>#NAME?</v>
      </c>
      <c r="G117" s="22" t="e">
        <f ca="1">_xll.DBRW($B$1,$C117,$D117,G$8,$B$2,$E117,$B$3,$B$4,$B$5,$A117,$B117)</f>
        <v>#NAME?</v>
      </c>
      <c r="H117" s="22" t="e">
        <f ca="1">_xll.DBRW($B$1,$C117,$D117,H$8,$B$2,$E117,$B$3,$B$4,$B$5,$A117,$B117)</f>
        <v>#NAME?</v>
      </c>
      <c r="I117" s="22" t="e">
        <f ca="1">_xll.DBRW($B$1,$C117,$D117,I$8,$B$2,$E117,$B$3,$B$4,$B$5,$A117,$B117)</f>
        <v>#NAME?</v>
      </c>
      <c r="J117" s="22" t="e">
        <f ca="1">_xll.DBRW($B$1,$C117,$D117,J$8,$B$2,$E117,$B$3,$B$4,$B$5,$A117,$B117)</f>
        <v>#NAME?</v>
      </c>
      <c r="K117" s="22" t="e">
        <f ca="1">_xll.DBRW($B$1,$C117,$D117,K$8,$B$2,$E117,$B$3,$B$4,$B$5,$A117,$B117)</f>
        <v>#NAME?</v>
      </c>
      <c r="L117" s="22" t="e">
        <f ca="1">_xll.DBRW($B$1,$C117,$D117,L$8,$B$2,$E117,$B$3,$B$4,$B$5,$A117,$B117)</f>
        <v>#NAME?</v>
      </c>
      <c r="M117" s="22" t="e">
        <f ca="1">_xll.DBRW($B$1,$C117,$D117,M$8,$B$2,$E117,$B$3,$B$4,$B$5,$A117,$B117)</f>
        <v>#NAME?</v>
      </c>
      <c r="N117" s="22" t="e">
        <f ca="1">_xll.DBRW($B$1,$C117,$D117,N$8,$B$2,$E117,$B$3,$B$4,$B$5,$A117,$B117)</f>
        <v>#NAME?</v>
      </c>
      <c r="O117" s="22" t="e">
        <f ca="1">_xll.DBRW($B$1,$C117,$D117,O$8,$B$2,$E117,$B$3,$B$4,$B$5,$A117,$B117)</f>
        <v>#NAME?</v>
      </c>
      <c r="P117" s="22" t="e">
        <f ca="1">_xll.DBRW($B$1,$C117,$D117,P$8,$B$2,$E117,$B$3,$B$4,$B$5,$A117,$B117)</f>
        <v>#NAME?</v>
      </c>
      <c r="Q117" s="22" t="e">
        <f ca="1">_xll.DBRW($B$1,$C117,$D117,Q$8,$B$2,$E117,$B$3,$B$4,$B$5,$A117,$B117)</f>
        <v>#NAME?</v>
      </c>
      <c r="R117" s="22" t="e">
        <f ca="1">_xll.DBRW($B$1,$C117,$D117,R$8,$B$2,$E117,$B$3,$B$4,$B$5,$A117,$B117)</f>
        <v>#NAME?</v>
      </c>
      <c r="S117" s="22" t="e">
        <f ca="1">Q117+R117</f>
        <v>#NAME?</v>
      </c>
      <c r="T117" s="22" t="e">
        <f ca="1">_xll.DBRW($B$1,$C117,$D117,T$8,$B$2,$E117,$B$3,$B$4,$B$5,$A117,$B117)</f>
        <v>#NAME?</v>
      </c>
    </row>
    <row r="118" spans="1:20" x14ac:dyDescent="0.25">
      <c r="A118" s="22" t="s">
        <v>65</v>
      </c>
      <c r="B118" s="22" t="s">
        <v>42</v>
      </c>
      <c r="C118" s="22" t="s">
        <v>27</v>
      </c>
      <c r="D118" s="22" t="s">
        <v>30</v>
      </c>
      <c r="E118" s="22" t="s">
        <v>33</v>
      </c>
      <c r="F118" s="22" t="e">
        <f ca="1">_xll.DBRW($B$1,$C118,$D118,F$8,$B$2,$E118,$B$3,$B$4,$B$5,$A118,$B118)</f>
        <v>#NAME?</v>
      </c>
      <c r="G118" s="22" t="e">
        <f ca="1">_xll.DBRW($B$1,$C118,$D118,G$8,$B$2,$E118,$B$3,$B$4,$B$5,$A118,$B118)</f>
        <v>#NAME?</v>
      </c>
      <c r="H118" s="22" t="e">
        <f ca="1">_xll.DBRW($B$1,$C118,$D118,H$8,$B$2,$E118,$B$3,$B$4,$B$5,$A118,$B118)</f>
        <v>#NAME?</v>
      </c>
      <c r="I118" s="22" t="e">
        <f ca="1">_xll.DBRW($B$1,$C118,$D118,I$8,$B$2,$E118,$B$3,$B$4,$B$5,$A118,$B118)</f>
        <v>#NAME?</v>
      </c>
      <c r="J118" s="22" t="e">
        <f ca="1">_xll.DBRW($B$1,$C118,$D118,J$8,$B$2,$E118,$B$3,$B$4,$B$5,$A118,$B118)</f>
        <v>#NAME?</v>
      </c>
      <c r="K118" s="22" t="e">
        <f ca="1">_xll.DBRW($B$1,$C118,$D118,K$8,$B$2,$E118,$B$3,$B$4,$B$5,$A118,$B118)</f>
        <v>#NAME?</v>
      </c>
      <c r="L118" s="22" t="e">
        <f ca="1">_xll.DBRW($B$1,$C118,$D118,L$8,$B$2,$E118,$B$3,$B$4,$B$5,$A118,$B118)</f>
        <v>#NAME?</v>
      </c>
      <c r="M118" s="22" t="e">
        <f ca="1">_xll.DBRW($B$1,$C118,$D118,M$8,$B$2,$E118,$B$3,$B$4,$B$5,$A118,$B118)</f>
        <v>#NAME?</v>
      </c>
      <c r="N118" s="22" t="e">
        <f ca="1">_xll.DBRW($B$1,$C118,$D118,N$8,$B$2,$E118,$B$3,$B$4,$B$5,$A118,$B118)</f>
        <v>#NAME?</v>
      </c>
      <c r="O118" s="22" t="e">
        <f ca="1">_xll.DBRW($B$1,$C118,$D118,O$8,$B$2,$E118,$B$3,$B$4,$B$5,$A118,$B118)</f>
        <v>#NAME?</v>
      </c>
      <c r="P118" s="22" t="e">
        <f ca="1">_xll.DBRW($B$1,$C118,$D118,P$8,$B$2,$E118,$B$3,$B$4,$B$5,$A118,$B118)</f>
        <v>#NAME?</v>
      </c>
      <c r="Q118" s="22" t="e">
        <f ca="1">_xll.DBRW($B$1,$C118,$D118,Q$8,$B$2,$E118,$B$3,$B$4,$B$5,$A118,$B118)</f>
        <v>#NAME?</v>
      </c>
      <c r="R118" s="22" t="e">
        <f ca="1">_xll.DBRW($B$1,$C118,$D118,R$8,$B$2,$E118,$B$3,$B$4,$B$5,$A118,$B118)</f>
        <v>#NAME?</v>
      </c>
      <c r="S118" s="22" t="e">
        <f ca="1">Q118+R118</f>
        <v>#NAME?</v>
      </c>
      <c r="T118" s="22" t="e">
        <f ca="1">_xll.DBRW($B$1,$C118,$D118,T$8,$B$2,$E118,$B$3,$B$4,$B$5,$A118,$B118)</f>
        <v>#NAME?</v>
      </c>
    </row>
    <row r="119" spans="1:20" s="26" customFormat="1" x14ac:dyDescent="0.25">
      <c r="E119" s="26" t="s">
        <v>69</v>
      </c>
      <c r="F119" s="26" t="e">
        <f t="shared" ref="F119:T119" ca="1" si="36">SUM(F117:F118)</f>
        <v>#NAME?</v>
      </c>
      <c r="G119" s="26" t="e">
        <f t="shared" ca="1" si="36"/>
        <v>#NAME?</v>
      </c>
      <c r="H119" s="26" t="e">
        <f t="shared" ca="1" si="36"/>
        <v>#NAME?</v>
      </c>
      <c r="I119" s="26" t="e">
        <f t="shared" ca="1" si="36"/>
        <v>#NAME?</v>
      </c>
      <c r="J119" s="26" t="e">
        <f t="shared" ca="1" si="36"/>
        <v>#NAME?</v>
      </c>
      <c r="K119" s="26" t="e">
        <f t="shared" ca="1" si="36"/>
        <v>#NAME?</v>
      </c>
      <c r="L119" s="26" t="e">
        <f t="shared" ca="1" si="36"/>
        <v>#NAME?</v>
      </c>
      <c r="M119" s="26" t="e">
        <f t="shared" ca="1" si="36"/>
        <v>#NAME?</v>
      </c>
      <c r="N119" s="26" t="e">
        <f t="shared" ca="1" si="36"/>
        <v>#NAME?</v>
      </c>
      <c r="O119" s="26" t="e">
        <f t="shared" ca="1" si="36"/>
        <v>#NAME?</v>
      </c>
      <c r="P119" s="26" t="e">
        <f t="shared" ca="1" si="36"/>
        <v>#NAME?</v>
      </c>
      <c r="Q119" s="26" t="e">
        <f t="shared" ca="1" si="36"/>
        <v>#NAME?</v>
      </c>
      <c r="R119" s="26" t="e">
        <f t="shared" ca="1" si="36"/>
        <v>#NAME?</v>
      </c>
      <c r="S119" s="26" t="e">
        <f t="shared" ca="1" si="36"/>
        <v>#NAME?</v>
      </c>
      <c r="T119" s="26" t="e">
        <f t="shared" ca="1" si="36"/>
        <v>#NAME?</v>
      </c>
    </row>
    <row r="120" spans="1:20" x14ac:dyDescent="0.25">
      <c r="A120" s="22" t="s">
        <v>65</v>
      </c>
      <c r="B120" s="22" t="s">
        <v>42</v>
      </c>
      <c r="C120" s="22" t="s">
        <v>28</v>
      </c>
      <c r="D120" s="22" t="s">
        <v>31</v>
      </c>
      <c r="E120" s="22" t="s">
        <v>33</v>
      </c>
      <c r="F120" s="22" t="e">
        <f ca="1">_xll.DBRW($B$1,$C120,$D120,F$8,$B$2,$E120,$B$3,$B$4,$B$5,$A120,$B120)</f>
        <v>#NAME?</v>
      </c>
      <c r="G120" s="22" t="e">
        <f ca="1">_xll.DBRW($B$1,$C120,$D120,G$8,$B$2,$E120,$B$3,$B$4,$B$5,$A120,$B120)</f>
        <v>#NAME?</v>
      </c>
      <c r="H120" s="22" t="e">
        <f ca="1">_xll.DBRW($B$1,$C120,$D120,H$8,$B$2,$E120,$B$3,$B$4,$B$5,$A120,$B120)</f>
        <v>#NAME?</v>
      </c>
      <c r="I120" s="22" t="e">
        <f ca="1">_xll.DBRW($B$1,$C120,$D120,I$8,$B$2,$E120,$B$3,$B$4,$B$5,$A120,$B120)</f>
        <v>#NAME?</v>
      </c>
      <c r="J120" s="22" t="e">
        <f ca="1">_xll.DBRW($B$1,$C120,$D120,J$8,$B$2,$E120,$B$3,$B$4,$B$5,$A120,$B120)</f>
        <v>#NAME?</v>
      </c>
      <c r="K120" s="22" t="e">
        <f ca="1">_xll.DBRW($B$1,$C120,$D120,K$8,$B$2,$E120,$B$3,$B$4,$B$5,$A120,$B120)</f>
        <v>#NAME?</v>
      </c>
      <c r="L120" s="22" t="e">
        <f ca="1">_xll.DBRW($B$1,$C120,$D120,L$8,$B$2,$E120,$B$3,$B$4,$B$5,$A120,$B120)</f>
        <v>#NAME?</v>
      </c>
      <c r="M120" s="22" t="e">
        <f ca="1">_xll.DBRW($B$1,$C120,$D120,M$8,$B$2,$E120,$B$3,$B$4,$B$5,$A120,$B120)</f>
        <v>#NAME?</v>
      </c>
      <c r="N120" s="22" t="e">
        <f ca="1">_xll.DBRW($B$1,$C120,$D120,N$8,$B$2,$E120,$B$3,$B$4,$B$5,$A120,$B120)</f>
        <v>#NAME?</v>
      </c>
      <c r="O120" s="22" t="e">
        <f ca="1">_xll.DBRW($B$1,$C120,$D120,O$8,$B$2,$E120,$B$3,$B$4,$B$5,$A120,$B120)</f>
        <v>#NAME?</v>
      </c>
      <c r="P120" s="22" t="e">
        <f ca="1">_xll.DBRW($B$1,$C120,$D120,P$8,$B$2,$E120,$B$3,$B$4,$B$5,$A120,$B120)</f>
        <v>#NAME?</v>
      </c>
      <c r="Q120" s="22" t="e">
        <f ca="1">_xll.DBRW($B$1,$C120,$D120,Q$8,$B$2,$E120,$B$3,$B$4,$B$5,$A120,$B120)</f>
        <v>#NAME?</v>
      </c>
      <c r="R120" s="22" t="e">
        <f ca="1">_xll.DBRW($B$1,$C120,$D120,R$8,$B$2,$E120,$B$3,$B$4,$B$5,$A120,$B120)</f>
        <v>#NAME?</v>
      </c>
      <c r="S120" s="22" t="e">
        <f ca="1">Q120+R120</f>
        <v>#NAME?</v>
      </c>
      <c r="T120" s="22" t="e">
        <f ca="1">_xll.DBRW($B$1,$C120,$D120,T$8,$B$2,$E120,$B$3,$B$4,$B$5,$A120,$B120)</f>
        <v>#NAME?</v>
      </c>
    </row>
    <row r="121" spans="1:20" s="26" customFormat="1" x14ac:dyDescent="0.25">
      <c r="E121" s="26" t="s">
        <v>64</v>
      </c>
      <c r="F121" s="26" t="e">
        <f t="shared" ref="F121:T121" ca="1" si="37">F119+F120</f>
        <v>#NAME?</v>
      </c>
      <c r="G121" s="26" t="e">
        <f t="shared" ca="1" si="37"/>
        <v>#NAME?</v>
      </c>
      <c r="H121" s="26" t="e">
        <f t="shared" ca="1" si="37"/>
        <v>#NAME?</v>
      </c>
      <c r="I121" s="26" t="e">
        <f t="shared" ca="1" si="37"/>
        <v>#NAME?</v>
      </c>
      <c r="J121" s="26" t="e">
        <f t="shared" ca="1" si="37"/>
        <v>#NAME?</v>
      </c>
      <c r="K121" s="26" t="e">
        <f t="shared" ca="1" si="37"/>
        <v>#NAME?</v>
      </c>
      <c r="L121" s="26" t="e">
        <f t="shared" ca="1" si="37"/>
        <v>#NAME?</v>
      </c>
      <c r="M121" s="26" t="e">
        <f t="shared" ca="1" si="37"/>
        <v>#NAME?</v>
      </c>
      <c r="N121" s="26" t="e">
        <f t="shared" ca="1" si="37"/>
        <v>#NAME?</v>
      </c>
      <c r="O121" s="26" t="e">
        <f t="shared" ca="1" si="37"/>
        <v>#NAME?</v>
      </c>
      <c r="P121" s="26" t="e">
        <f t="shared" ca="1" si="37"/>
        <v>#NAME?</v>
      </c>
      <c r="Q121" s="26" t="e">
        <f t="shared" ca="1" si="37"/>
        <v>#NAME?</v>
      </c>
      <c r="R121" s="26" t="e">
        <f t="shared" ca="1" si="37"/>
        <v>#NAME?</v>
      </c>
      <c r="S121" s="26" t="e">
        <f t="shared" ca="1" si="37"/>
        <v>#NAME?</v>
      </c>
      <c r="T121" s="26" t="e">
        <f t="shared" ca="1" si="37"/>
        <v>#NAME?</v>
      </c>
    </row>
    <row r="123" spans="1:20" x14ac:dyDescent="0.25">
      <c r="A123" s="22" t="s">
        <v>65</v>
      </c>
      <c r="B123" s="22" t="s">
        <v>43</v>
      </c>
      <c r="C123" s="22" t="s">
        <v>63</v>
      </c>
      <c r="D123" s="22" t="s">
        <v>29</v>
      </c>
      <c r="E123" s="22" t="s">
        <v>33</v>
      </c>
      <c r="F123" s="22" t="e">
        <f ca="1">_xll.DBRW($B$1,$C123,$D123,F$8,$B$2,$E123,$B$3,$B$4,$B$5,$A123,$B123)</f>
        <v>#NAME?</v>
      </c>
      <c r="G123" s="22" t="e">
        <f ca="1">_xll.DBRW($B$1,$C123,$D123,G$8,$B$2,$E123,$B$3,$B$4,$B$5,$A123,$B123)</f>
        <v>#NAME?</v>
      </c>
      <c r="H123" s="22" t="e">
        <f ca="1">_xll.DBRW($B$1,$C123,$D123,H$8,$B$2,$E123,$B$3,$B$4,$B$5,$A123,$B123)</f>
        <v>#NAME?</v>
      </c>
      <c r="I123" s="22" t="e">
        <f ca="1">_xll.DBRW($B$1,$C123,$D123,I$8,$B$2,$E123,$B$3,$B$4,$B$5,$A123,$B123)</f>
        <v>#NAME?</v>
      </c>
      <c r="J123" s="22" t="e">
        <f ca="1">_xll.DBRW($B$1,$C123,$D123,J$8,$B$2,$E123,$B$3,$B$4,$B$5,$A123,$B123)</f>
        <v>#NAME?</v>
      </c>
      <c r="K123" s="22" t="e">
        <f ca="1">_xll.DBRW($B$1,$C123,$D123,K$8,$B$2,$E123,$B$3,$B$4,$B$5,$A123,$B123)</f>
        <v>#NAME?</v>
      </c>
      <c r="L123" s="22" t="e">
        <f ca="1">_xll.DBRW($B$1,$C123,$D123,L$8,$B$2,$E123,$B$3,$B$4,$B$5,$A123,$B123)</f>
        <v>#NAME?</v>
      </c>
      <c r="M123" s="22" t="e">
        <f ca="1">_xll.DBRW($B$1,$C123,$D123,M$8,$B$2,$E123,$B$3,$B$4,$B$5,$A123,$B123)</f>
        <v>#NAME?</v>
      </c>
      <c r="N123" s="22" t="e">
        <f ca="1">_xll.DBRW($B$1,$C123,$D123,N$8,$B$2,$E123,$B$3,$B$4,$B$5,$A123,$B123)</f>
        <v>#NAME?</v>
      </c>
      <c r="O123" s="22" t="e">
        <f ca="1">_xll.DBRW($B$1,$C123,$D123,O$8,$B$2,$E123,$B$3,$B$4,$B$5,$A123,$B123)</f>
        <v>#NAME?</v>
      </c>
      <c r="P123" s="22" t="e">
        <f ca="1">_xll.DBRW($B$1,$C123,$D123,P$8,$B$2,$E123,$B$3,$B$4,$B$5,$A123,$B123)</f>
        <v>#NAME?</v>
      </c>
      <c r="Q123" s="22" t="e">
        <f ca="1">_xll.DBRW($B$1,$C123,$D123,Q$8,$B$2,$E123,$B$3,$B$4,$B$5,$A123,$B123)</f>
        <v>#NAME?</v>
      </c>
      <c r="R123" s="22" t="e">
        <f ca="1">_xll.DBRW($B$1,$C123,$D123,R$8,$B$2,$E123,$B$3,$B$4,$B$5,$A123,$B123)</f>
        <v>#NAME?</v>
      </c>
      <c r="S123" s="22" t="e">
        <f ca="1">Q123+R123</f>
        <v>#NAME?</v>
      </c>
      <c r="T123" s="22" t="e">
        <f ca="1">_xll.DBRW($B$1,$C123,$D123,T$8,$B$2,$E123,$B$3,$B$4,$B$5,$A123,$B123)</f>
        <v>#NAME?</v>
      </c>
    </row>
    <row r="124" spans="1:20" x14ac:dyDescent="0.25">
      <c r="A124" s="22" t="s">
        <v>65</v>
      </c>
      <c r="B124" s="22" t="s">
        <v>43</v>
      </c>
      <c r="C124" s="22" t="s">
        <v>27</v>
      </c>
      <c r="D124" s="22" t="s">
        <v>30</v>
      </c>
      <c r="E124" s="22" t="s">
        <v>33</v>
      </c>
      <c r="F124" s="22" t="e">
        <f ca="1">_xll.DBRW($B$1,$C124,$D124,F$8,$B$2,$E124,$B$3,$B$4,$B$5,$A124,$B124)</f>
        <v>#NAME?</v>
      </c>
      <c r="G124" s="22" t="e">
        <f ca="1">_xll.DBRW($B$1,$C124,$D124,G$8,$B$2,$E124,$B$3,$B$4,$B$5,$A124,$B124)</f>
        <v>#NAME?</v>
      </c>
      <c r="H124" s="22" t="e">
        <f ca="1">_xll.DBRW($B$1,$C124,$D124,H$8,$B$2,$E124,$B$3,$B$4,$B$5,$A124,$B124)</f>
        <v>#NAME?</v>
      </c>
      <c r="I124" s="22" t="e">
        <f ca="1">_xll.DBRW($B$1,$C124,$D124,I$8,$B$2,$E124,$B$3,$B$4,$B$5,$A124,$B124)</f>
        <v>#NAME?</v>
      </c>
      <c r="J124" s="22" t="e">
        <f ca="1">_xll.DBRW($B$1,$C124,$D124,J$8,$B$2,$E124,$B$3,$B$4,$B$5,$A124,$B124)</f>
        <v>#NAME?</v>
      </c>
      <c r="K124" s="22" t="e">
        <f ca="1">_xll.DBRW($B$1,$C124,$D124,K$8,$B$2,$E124,$B$3,$B$4,$B$5,$A124,$B124)</f>
        <v>#NAME?</v>
      </c>
      <c r="L124" s="22" t="e">
        <f ca="1">_xll.DBRW($B$1,$C124,$D124,L$8,$B$2,$E124,$B$3,$B$4,$B$5,$A124,$B124)</f>
        <v>#NAME?</v>
      </c>
      <c r="M124" s="22" t="e">
        <f ca="1">_xll.DBRW($B$1,$C124,$D124,M$8,$B$2,$E124,$B$3,$B$4,$B$5,$A124,$B124)</f>
        <v>#NAME?</v>
      </c>
      <c r="N124" s="22" t="e">
        <f ca="1">_xll.DBRW($B$1,$C124,$D124,N$8,$B$2,$E124,$B$3,$B$4,$B$5,$A124,$B124)</f>
        <v>#NAME?</v>
      </c>
      <c r="O124" s="22" t="e">
        <f ca="1">_xll.DBRW($B$1,$C124,$D124,O$8,$B$2,$E124,$B$3,$B$4,$B$5,$A124,$B124)</f>
        <v>#NAME?</v>
      </c>
      <c r="P124" s="22" t="e">
        <f ca="1">_xll.DBRW($B$1,$C124,$D124,P$8,$B$2,$E124,$B$3,$B$4,$B$5,$A124,$B124)</f>
        <v>#NAME?</v>
      </c>
      <c r="Q124" s="22" t="e">
        <f ca="1">_xll.DBRW($B$1,$C124,$D124,Q$8,$B$2,$E124,$B$3,$B$4,$B$5,$A124,$B124)</f>
        <v>#NAME?</v>
      </c>
      <c r="R124" s="22" t="e">
        <f ca="1">_xll.DBRW($B$1,$C124,$D124,R$8,$B$2,$E124,$B$3,$B$4,$B$5,$A124,$B124)</f>
        <v>#NAME?</v>
      </c>
      <c r="S124" s="22" t="e">
        <f ca="1">Q124+R124</f>
        <v>#NAME?</v>
      </c>
      <c r="T124" s="22" t="e">
        <f ca="1">_xll.DBRW($B$1,$C124,$D124,T$8,$B$2,$E124,$B$3,$B$4,$B$5,$A124,$B124)</f>
        <v>#NAME?</v>
      </c>
    </row>
    <row r="125" spans="1:20" s="26" customFormat="1" x14ac:dyDescent="0.25">
      <c r="E125" s="26" t="s">
        <v>69</v>
      </c>
      <c r="F125" s="26" t="e">
        <f t="shared" ref="F125:T125" ca="1" si="38">SUM(F123:F124)</f>
        <v>#NAME?</v>
      </c>
      <c r="G125" s="26" t="e">
        <f t="shared" ca="1" si="38"/>
        <v>#NAME?</v>
      </c>
      <c r="H125" s="26" t="e">
        <f t="shared" ca="1" si="38"/>
        <v>#NAME?</v>
      </c>
      <c r="I125" s="26" t="e">
        <f t="shared" ca="1" si="38"/>
        <v>#NAME?</v>
      </c>
      <c r="J125" s="26" t="e">
        <f t="shared" ca="1" si="38"/>
        <v>#NAME?</v>
      </c>
      <c r="K125" s="26" t="e">
        <f t="shared" ca="1" si="38"/>
        <v>#NAME?</v>
      </c>
      <c r="L125" s="26" t="e">
        <f t="shared" ca="1" si="38"/>
        <v>#NAME?</v>
      </c>
      <c r="M125" s="26" t="e">
        <f t="shared" ca="1" si="38"/>
        <v>#NAME?</v>
      </c>
      <c r="N125" s="26" t="e">
        <f t="shared" ca="1" si="38"/>
        <v>#NAME?</v>
      </c>
      <c r="O125" s="26" t="e">
        <f t="shared" ca="1" si="38"/>
        <v>#NAME?</v>
      </c>
      <c r="P125" s="26" t="e">
        <f t="shared" ca="1" si="38"/>
        <v>#NAME?</v>
      </c>
      <c r="Q125" s="26" t="e">
        <f t="shared" ca="1" si="38"/>
        <v>#NAME?</v>
      </c>
      <c r="R125" s="26" t="e">
        <f t="shared" ca="1" si="38"/>
        <v>#NAME?</v>
      </c>
      <c r="S125" s="26" t="e">
        <f t="shared" ca="1" si="38"/>
        <v>#NAME?</v>
      </c>
      <c r="T125" s="26" t="e">
        <f t="shared" ca="1" si="38"/>
        <v>#NAME?</v>
      </c>
    </row>
    <row r="126" spans="1:20" x14ac:dyDescent="0.25">
      <c r="A126" s="22" t="s">
        <v>65</v>
      </c>
      <c r="B126" s="22" t="s">
        <v>43</v>
      </c>
      <c r="C126" s="22" t="s">
        <v>28</v>
      </c>
      <c r="D126" s="22" t="s">
        <v>31</v>
      </c>
      <c r="E126" s="22" t="s">
        <v>33</v>
      </c>
      <c r="F126" s="22" t="e">
        <f ca="1">_xll.DBRW($B$1,$C126,$D126,F$8,$B$2,$E126,$B$3,$B$4,$B$5,$A126,$B126)</f>
        <v>#NAME?</v>
      </c>
      <c r="G126" s="22" t="e">
        <f ca="1">_xll.DBRW($B$1,$C126,$D126,G$8,$B$2,$E126,$B$3,$B$4,$B$5,$A126,$B126)</f>
        <v>#NAME?</v>
      </c>
      <c r="H126" s="22" t="e">
        <f ca="1">_xll.DBRW($B$1,$C126,$D126,H$8,$B$2,$E126,$B$3,$B$4,$B$5,$A126,$B126)</f>
        <v>#NAME?</v>
      </c>
      <c r="I126" s="22" t="e">
        <f ca="1">_xll.DBRW($B$1,$C126,$D126,I$8,$B$2,$E126,$B$3,$B$4,$B$5,$A126,$B126)</f>
        <v>#NAME?</v>
      </c>
      <c r="J126" s="22" t="e">
        <f ca="1">_xll.DBRW($B$1,$C126,$D126,J$8,$B$2,$E126,$B$3,$B$4,$B$5,$A126,$B126)</f>
        <v>#NAME?</v>
      </c>
      <c r="K126" s="22" t="e">
        <f ca="1">_xll.DBRW($B$1,$C126,$D126,K$8,$B$2,$E126,$B$3,$B$4,$B$5,$A126,$B126)</f>
        <v>#NAME?</v>
      </c>
      <c r="L126" s="22" t="e">
        <f ca="1">_xll.DBRW($B$1,$C126,$D126,L$8,$B$2,$E126,$B$3,$B$4,$B$5,$A126,$B126)</f>
        <v>#NAME?</v>
      </c>
      <c r="M126" s="22" t="e">
        <f ca="1">_xll.DBRW($B$1,$C126,$D126,M$8,$B$2,$E126,$B$3,$B$4,$B$5,$A126,$B126)</f>
        <v>#NAME?</v>
      </c>
      <c r="N126" s="22" t="e">
        <f ca="1">_xll.DBRW($B$1,$C126,$D126,N$8,$B$2,$E126,$B$3,$B$4,$B$5,$A126,$B126)</f>
        <v>#NAME?</v>
      </c>
      <c r="O126" s="22" t="e">
        <f ca="1">_xll.DBRW($B$1,$C126,$D126,O$8,$B$2,$E126,$B$3,$B$4,$B$5,$A126,$B126)</f>
        <v>#NAME?</v>
      </c>
      <c r="P126" s="22" t="e">
        <f ca="1">_xll.DBRW($B$1,$C126,$D126,P$8,$B$2,$E126,$B$3,$B$4,$B$5,$A126,$B126)</f>
        <v>#NAME?</v>
      </c>
      <c r="Q126" s="22" t="e">
        <f ca="1">_xll.DBRW($B$1,$C126,$D126,Q$8,$B$2,$E126,$B$3,$B$4,$B$5,$A126,$B126)</f>
        <v>#NAME?</v>
      </c>
      <c r="R126" s="22" t="e">
        <f ca="1">_xll.DBRW($B$1,$C126,$D126,R$8,$B$2,$E126,$B$3,$B$4,$B$5,$A126,$B126)</f>
        <v>#NAME?</v>
      </c>
      <c r="S126" s="22" t="e">
        <f ca="1">Q126+R126</f>
        <v>#NAME?</v>
      </c>
      <c r="T126" s="22" t="e">
        <f ca="1">_xll.DBRW($B$1,$C126,$D126,T$8,$B$2,$E126,$B$3,$B$4,$B$5,$A126,$B126)</f>
        <v>#NAME?</v>
      </c>
    </row>
    <row r="127" spans="1:20" s="26" customFormat="1" x14ac:dyDescent="0.25">
      <c r="E127" s="26" t="s">
        <v>64</v>
      </c>
      <c r="F127" s="26" t="e">
        <f t="shared" ref="F127:T127" ca="1" si="39">F125+F126</f>
        <v>#NAME?</v>
      </c>
      <c r="G127" s="26" t="e">
        <f t="shared" ca="1" si="39"/>
        <v>#NAME?</v>
      </c>
      <c r="H127" s="26" t="e">
        <f t="shared" ca="1" si="39"/>
        <v>#NAME?</v>
      </c>
      <c r="I127" s="26" t="e">
        <f t="shared" ca="1" si="39"/>
        <v>#NAME?</v>
      </c>
      <c r="J127" s="26" t="e">
        <f t="shared" ca="1" si="39"/>
        <v>#NAME?</v>
      </c>
      <c r="K127" s="26" t="e">
        <f t="shared" ca="1" si="39"/>
        <v>#NAME?</v>
      </c>
      <c r="L127" s="26" t="e">
        <f t="shared" ca="1" si="39"/>
        <v>#NAME?</v>
      </c>
      <c r="M127" s="26" t="e">
        <f t="shared" ca="1" si="39"/>
        <v>#NAME?</v>
      </c>
      <c r="N127" s="26" t="e">
        <f t="shared" ca="1" si="39"/>
        <v>#NAME?</v>
      </c>
      <c r="O127" s="26" t="e">
        <f t="shared" ca="1" si="39"/>
        <v>#NAME?</v>
      </c>
      <c r="P127" s="26" t="e">
        <f t="shared" ca="1" si="39"/>
        <v>#NAME?</v>
      </c>
      <c r="Q127" s="26" t="e">
        <f t="shared" ca="1" si="39"/>
        <v>#NAME?</v>
      </c>
      <c r="R127" s="26" t="e">
        <f t="shared" ca="1" si="39"/>
        <v>#NAME?</v>
      </c>
      <c r="S127" s="26" t="e">
        <f t="shared" ca="1" si="39"/>
        <v>#NAME?</v>
      </c>
      <c r="T127" s="26" t="e">
        <f t="shared" ca="1" si="39"/>
        <v>#NAME?</v>
      </c>
    </row>
    <row r="129" spans="1:20" x14ac:dyDescent="0.25">
      <c r="A129" s="22" t="s">
        <v>65</v>
      </c>
      <c r="B129" s="22" t="s">
        <v>44</v>
      </c>
      <c r="C129" s="22" t="s">
        <v>63</v>
      </c>
      <c r="D129" s="22" t="s">
        <v>29</v>
      </c>
      <c r="E129" s="22" t="s">
        <v>33</v>
      </c>
      <c r="F129" s="22" t="e">
        <f ca="1">_xll.DBRW($B$1,$C129,$D129,F$8,$B$2,$E129,$B$3,$B$4,$B$5,$A129,$B129)</f>
        <v>#NAME?</v>
      </c>
      <c r="G129" s="22" t="e">
        <f ca="1">_xll.DBRW($B$1,$C129,$D129,G$8,$B$2,$E129,$B$3,$B$4,$B$5,$A129,$B129)</f>
        <v>#NAME?</v>
      </c>
      <c r="H129" s="22" t="e">
        <f ca="1">_xll.DBRW($B$1,$C129,$D129,H$8,$B$2,$E129,$B$3,$B$4,$B$5,$A129,$B129)</f>
        <v>#NAME?</v>
      </c>
      <c r="I129" s="22" t="e">
        <f ca="1">_xll.DBRW($B$1,$C129,$D129,I$8,$B$2,$E129,$B$3,$B$4,$B$5,$A129,$B129)</f>
        <v>#NAME?</v>
      </c>
      <c r="J129" s="22" t="e">
        <f ca="1">_xll.DBRW($B$1,$C129,$D129,J$8,$B$2,$E129,$B$3,$B$4,$B$5,$A129,$B129)</f>
        <v>#NAME?</v>
      </c>
      <c r="K129" s="22" t="e">
        <f ca="1">_xll.DBRW($B$1,$C129,$D129,K$8,$B$2,$E129,$B$3,$B$4,$B$5,$A129,$B129)</f>
        <v>#NAME?</v>
      </c>
      <c r="L129" s="22" t="e">
        <f ca="1">_xll.DBRW($B$1,$C129,$D129,L$8,$B$2,$E129,$B$3,$B$4,$B$5,$A129,$B129)</f>
        <v>#NAME?</v>
      </c>
      <c r="M129" s="22" t="e">
        <f ca="1">_xll.DBRW($B$1,$C129,$D129,M$8,$B$2,$E129,$B$3,$B$4,$B$5,$A129,$B129)</f>
        <v>#NAME?</v>
      </c>
      <c r="N129" s="22" t="e">
        <f ca="1">_xll.DBRW($B$1,$C129,$D129,N$8,$B$2,$E129,$B$3,$B$4,$B$5,$A129,$B129)</f>
        <v>#NAME?</v>
      </c>
      <c r="O129" s="22" t="e">
        <f ca="1">_xll.DBRW($B$1,$C129,$D129,O$8,$B$2,$E129,$B$3,$B$4,$B$5,$A129,$B129)</f>
        <v>#NAME?</v>
      </c>
      <c r="P129" s="22" t="e">
        <f ca="1">_xll.DBRW($B$1,$C129,$D129,P$8,$B$2,$E129,$B$3,$B$4,$B$5,$A129,$B129)</f>
        <v>#NAME?</v>
      </c>
      <c r="Q129" s="22" t="e">
        <f ca="1">_xll.DBRW($B$1,$C129,$D129,Q$8,$B$2,$E129,$B$3,$B$4,$B$5,$A129,$B129)</f>
        <v>#NAME?</v>
      </c>
      <c r="R129" s="22" t="e">
        <f ca="1">_xll.DBRW($B$1,$C129,$D129,R$8,$B$2,$E129,$B$3,$B$4,$B$5,$A129,$B129)</f>
        <v>#NAME?</v>
      </c>
      <c r="S129" s="22" t="e">
        <f ca="1">Q129+R129</f>
        <v>#NAME?</v>
      </c>
      <c r="T129" s="22" t="e">
        <f ca="1">_xll.DBRW($B$1,$C129,$D129,T$8,$B$2,$E129,$B$3,$B$4,$B$5,$A129,$B129)</f>
        <v>#NAME?</v>
      </c>
    </row>
    <row r="130" spans="1:20" x14ac:dyDescent="0.25">
      <c r="A130" s="22" t="s">
        <v>65</v>
      </c>
      <c r="B130" s="22" t="s">
        <v>44</v>
      </c>
      <c r="C130" s="22" t="s">
        <v>27</v>
      </c>
      <c r="D130" s="22" t="s">
        <v>30</v>
      </c>
      <c r="E130" s="22" t="s">
        <v>33</v>
      </c>
      <c r="F130" s="22" t="e">
        <f ca="1">_xll.DBRW($B$1,$C130,$D130,F$8,$B$2,$E130,$B$3,$B$4,$B$5,$A130,$B130)</f>
        <v>#NAME?</v>
      </c>
      <c r="G130" s="22" t="e">
        <f ca="1">_xll.DBRW($B$1,$C130,$D130,G$8,$B$2,$E130,$B$3,$B$4,$B$5,$A130,$B130)</f>
        <v>#NAME?</v>
      </c>
      <c r="H130" s="22" t="e">
        <f ca="1">_xll.DBRW($B$1,$C130,$D130,H$8,$B$2,$E130,$B$3,$B$4,$B$5,$A130,$B130)</f>
        <v>#NAME?</v>
      </c>
      <c r="I130" s="22" t="e">
        <f ca="1">_xll.DBRW($B$1,$C130,$D130,I$8,$B$2,$E130,$B$3,$B$4,$B$5,$A130,$B130)</f>
        <v>#NAME?</v>
      </c>
      <c r="J130" s="22" t="e">
        <f ca="1">_xll.DBRW($B$1,$C130,$D130,J$8,$B$2,$E130,$B$3,$B$4,$B$5,$A130,$B130)</f>
        <v>#NAME?</v>
      </c>
      <c r="K130" s="22" t="e">
        <f ca="1">_xll.DBRW($B$1,$C130,$D130,K$8,$B$2,$E130,$B$3,$B$4,$B$5,$A130,$B130)</f>
        <v>#NAME?</v>
      </c>
      <c r="L130" s="22" t="e">
        <f ca="1">_xll.DBRW($B$1,$C130,$D130,L$8,$B$2,$E130,$B$3,$B$4,$B$5,$A130,$B130)</f>
        <v>#NAME?</v>
      </c>
      <c r="M130" s="22" t="e">
        <f ca="1">_xll.DBRW($B$1,$C130,$D130,M$8,$B$2,$E130,$B$3,$B$4,$B$5,$A130,$B130)</f>
        <v>#NAME?</v>
      </c>
      <c r="N130" s="22" t="e">
        <f ca="1">_xll.DBRW($B$1,$C130,$D130,N$8,$B$2,$E130,$B$3,$B$4,$B$5,$A130,$B130)</f>
        <v>#NAME?</v>
      </c>
      <c r="O130" s="22" t="e">
        <f ca="1">_xll.DBRW($B$1,$C130,$D130,O$8,$B$2,$E130,$B$3,$B$4,$B$5,$A130,$B130)</f>
        <v>#NAME?</v>
      </c>
      <c r="P130" s="22" t="e">
        <f ca="1">_xll.DBRW($B$1,$C130,$D130,P$8,$B$2,$E130,$B$3,$B$4,$B$5,$A130,$B130)</f>
        <v>#NAME?</v>
      </c>
      <c r="Q130" s="22" t="e">
        <f ca="1">_xll.DBRW($B$1,$C130,$D130,Q$8,$B$2,$E130,$B$3,$B$4,$B$5,$A130,$B130)</f>
        <v>#NAME?</v>
      </c>
      <c r="R130" s="22" t="e">
        <f ca="1">_xll.DBRW($B$1,$C130,$D130,R$8,$B$2,$E130,$B$3,$B$4,$B$5,$A130,$B130)</f>
        <v>#NAME?</v>
      </c>
      <c r="S130" s="22" t="e">
        <f ca="1">Q130+R130</f>
        <v>#NAME?</v>
      </c>
      <c r="T130" s="22" t="e">
        <f ca="1">_xll.DBRW($B$1,$C130,$D130,T$8,$B$2,$E130,$B$3,$B$4,$B$5,$A130,$B130)</f>
        <v>#NAME?</v>
      </c>
    </row>
    <row r="131" spans="1:20" s="26" customFormat="1" x14ac:dyDescent="0.25">
      <c r="E131" s="26" t="s">
        <v>69</v>
      </c>
      <c r="F131" s="26" t="e">
        <f t="shared" ref="F131:T131" ca="1" si="40">SUM(F129:F130)</f>
        <v>#NAME?</v>
      </c>
      <c r="G131" s="26" t="e">
        <f t="shared" ca="1" si="40"/>
        <v>#NAME?</v>
      </c>
      <c r="H131" s="26" t="e">
        <f t="shared" ca="1" si="40"/>
        <v>#NAME?</v>
      </c>
      <c r="I131" s="26" t="e">
        <f t="shared" ca="1" si="40"/>
        <v>#NAME?</v>
      </c>
      <c r="J131" s="26" t="e">
        <f t="shared" ca="1" si="40"/>
        <v>#NAME?</v>
      </c>
      <c r="K131" s="26" t="e">
        <f t="shared" ca="1" si="40"/>
        <v>#NAME?</v>
      </c>
      <c r="L131" s="26" t="e">
        <f t="shared" ca="1" si="40"/>
        <v>#NAME?</v>
      </c>
      <c r="M131" s="26" t="e">
        <f t="shared" ca="1" si="40"/>
        <v>#NAME?</v>
      </c>
      <c r="N131" s="26" t="e">
        <f t="shared" ca="1" si="40"/>
        <v>#NAME?</v>
      </c>
      <c r="O131" s="26" t="e">
        <f t="shared" ca="1" si="40"/>
        <v>#NAME?</v>
      </c>
      <c r="P131" s="26" t="e">
        <f t="shared" ca="1" si="40"/>
        <v>#NAME?</v>
      </c>
      <c r="Q131" s="26" t="e">
        <f t="shared" ca="1" si="40"/>
        <v>#NAME?</v>
      </c>
      <c r="R131" s="26" t="e">
        <f t="shared" ca="1" si="40"/>
        <v>#NAME?</v>
      </c>
      <c r="S131" s="26" t="e">
        <f t="shared" ca="1" si="40"/>
        <v>#NAME?</v>
      </c>
      <c r="T131" s="26" t="e">
        <f t="shared" ca="1" si="40"/>
        <v>#NAME?</v>
      </c>
    </row>
    <row r="132" spans="1:20" x14ac:dyDescent="0.25">
      <c r="A132" s="22" t="s">
        <v>65</v>
      </c>
      <c r="B132" s="22" t="s">
        <v>44</v>
      </c>
      <c r="C132" s="22" t="s">
        <v>28</v>
      </c>
      <c r="D132" s="22" t="s">
        <v>31</v>
      </c>
      <c r="E132" s="22" t="s">
        <v>33</v>
      </c>
      <c r="F132" s="22" t="e">
        <f ca="1">_xll.DBRW($B$1,$C132,$D132,F$8,$B$2,$E132,$B$3,$B$4,$B$5,$A132,$B132)</f>
        <v>#NAME?</v>
      </c>
      <c r="G132" s="22" t="e">
        <f ca="1">_xll.DBRW($B$1,$C132,$D132,G$8,$B$2,$E132,$B$3,$B$4,$B$5,$A132,$B132)</f>
        <v>#NAME?</v>
      </c>
      <c r="H132" s="22" t="e">
        <f ca="1">_xll.DBRW($B$1,$C132,$D132,H$8,$B$2,$E132,$B$3,$B$4,$B$5,$A132,$B132)</f>
        <v>#NAME?</v>
      </c>
      <c r="I132" s="22" t="e">
        <f ca="1">_xll.DBRW($B$1,$C132,$D132,I$8,$B$2,$E132,$B$3,$B$4,$B$5,$A132,$B132)</f>
        <v>#NAME?</v>
      </c>
      <c r="J132" s="22" t="e">
        <f ca="1">_xll.DBRW($B$1,$C132,$D132,J$8,$B$2,$E132,$B$3,$B$4,$B$5,$A132,$B132)</f>
        <v>#NAME?</v>
      </c>
      <c r="K132" s="22" t="e">
        <f ca="1">_xll.DBRW($B$1,$C132,$D132,K$8,$B$2,$E132,$B$3,$B$4,$B$5,$A132,$B132)</f>
        <v>#NAME?</v>
      </c>
      <c r="L132" s="22" t="e">
        <f ca="1">_xll.DBRW($B$1,$C132,$D132,L$8,$B$2,$E132,$B$3,$B$4,$B$5,$A132,$B132)</f>
        <v>#NAME?</v>
      </c>
      <c r="M132" s="22" t="e">
        <f ca="1">_xll.DBRW($B$1,$C132,$D132,M$8,$B$2,$E132,$B$3,$B$4,$B$5,$A132,$B132)</f>
        <v>#NAME?</v>
      </c>
      <c r="N132" s="22" t="e">
        <f ca="1">_xll.DBRW($B$1,$C132,$D132,N$8,$B$2,$E132,$B$3,$B$4,$B$5,$A132,$B132)</f>
        <v>#NAME?</v>
      </c>
      <c r="O132" s="22" t="e">
        <f ca="1">_xll.DBRW($B$1,$C132,$D132,O$8,$B$2,$E132,$B$3,$B$4,$B$5,$A132,$B132)</f>
        <v>#NAME?</v>
      </c>
      <c r="P132" s="22" t="e">
        <f ca="1">_xll.DBRW($B$1,$C132,$D132,P$8,$B$2,$E132,$B$3,$B$4,$B$5,$A132,$B132)</f>
        <v>#NAME?</v>
      </c>
      <c r="Q132" s="22" t="e">
        <f ca="1">_xll.DBRW($B$1,$C132,$D132,Q$8,$B$2,$E132,$B$3,$B$4,$B$5,$A132,$B132)</f>
        <v>#NAME?</v>
      </c>
      <c r="R132" s="22" t="e">
        <f ca="1">_xll.DBRW($B$1,$C132,$D132,R$8,$B$2,$E132,$B$3,$B$4,$B$5,$A132,$B132)</f>
        <v>#NAME?</v>
      </c>
      <c r="S132" s="22" t="e">
        <f ca="1">Q132+R132</f>
        <v>#NAME?</v>
      </c>
      <c r="T132" s="22" t="e">
        <f ca="1">_xll.DBRW($B$1,$C132,$D132,T$8,$B$2,$E132,$B$3,$B$4,$B$5,$A132,$B132)</f>
        <v>#NAME?</v>
      </c>
    </row>
    <row r="133" spans="1:20" s="26" customFormat="1" x14ac:dyDescent="0.25">
      <c r="E133" s="26" t="s">
        <v>64</v>
      </c>
      <c r="F133" s="26" t="e">
        <f t="shared" ref="F133:T133" ca="1" si="41">F131+F132</f>
        <v>#NAME?</v>
      </c>
      <c r="G133" s="26" t="e">
        <f t="shared" ca="1" si="41"/>
        <v>#NAME?</v>
      </c>
      <c r="H133" s="26" t="e">
        <f t="shared" ca="1" si="41"/>
        <v>#NAME?</v>
      </c>
      <c r="I133" s="26" t="e">
        <f t="shared" ca="1" si="41"/>
        <v>#NAME?</v>
      </c>
      <c r="J133" s="26" t="e">
        <f t="shared" ca="1" si="41"/>
        <v>#NAME?</v>
      </c>
      <c r="K133" s="26" t="e">
        <f t="shared" ca="1" si="41"/>
        <v>#NAME?</v>
      </c>
      <c r="L133" s="26" t="e">
        <f t="shared" ca="1" si="41"/>
        <v>#NAME?</v>
      </c>
      <c r="M133" s="26" t="e">
        <f t="shared" ca="1" si="41"/>
        <v>#NAME?</v>
      </c>
      <c r="N133" s="26" t="e">
        <f t="shared" ca="1" si="41"/>
        <v>#NAME?</v>
      </c>
      <c r="O133" s="26" t="e">
        <f t="shared" ca="1" si="41"/>
        <v>#NAME?</v>
      </c>
      <c r="P133" s="26" t="e">
        <f t="shared" ca="1" si="41"/>
        <v>#NAME?</v>
      </c>
      <c r="Q133" s="26" t="e">
        <f t="shared" ca="1" si="41"/>
        <v>#NAME?</v>
      </c>
      <c r="R133" s="26" t="e">
        <f t="shared" ca="1" si="41"/>
        <v>#NAME?</v>
      </c>
      <c r="S133" s="26" t="e">
        <f t="shared" ca="1" si="41"/>
        <v>#NAME?</v>
      </c>
      <c r="T133" s="26" t="e">
        <f t="shared" ca="1" si="41"/>
        <v>#NAME?</v>
      </c>
    </row>
    <row r="135" spans="1:20" x14ac:dyDescent="0.25">
      <c r="A135" s="22" t="s">
        <v>65</v>
      </c>
      <c r="B135" s="22" t="s">
        <v>32</v>
      </c>
      <c r="C135" s="22" t="s">
        <v>63</v>
      </c>
      <c r="D135" s="22" t="s">
        <v>29</v>
      </c>
      <c r="E135" s="22" t="s">
        <v>33</v>
      </c>
      <c r="F135" s="22" t="e">
        <f ca="1">_xll.DBRW($B$1,$C135,$D135,F$8,$B$2,$E135,$B$3,$B$4,$B$5,$A135,$B135)</f>
        <v>#NAME?</v>
      </c>
      <c r="G135" s="22" t="e">
        <f ca="1">_xll.DBRW($B$1,$C135,$D135,G$8,$B$2,$E135,$B$3,$B$4,$B$5,$A135,$B135)</f>
        <v>#NAME?</v>
      </c>
      <c r="H135" s="22" t="e">
        <f ca="1">_xll.DBRW($B$1,$C135,$D135,H$8,$B$2,$E135,$B$3,$B$4,$B$5,$A135,$B135)</f>
        <v>#NAME?</v>
      </c>
      <c r="I135" s="22" t="e">
        <f ca="1">_xll.DBRW($B$1,$C135,$D135,I$8,$B$2,$E135,$B$3,$B$4,$B$5,$A135,$B135)</f>
        <v>#NAME?</v>
      </c>
      <c r="J135" s="22" t="e">
        <f ca="1">_xll.DBRW($B$1,$C135,$D135,J$8,$B$2,$E135,$B$3,$B$4,$B$5,$A135,$B135)</f>
        <v>#NAME?</v>
      </c>
      <c r="K135" s="22" t="e">
        <f ca="1">_xll.DBRW($B$1,$C135,$D135,K$8,$B$2,$E135,$B$3,$B$4,$B$5,$A135,$B135)</f>
        <v>#NAME?</v>
      </c>
      <c r="L135" s="22" t="e">
        <f ca="1">_xll.DBRW($B$1,$C135,$D135,L$8,$B$2,$E135,$B$3,$B$4,$B$5,$A135,$B135)</f>
        <v>#NAME?</v>
      </c>
      <c r="M135" s="22" t="e">
        <f ca="1">_xll.DBRW($B$1,$C135,$D135,M$8,$B$2,$E135,$B$3,$B$4,$B$5,$A135,$B135)</f>
        <v>#NAME?</v>
      </c>
      <c r="N135" s="22" t="e">
        <f ca="1">_xll.DBRW($B$1,$C135,$D135,N$8,$B$2,$E135,$B$3,$B$4,$B$5,$A135,$B135)</f>
        <v>#NAME?</v>
      </c>
      <c r="O135" s="22" t="e">
        <f ca="1">_xll.DBRW($B$1,$C135,$D135,O$8,$B$2,$E135,$B$3,$B$4,$B$5,$A135,$B135)</f>
        <v>#NAME?</v>
      </c>
      <c r="P135" s="22" t="e">
        <f ca="1">_xll.DBRW($B$1,$C135,$D135,P$8,$B$2,$E135,$B$3,$B$4,$B$5,$A135,$B135)</f>
        <v>#NAME?</v>
      </c>
      <c r="Q135" s="22" t="e">
        <f ca="1">_xll.DBRW($B$1,$C135,$D135,Q$8,$B$2,$E135,$B$3,$B$4,$B$5,$A135,$B135)</f>
        <v>#NAME?</v>
      </c>
      <c r="R135" s="22" t="e">
        <f ca="1">_xll.DBRW($B$1,$C135,$D135,R$8,$B$2,$E135,$B$3,$B$4,$B$5,$A135,$B135)</f>
        <v>#NAME?</v>
      </c>
      <c r="S135" s="22" t="e">
        <f ca="1">Q135+R135</f>
        <v>#NAME?</v>
      </c>
      <c r="T135" s="22" t="e">
        <f ca="1">_xll.DBRW($B$1,$C135,$D135,T$8,$B$2,$E135,$B$3,$B$4,$B$5,$A135,$B135)</f>
        <v>#NAME?</v>
      </c>
    </row>
    <row r="136" spans="1:20" x14ac:dyDescent="0.25">
      <c r="A136" s="22" t="s">
        <v>65</v>
      </c>
      <c r="B136" s="22" t="s">
        <v>32</v>
      </c>
      <c r="C136" s="22" t="s">
        <v>27</v>
      </c>
      <c r="D136" s="22" t="s">
        <v>30</v>
      </c>
      <c r="E136" s="22" t="s">
        <v>33</v>
      </c>
      <c r="F136" s="22" t="e">
        <f ca="1">_xll.DBRW($B$1,$C136,$D136,F$8,$B$2,$E136,$B$3,$B$4,$B$5,$A136,$B136)</f>
        <v>#NAME?</v>
      </c>
      <c r="G136" s="22" t="e">
        <f ca="1">_xll.DBRW($B$1,$C136,$D136,G$8,$B$2,$E136,$B$3,$B$4,$B$5,$A136,$B136)</f>
        <v>#NAME?</v>
      </c>
      <c r="H136" s="22" t="e">
        <f ca="1">_xll.DBRW($B$1,$C136,$D136,H$8,$B$2,$E136,$B$3,$B$4,$B$5,$A136,$B136)</f>
        <v>#NAME?</v>
      </c>
      <c r="I136" s="22" t="e">
        <f ca="1">_xll.DBRW($B$1,$C136,$D136,I$8,$B$2,$E136,$B$3,$B$4,$B$5,$A136,$B136)</f>
        <v>#NAME?</v>
      </c>
      <c r="J136" s="22" t="e">
        <f ca="1">_xll.DBRW($B$1,$C136,$D136,J$8,$B$2,$E136,$B$3,$B$4,$B$5,$A136,$B136)</f>
        <v>#NAME?</v>
      </c>
      <c r="K136" s="22" t="e">
        <f ca="1">_xll.DBRW($B$1,$C136,$D136,K$8,$B$2,$E136,$B$3,$B$4,$B$5,$A136,$B136)</f>
        <v>#NAME?</v>
      </c>
      <c r="L136" s="22" t="e">
        <f ca="1">_xll.DBRW($B$1,$C136,$D136,L$8,$B$2,$E136,$B$3,$B$4,$B$5,$A136,$B136)</f>
        <v>#NAME?</v>
      </c>
      <c r="M136" s="22" t="e">
        <f ca="1">_xll.DBRW($B$1,$C136,$D136,M$8,$B$2,$E136,$B$3,$B$4,$B$5,$A136,$B136)</f>
        <v>#NAME?</v>
      </c>
      <c r="N136" s="22" t="e">
        <f ca="1">_xll.DBRW($B$1,$C136,$D136,N$8,$B$2,$E136,$B$3,$B$4,$B$5,$A136,$B136)</f>
        <v>#NAME?</v>
      </c>
      <c r="O136" s="22" t="e">
        <f ca="1">_xll.DBRW($B$1,$C136,$D136,O$8,$B$2,$E136,$B$3,$B$4,$B$5,$A136,$B136)</f>
        <v>#NAME?</v>
      </c>
      <c r="P136" s="22" t="e">
        <f ca="1">_xll.DBRW($B$1,$C136,$D136,P$8,$B$2,$E136,$B$3,$B$4,$B$5,$A136,$B136)</f>
        <v>#NAME?</v>
      </c>
      <c r="Q136" s="22" t="e">
        <f ca="1">_xll.DBRW($B$1,$C136,$D136,Q$8,$B$2,$E136,$B$3,$B$4,$B$5,$A136,$B136)</f>
        <v>#NAME?</v>
      </c>
      <c r="R136" s="22" t="e">
        <f ca="1">_xll.DBRW($B$1,$C136,$D136,R$8,$B$2,$E136,$B$3,$B$4,$B$5,$A136,$B136)</f>
        <v>#NAME?</v>
      </c>
      <c r="S136" s="22" t="e">
        <f ca="1">Q136+R136</f>
        <v>#NAME?</v>
      </c>
      <c r="T136" s="22" t="e">
        <f ca="1">_xll.DBRW($B$1,$C136,$D136,T$8,$B$2,$E136,$B$3,$B$4,$B$5,$A136,$B136)</f>
        <v>#NAME?</v>
      </c>
    </row>
    <row r="137" spans="1:20" s="26" customFormat="1" x14ac:dyDescent="0.25">
      <c r="E137" s="26" t="s">
        <v>69</v>
      </c>
      <c r="F137" s="26" t="e">
        <f t="shared" ref="F137:T137" ca="1" si="42">SUM(F135:F136)</f>
        <v>#NAME?</v>
      </c>
      <c r="G137" s="26" t="e">
        <f t="shared" ca="1" si="42"/>
        <v>#NAME?</v>
      </c>
      <c r="H137" s="26" t="e">
        <f t="shared" ca="1" si="42"/>
        <v>#NAME?</v>
      </c>
      <c r="I137" s="26" t="e">
        <f t="shared" ca="1" si="42"/>
        <v>#NAME?</v>
      </c>
      <c r="J137" s="26" t="e">
        <f t="shared" ca="1" si="42"/>
        <v>#NAME?</v>
      </c>
      <c r="K137" s="26" t="e">
        <f t="shared" ca="1" si="42"/>
        <v>#NAME?</v>
      </c>
      <c r="L137" s="26" t="e">
        <f t="shared" ca="1" si="42"/>
        <v>#NAME?</v>
      </c>
      <c r="M137" s="26" t="e">
        <f t="shared" ca="1" si="42"/>
        <v>#NAME?</v>
      </c>
      <c r="N137" s="26" t="e">
        <f t="shared" ca="1" si="42"/>
        <v>#NAME?</v>
      </c>
      <c r="O137" s="26" t="e">
        <f t="shared" ca="1" si="42"/>
        <v>#NAME?</v>
      </c>
      <c r="P137" s="26" t="e">
        <f t="shared" ca="1" si="42"/>
        <v>#NAME?</v>
      </c>
      <c r="Q137" s="26" t="e">
        <f t="shared" ca="1" si="42"/>
        <v>#NAME?</v>
      </c>
      <c r="R137" s="26" t="e">
        <f t="shared" ca="1" si="42"/>
        <v>#NAME?</v>
      </c>
      <c r="S137" s="26" t="e">
        <f t="shared" ca="1" si="42"/>
        <v>#NAME?</v>
      </c>
      <c r="T137" s="26" t="e">
        <f t="shared" ca="1" si="42"/>
        <v>#NAME?</v>
      </c>
    </row>
    <row r="138" spans="1:20" x14ac:dyDescent="0.25">
      <c r="A138" s="22" t="s">
        <v>65</v>
      </c>
      <c r="B138" s="22" t="s">
        <v>32</v>
      </c>
      <c r="C138" s="22" t="s">
        <v>28</v>
      </c>
      <c r="D138" s="22" t="s">
        <v>31</v>
      </c>
      <c r="E138" s="22" t="s">
        <v>33</v>
      </c>
      <c r="F138" s="22" t="e">
        <f ca="1">_xll.DBRW($B$1,$C138,$D138,F$8,$B$2,$E138,$B$3,$B$4,$B$5,$A138,$B138)</f>
        <v>#NAME?</v>
      </c>
      <c r="G138" s="22" t="e">
        <f ca="1">_xll.DBRW($B$1,$C138,$D138,G$8,$B$2,$E138,$B$3,$B$4,$B$5,$A138,$B138)</f>
        <v>#NAME?</v>
      </c>
      <c r="H138" s="22" t="e">
        <f ca="1">_xll.DBRW($B$1,$C138,$D138,H$8,$B$2,$E138,$B$3,$B$4,$B$5,$A138,$B138)</f>
        <v>#NAME?</v>
      </c>
      <c r="I138" s="22" t="e">
        <f ca="1">_xll.DBRW($B$1,$C138,$D138,I$8,$B$2,$E138,$B$3,$B$4,$B$5,$A138,$B138)</f>
        <v>#NAME?</v>
      </c>
      <c r="J138" s="22" t="e">
        <f ca="1">_xll.DBRW($B$1,$C138,$D138,J$8,$B$2,$E138,$B$3,$B$4,$B$5,$A138,$B138)</f>
        <v>#NAME?</v>
      </c>
      <c r="K138" s="22" t="e">
        <f ca="1">_xll.DBRW($B$1,$C138,$D138,K$8,$B$2,$E138,$B$3,$B$4,$B$5,$A138,$B138)</f>
        <v>#NAME?</v>
      </c>
      <c r="L138" s="22" t="e">
        <f ca="1">_xll.DBRW($B$1,$C138,$D138,L$8,$B$2,$E138,$B$3,$B$4,$B$5,$A138,$B138)</f>
        <v>#NAME?</v>
      </c>
      <c r="M138" s="22" t="e">
        <f ca="1">_xll.DBRW($B$1,$C138,$D138,M$8,$B$2,$E138,$B$3,$B$4,$B$5,$A138,$B138)</f>
        <v>#NAME?</v>
      </c>
      <c r="N138" s="22" t="e">
        <f ca="1">_xll.DBRW($B$1,$C138,$D138,N$8,$B$2,$E138,$B$3,$B$4,$B$5,$A138,$B138)</f>
        <v>#NAME?</v>
      </c>
      <c r="O138" s="22" t="e">
        <f ca="1">_xll.DBRW($B$1,$C138,$D138,O$8,$B$2,$E138,$B$3,$B$4,$B$5,$A138,$B138)</f>
        <v>#NAME?</v>
      </c>
      <c r="P138" s="22" t="e">
        <f ca="1">_xll.DBRW($B$1,$C138,$D138,P$8,$B$2,$E138,$B$3,$B$4,$B$5,$A138,$B138)</f>
        <v>#NAME?</v>
      </c>
      <c r="Q138" s="22" t="e">
        <f ca="1">_xll.DBRW($B$1,$C138,$D138,Q$8,$B$2,$E138,$B$3,$B$4,$B$5,$A138,$B138)</f>
        <v>#NAME?</v>
      </c>
      <c r="R138" s="22" t="e">
        <f ca="1">_xll.DBRW($B$1,$C138,$D138,R$8,$B$2,$E138,$B$3,$B$4,$B$5,$A138,$B138)</f>
        <v>#NAME?</v>
      </c>
      <c r="S138" s="22" t="e">
        <f ca="1">Q138+R138</f>
        <v>#NAME?</v>
      </c>
      <c r="T138" s="22" t="e">
        <f ca="1">_xll.DBRW($B$1,$C138,$D138,T$8,$B$2,$E138,$B$3,$B$4,$B$5,$A138,$B138)</f>
        <v>#NAME?</v>
      </c>
    </row>
    <row r="139" spans="1:20" s="26" customFormat="1" x14ac:dyDescent="0.25">
      <c r="E139" s="26" t="s">
        <v>64</v>
      </c>
      <c r="F139" s="26" t="e">
        <f t="shared" ref="F139:T139" ca="1" si="43">F137+F138</f>
        <v>#NAME?</v>
      </c>
      <c r="G139" s="26" t="e">
        <f t="shared" ca="1" si="43"/>
        <v>#NAME?</v>
      </c>
      <c r="H139" s="26" t="e">
        <f t="shared" ca="1" si="43"/>
        <v>#NAME?</v>
      </c>
      <c r="I139" s="26" t="e">
        <f t="shared" ca="1" si="43"/>
        <v>#NAME?</v>
      </c>
      <c r="J139" s="26" t="e">
        <f t="shared" ca="1" si="43"/>
        <v>#NAME?</v>
      </c>
      <c r="K139" s="26" t="e">
        <f t="shared" ca="1" si="43"/>
        <v>#NAME?</v>
      </c>
      <c r="L139" s="26" t="e">
        <f t="shared" ca="1" si="43"/>
        <v>#NAME?</v>
      </c>
      <c r="M139" s="26" t="e">
        <f t="shared" ca="1" si="43"/>
        <v>#NAME?</v>
      </c>
      <c r="N139" s="26" t="e">
        <f t="shared" ca="1" si="43"/>
        <v>#NAME?</v>
      </c>
      <c r="O139" s="26" t="e">
        <f t="shared" ca="1" si="43"/>
        <v>#NAME?</v>
      </c>
      <c r="P139" s="26" t="e">
        <f t="shared" ca="1" si="43"/>
        <v>#NAME?</v>
      </c>
      <c r="Q139" s="26" t="e">
        <f t="shared" ca="1" si="43"/>
        <v>#NAME?</v>
      </c>
      <c r="R139" s="26" t="e">
        <f t="shared" ca="1" si="43"/>
        <v>#NAME?</v>
      </c>
      <c r="S139" s="26" t="e">
        <f t="shared" ca="1" si="43"/>
        <v>#NAME?</v>
      </c>
      <c r="T139" s="26" t="e">
        <f t="shared" ca="1" si="43"/>
        <v>#NAME?</v>
      </c>
    </row>
    <row r="141" spans="1:20" x14ac:dyDescent="0.25">
      <c r="A141" s="22" t="s">
        <v>65</v>
      </c>
      <c r="B141" s="22" t="s">
        <v>34</v>
      </c>
      <c r="C141" s="22" t="s">
        <v>63</v>
      </c>
      <c r="D141" s="22" t="s">
        <v>29</v>
      </c>
      <c r="E141" s="22" t="s">
        <v>33</v>
      </c>
      <c r="F141" s="22" t="e">
        <f ca="1">_xll.DBRW($B$1,$C141,$D141,F$8,$B$2,$E141,$B$3,$B$4,$B$5,$A141,$B141)</f>
        <v>#NAME?</v>
      </c>
      <c r="G141" s="22" t="e">
        <f ca="1">_xll.DBRW($B$1,$C141,$D141,G$8,$B$2,$E141,$B$3,$B$4,$B$5,$A141,$B141)</f>
        <v>#NAME?</v>
      </c>
      <c r="H141" s="22" t="e">
        <f ca="1">_xll.DBRW($B$1,$C141,$D141,H$8,$B$2,$E141,$B$3,$B$4,$B$5,$A141,$B141)</f>
        <v>#NAME?</v>
      </c>
      <c r="I141" s="22" t="e">
        <f ca="1">_xll.DBRW($B$1,$C141,$D141,I$8,$B$2,$E141,$B$3,$B$4,$B$5,$A141,$B141)</f>
        <v>#NAME?</v>
      </c>
      <c r="J141" s="22" t="e">
        <f ca="1">_xll.DBRW($B$1,$C141,$D141,J$8,$B$2,$E141,$B$3,$B$4,$B$5,$A141,$B141)</f>
        <v>#NAME?</v>
      </c>
      <c r="K141" s="22" t="e">
        <f ca="1">_xll.DBRW($B$1,$C141,$D141,K$8,$B$2,$E141,$B$3,$B$4,$B$5,$A141,$B141)</f>
        <v>#NAME?</v>
      </c>
      <c r="L141" s="22" t="e">
        <f ca="1">_xll.DBRW($B$1,$C141,$D141,L$8,$B$2,$E141,$B$3,$B$4,$B$5,$A141,$B141)</f>
        <v>#NAME?</v>
      </c>
      <c r="M141" s="22" t="e">
        <f ca="1">_xll.DBRW($B$1,$C141,$D141,M$8,$B$2,$E141,$B$3,$B$4,$B$5,$A141,$B141)</f>
        <v>#NAME?</v>
      </c>
      <c r="N141" s="22" t="e">
        <f ca="1">_xll.DBRW($B$1,$C141,$D141,N$8,$B$2,$E141,$B$3,$B$4,$B$5,$A141,$B141)</f>
        <v>#NAME?</v>
      </c>
      <c r="O141" s="22" t="e">
        <f ca="1">_xll.DBRW($B$1,$C141,$D141,O$8,$B$2,$E141,$B$3,$B$4,$B$5,$A141,$B141)</f>
        <v>#NAME?</v>
      </c>
      <c r="P141" s="22" t="e">
        <f ca="1">_xll.DBRW($B$1,$C141,$D141,P$8,$B$2,$E141,$B$3,$B$4,$B$5,$A141,$B141)</f>
        <v>#NAME?</v>
      </c>
      <c r="Q141" s="22" t="e">
        <f ca="1">_xll.DBRW($B$1,$C141,$D141,Q$8,$B$2,$E141,$B$3,$B$4,$B$5,$A141,$B141)</f>
        <v>#NAME?</v>
      </c>
      <c r="R141" s="22" t="e">
        <f ca="1">_xll.DBRW($B$1,$C141,$D141,R$8,$B$2,$E141,$B$3,$B$4,$B$5,$A141,$B141)</f>
        <v>#NAME?</v>
      </c>
      <c r="S141" s="22" t="e">
        <f ca="1">Q141+R141</f>
        <v>#NAME?</v>
      </c>
      <c r="T141" s="22" t="e">
        <f ca="1">_xll.DBRW($B$1,$C141,$D141,T$8,$B$2,$E141,$B$3,$B$4,$B$5,$A141,$B141)</f>
        <v>#NAME?</v>
      </c>
    </row>
    <row r="142" spans="1:20" x14ac:dyDescent="0.25">
      <c r="A142" s="22" t="s">
        <v>65</v>
      </c>
      <c r="B142" s="22" t="s">
        <v>34</v>
      </c>
      <c r="C142" s="22" t="s">
        <v>27</v>
      </c>
      <c r="D142" s="22" t="s">
        <v>30</v>
      </c>
      <c r="E142" s="22" t="s">
        <v>33</v>
      </c>
      <c r="F142" s="22" t="e">
        <f ca="1">_xll.DBRW($B$1,$C142,$D142,F$8,$B$2,$E142,$B$3,$B$4,$B$5,$A142,$B142)</f>
        <v>#NAME?</v>
      </c>
      <c r="G142" s="22" t="e">
        <f ca="1">_xll.DBRW($B$1,$C142,$D142,G$8,$B$2,$E142,$B$3,$B$4,$B$5,$A142,$B142)</f>
        <v>#NAME?</v>
      </c>
      <c r="H142" s="22" t="e">
        <f ca="1">_xll.DBRW($B$1,$C142,$D142,H$8,$B$2,$E142,$B$3,$B$4,$B$5,$A142,$B142)</f>
        <v>#NAME?</v>
      </c>
      <c r="I142" s="22" t="e">
        <f ca="1">_xll.DBRW($B$1,$C142,$D142,I$8,$B$2,$E142,$B$3,$B$4,$B$5,$A142,$B142)</f>
        <v>#NAME?</v>
      </c>
      <c r="J142" s="22" t="e">
        <f ca="1">_xll.DBRW($B$1,$C142,$D142,J$8,$B$2,$E142,$B$3,$B$4,$B$5,$A142,$B142)</f>
        <v>#NAME?</v>
      </c>
      <c r="K142" s="22" t="e">
        <f ca="1">_xll.DBRW($B$1,$C142,$D142,K$8,$B$2,$E142,$B$3,$B$4,$B$5,$A142,$B142)</f>
        <v>#NAME?</v>
      </c>
      <c r="L142" s="22" t="e">
        <f ca="1">_xll.DBRW($B$1,$C142,$D142,L$8,$B$2,$E142,$B$3,$B$4,$B$5,$A142,$B142)</f>
        <v>#NAME?</v>
      </c>
      <c r="M142" s="22" t="e">
        <f ca="1">_xll.DBRW($B$1,$C142,$D142,M$8,$B$2,$E142,$B$3,$B$4,$B$5,$A142,$B142)</f>
        <v>#NAME?</v>
      </c>
      <c r="N142" s="22" t="e">
        <f ca="1">_xll.DBRW($B$1,$C142,$D142,N$8,$B$2,$E142,$B$3,$B$4,$B$5,$A142,$B142)</f>
        <v>#NAME?</v>
      </c>
      <c r="O142" s="22" t="e">
        <f ca="1">_xll.DBRW($B$1,$C142,$D142,O$8,$B$2,$E142,$B$3,$B$4,$B$5,$A142,$B142)</f>
        <v>#NAME?</v>
      </c>
      <c r="P142" s="22" t="e">
        <f ca="1">_xll.DBRW($B$1,$C142,$D142,P$8,$B$2,$E142,$B$3,$B$4,$B$5,$A142,$B142)</f>
        <v>#NAME?</v>
      </c>
      <c r="Q142" s="22" t="e">
        <f ca="1">_xll.DBRW($B$1,$C142,$D142,Q$8,$B$2,$E142,$B$3,$B$4,$B$5,$A142,$B142)</f>
        <v>#NAME?</v>
      </c>
      <c r="R142" s="22" t="e">
        <f ca="1">_xll.DBRW($B$1,$C142,$D142,R$8,$B$2,$E142,$B$3,$B$4,$B$5,$A142,$B142)</f>
        <v>#NAME?</v>
      </c>
      <c r="S142" s="22" t="e">
        <f ca="1">Q142+R142</f>
        <v>#NAME?</v>
      </c>
      <c r="T142" s="22" t="e">
        <f ca="1">_xll.DBRW($B$1,$C142,$D142,T$8,$B$2,$E142,$B$3,$B$4,$B$5,$A142,$B142)</f>
        <v>#NAME?</v>
      </c>
    </row>
    <row r="143" spans="1:20" s="26" customFormat="1" x14ac:dyDescent="0.25">
      <c r="E143" s="26" t="s">
        <v>69</v>
      </c>
      <c r="F143" s="26" t="e">
        <f t="shared" ref="F143:T143" ca="1" si="44">SUM(F141:F142)</f>
        <v>#NAME?</v>
      </c>
      <c r="G143" s="26" t="e">
        <f t="shared" ca="1" si="44"/>
        <v>#NAME?</v>
      </c>
      <c r="H143" s="26" t="e">
        <f t="shared" ca="1" si="44"/>
        <v>#NAME?</v>
      </c>
      <c r="I143" s="26" t="e">
        <f t="shared" ca="1" si="44"/>
        <v>#NAME?</v>
      </c>
      <c r="J143" s="26" t="e">
        <f t="shared" ca="1" si="44"/>
        <v>#NAME?</v>
      </c>
      <c r="K143" s="26" t="e">
        <f t="shared" ca="1" si="44"/>
        <v>#NAME?</v>
      </c>
      <c r="L143" s="26" t="e">
        <f t="shared" ca="1" si="44"/>
        <v>#NAME?</v>
      </c>
      <c r="M143" s="26" t="e">
        <f t="shared" ca="1" si="44"/>
        <v>#NAME?</v>
      </c>
      <c r="N143" s="26" t="e">
        <f t="shared" ca="1" si="44"/>
        <v>#NAME?</v>
      </c>
      <c r="O143" s="26" t="e">
        <f t="shared" ca="1" si="44"/>
        <v>#NAME?</v>
      </c>
      <c r="P143" s="26" t="e">
        <f t="shared" ca="1" si="44"/>
        <v>#NAME?</v>
      </c>
      <c r="Q143" s="26" t="e">
        <f t="shared" ca="1" si="44"/>
        <v>#NAME?</v>
      </c>
      <c r="R143" s="26" t="e">
        <f t="shared" ca="1" si="44"/>
        <v>#NAME?</v>
      </c>
      <c r="S143" s="26" t="e">
        <f t="shared" ca="1" si="44"/>
        <v>#NAME?</v>
      </c>
      <c r="T143" s="26" t="e">
        <f t="shared" ca="1" si="44"/>
        <v>#NAME?</v>
      </c>
    </row>
    <row r="144" spans="1:20" x14ac:dyDescent="0.25">
      <c r="A144" s="22" t="s">
        <v>65</v>
      </c>
      <c r="B144" s="22" t="s">
        <v>34</v>
      </c>
      <c r="C144" s="22" t="s">
        <v>28</v>
      </c>
      <c r="D144" s="22" t="s">
        <v>31</v>
      </c>
      <c r="E144" s="22" t="s">
        <v>33</v>
      </c>
      <c r="F144" s="22" t="e">
        <f ca="1">_xll.DBRW($B$1,$C144,$D144,F$8,$B$2,$E144,$B$3,$B$4,$B$5,$A144,$B144)</f>
        <v>#NAME?</v>
      </c>
      <c r="G144" s="22" t="e">
        <f ca="1">_xll.DBRW($B$1,$C144,$D144,G$8,$B$2,$E144,$B$3,$B$4,$B$5,$A144,$B144)</f>
        <v>#NAME?</v>
      </c>
      <c r="H144" s="22" t="e">
        <f ca="1">_xll.DBRW($B$1,$C144,$D144,H$8,$B$2,$E144,$B$3,$B$4,$B$5,$A144,$B144)</f>
        <v>#NAME?</v>
      </c>
      <c r="I144" s="22" t="e">
        <f ca="1">_xll.DBRW($B$1,$C144,$D144,I$8,$B$2,$E144,$B$3,$B$4,$B$5,$A144,$B144)</f>
        <v>#NAME?</v>
      </c>
      <c r="J144" s="22" t="e">
        <f ca="1">_xll.DBRW($B$1,$C144,$D144,J$8,$B$2,$E144,$B$3,$B$4,$B$5,$A144,$B144)</f>
        <v>#NAME?</v>
      </c>
      <c r="K144" s="22" t="e">
        <f ca="1">_xll.DBRW($B$1,$C144,$D144,K$8,$B$2,$E144,$B$3,$B$4,$B$5,$A144,$B144)</f>
        <v>#NAME?</v>
      </c>
      <c r="L144" s="22" t="e">
        <f ca="1">_xll.DBRW($B$1,$C144,$D144,L$8,$B$2,$E144,$B$3,$B$4,$B$5,$A144,$B144)</f>
        <v>#NAME?</v>
      </c>
      <c r="M144" s="22" t="e">
        <f ca="1">_xll.DBRW($B$1,$C144,$D144,M$8,$B$2,$E144,$B$3,$B$4,$B$5,$A144,$B144)</f>
        <v>#NAME?</v>
      </c>
      <c r="N144" s="22" t="e">
        <f ca="1">_xll.DBRW($B$1,$C144,$D144,N$8,$B$2,$E144,$B$3,$B$4,$B$5,$A144,$B144)</f>
        <v>#NAME?</v>
      </c>
      <c r="O144" s="22" t="e">
        <f ca="1">_xll.DBRW($B$1,$C144,$D144,O$8,$B$2,$E144,$B$3,$B$4,$B$5,$A144,$B144)</f>
        <v>#NAME?</v>
      </c>
      <c r="P144" s="22" t="e">
        <f ca="1">_xll.DBRW($B$1,$C144,$D144,P$8,$B$2,$E144,$B$3,$B$4,$B$5,$A144,$B144)</f>
        <v>#NAME?</v>
      </c>
      <c r="Q144" s="22" t="e">
        <f ca="1">_xll.DBRW($B$1,$C144,$D144,Q$8,$B$2,$E144,$B$3,$B$4,$B$5,$A144,$B144)</f>
        <v>#NAME?</v>
      </c>
      <c r="R144" s="22" t="e">
        <f ca="1">_xll.DBRW($B$1,$C144,$D144,R$8,$B$2,$E144,$B$3,$B$4,$B$5,$A144,$B144)</f>
        <v>#NAME?</v>
      </c>
      <c r="S144" s="22" t="e">
        <f ca="1">Q144+R144</f>
        <v>#NAME?</v>
      </c>
      <c r="T144" s="22" t="e">
        <f ca="1">_xll.DBRW($B$1,$C144,$D144,T$8,$B$2,$E144,$B$3,$B$4,$B$5,$A144,$B144)</f>
        <v>#NAME?</v>
      </c>
    </row>
    <row r="145" spans="1:20" s="26" customFormat="1" x14ac:dyDescent="0.25">
      <c r="E145" s="26" t="s">
        <v>64</v>
      </c>
      <c r="F145" s="26" t="e">
        <f t="shared" ref="F145:T145" ca="1" si="45">F143+F144</f>
        <v>#NAME?</v>
      </c>
      <c r="G145" s="26" t="e">
        <f t="shared" ca="1" si="45"/>
        <v>#NAME?</v>
      </c>
      <c r="H145" s="26" t="e">
        <f t="shared" ca="1" si="45"/>
        <v>#NAME?</v>
      </c>
      <c r="I145" s="26" t="e">
        <f t="shared" ca="1" si="45"/>
        <v>#NAME?</v>
      </c>
      <c r="J145" s="26" t="e">
        <f t="shared" ca="1" si="45"/>
        <v>#NAME?</v>
      </c>
      <c r="K145" s="26" t="e">
        <f t="shared" ca="1" si="45"/>
        <v>#NAME?</v>
      </c>
      <c r="L145" s="26" t="e">
        <f t="shared" ca="1" si="45"/>
        <v>#NAME?</v>
      </c>
      <c r="M145" s="26" t="e">
        <f t="shared" ca="1" si="45"/>
        <v>#NAME?</v>
      </c>
      <c r="N145" s="26" t="e">
        <f t="shared" ca="1" si="45"/>
        <v>#NAME?</v>
      </c>
      <c r="O145" s="26" t="e">
        <f t="shared" ca="1" si="45"/>
        <v>#NAME?</v>
      </c>
      <c r="P145" s="26" t="e">
        <f t="shared" ca="1" si="45"/>
        <v>#NAME?</v>
      </c>
      <c r="Q145" s="26" t="e">
        <f t="shared" ca="1" si="45"/>
        <v>#NAME?</v>
      </c>
      <c r="R145" s="26" t="e">
        <f t="shared" ca="1" si="45"/>
        <v>#NAME?</v>
      </c>
      <c r="S145" s="26" t="e">
        <f t="shared" ca="1" si="45"/>
        <v>#NAME?</v>
      </c>
      <c r="T145" s="26" t="e">
        <f t="shared" ca="1" si="45"/>
        <v>#NAME?</v>
      </c>
    </row>
    <row r="147" spans="1:20" x14ac:dyDescent="0.25">
      <c r="A147" s="22" t="s">
        <v>65</v>
      </c>
      <c r="B147" s="22" t="s">
        <v>35</v>
      </c>
      <c r="C147" s="22" t="s">
        <v>63</v>
      </c>
      <c r="D147" s="22" t="s">
        <v>29</v>
      </c>
      <c r="E147" s="22" t="s">
        <v>33</v>
      </c>
      <c r="F147" s="22" t="e">
        <f ca="1">_xll.DBRW($B$1,$C147,$D147,F$8,$B$2,$E147,$B$3,$B$4,$B$5,$A147,$B147)</f>
        <v>#NAME?</v>
      </c>
      <c r="G147" s="22" t="e">
        <f ca="1">_xll.DBRW($B$1,$C147,$D147,G$8,$B$2,$E147,$B$3,$B$4,$B$5,$A147,$B147)</f>
        <v>#NAME?</v>
      </c>
      <c r="H147" s="22" t="e">
        <f ca="1">_xll.DBRW($B$1,$C147,$D147,H$8,$B$2,$E147,$B$3,$B$4,$B$5,$A147,$B147)</f>
        <v>#NAME?</v>
      </c>
      <c r="I147" s="22" t="e">
        <f ca="1">_xll.DBRW($B$1,$C147,$D147,I$8,$B$2,$E147,$B$3,$B$4,$B$5,$A147,$B147)</f>
        <v>#NAME?</v>
      </c>
      <c r="J147" s="22" t="e">
        <f ca="1">_xll.DBRW($B$1,$C147,$D147,J$8,$B$2,$E147,$B$3,$B$4,$B$5,$A147,$B147)</f>
        <v>#NAME?</v>
      </c>
      <c r="K147" s="22" t="e">
        <f ca="1">_xll.DBRW($B$1,$C147,$D147,K$8,$B$2,$E147,$B$3,$B$4,$B$5,$A147,$B147)</f>
        <v>#NAME?</v>
      </c>
      <c r="L147" s="22" t="e">
        <f ca="1">_xll.DBRW($B$1,$C147,$D147,L$8,$B$2,$E147,$B$3,$B$4,$B$5,$A147,$B147)</f>
        <v>#NAME?</v>
      </c>
      <c r="M147" s="22" t="e">
        <f ca="1">_xll.DBRW($B$1,$C147,$D147,M$8,$B$2,$E147,$B$3,$B$4,$B$5,$A147,$B147)</f>
        <v>#NAME?</v>
      </c>
      <c r="N147" s="22" t="e">
        <f ca="1">_xll.DBRW($B$1,$C147,$D147,N$8,$B$2,$E147,$B$3,$B$4,$B$5,$A147,$B147)</f>
        <v>#NAME?</v>
      </c>
      <c r="O147" s="22" t="e">
        <f ca="1">_xll.DBRW($B$1,$C147,$D147,O$8,$B$2,$E147,$B$3,$B$4,$B$5,$A147,$B147)</f>
        <v>#NAME?</v>
      </c>
      <c r="P147" s="22" t="e">
        <f ca="1">_xll.DBRW($B$1,$C147,$D147,P$8,$B$2,$E147,$B$3,$B$4,$B$5,$A147,$B147)</f>
        <v>#NAME?</v>
      </c>
      <c r="Q147" s="22" t="e">
        <f ca="1">_xll.DBRW($B$1,$C147,$D147,Q$8,$B$2,$E147,$B$3,$B$4,$B$5,$A147,$B147)</f>
        <v>#NAME?</v>
      </c>
      <c r="R147" s="22" t="e">
        <f ca="1">_xll.DBRW($B$1,$C147,$D147,R$8,$B$2,$E147,$B$3,$B$4,$B$5,$A147,$B147)</f>
        <v>#NAME?</v>
      </c>
      <c r="S147" s="22" t="e">
        <f ca="1">Q147+R147</f>
        <v>#NAME?</v>
      </c>
      <c r="T147" s="22" t="e">
        <f ca="1">_xll.DBRW($B$1,$C147,$D147,T$8,$B$2,$E147,$B$3,$B$4,$B$5,$A147,$B147)</f>
        <v>#NAME?</v>
      </c>
    </row>
    <row r="148" spans="1:20" x14ac:dyDescent="0.25">
      <c r="A148" s="22" t="s">
        <v>65</v>
      </c>
      <c r="B148" s="22" t="s">
        <v>35</v>
      </c>
      <c r="C148" s="22" t="s">
        <v>27</v>
      </c>
      <c r="D148" s="22" t="s">
        <v>30</v>
      </c>
      <c r="E148" s="22" t="s">
        <v>33</v>
      </c>
      <c r="F148" s="22" t="e">
        <f ca="1">_xll.DBRW($B$1,$C148,$D148,F$8,$B$2,$E148,$B$3,$B$4,$B$5,$A148,$B148)</f>
        <v>#NAME?</v>
      </c>
      <c r="G148" s="22" t="e">
        <f ca="1">_xll.DBRW($B$1,$C148,$D148,G$8,$B$2,$E148,$B$3,$B$4,$B$5,$A148,$B148)</f>
        <v>#NAME?</v>
      </c>
      <c r="H148" s="22" t="e">
        <f ca="1">_xll.DBRW($B$1,$C148,$D148,H$8,$B$2,$E148,$B$3,$B$4,$B$5,$A148,$B148)</f>
        <v>#NAME?</v>
      </c>
      <c r="I148" s="22" t="e">
        <f ca="1">_xll.DBRW($B$1,$C148,$D148,I$8,$B$2,$E148,$B$3,$B$4,$B$5,$A148,$B148)</f>
        <v>#NAME?</v>
      </c>
      <c r="J148" s="22" t="e">
        <f ca="1">_xll.DBRW($B$1,$C148,$D148,J$8,$B$2,$E148,$B$3,$B$4,$B$5,$A148,$B148)</f>
        <v>#NAME?</v>
      </c>
      <c r="K148" s="22" t="e">
        <f ca="1">_xll.DBRW($B$1,$C148,$D148,K$8,$B$2,$E148,$B$3,$B$4,$B$5,$A148,$B148)</f>
        <v>#NAME?</v>
      </c>
      <c r="L148" s="22" t="e">
        <f ca="1">_xll.DBRW($B$1,$C148,$D148,L$8,$B$2,$E148,$B$3,$B$4,$B$5,$A148,$B148)</f>
        <v>#NAME?</v>
      </c>
      <c r="M148" s="22" t="e">
        <f ca="1">_xll.DBRW($B$1,$C148,$D148,M$8,$B$2,$E148,$B$3,$B$4,$B$5,$A148,$B148)</f>
        <v>#NAME?</v>
      </c>
      <c r="N148" s="22" t="e">
        <f ca="1">_xll.DBRW($B$1,$C148,$D148,N$8,$B$2,$E148,$B$3,$B$4,$B$5,$A148,$B148)</f>
        <v>#NAME?</v>
      </c>
      <c r="O148" s="22" t="e">
        <f ca="1">_xll.DBRW($B$1,$C148,$D148,O$8,$B$2,$E148,$B$3,$B$4,$B$5,$A148,$B148)</f>
        <v>#NAME?</v>
      </c>
      <c r="P148" s="22" t="e">
        <f ca="1">_xll.DBRW($B$1,$C148,$D148,P$8,$B$2,$E148,$B$3,$B$4,$B$5,$A148,$B148)</f>
        <v>#NAME?</v>
      </c>
      <c r="Q148" s="22" t="e">
        <f ca="1">_xll.DBRW($B$1,$C148,$D148,Q$8,$B$2,$E148,$B$3,$B$4,$B$5,$A148,$B148)</f>
        <v>#NAME?</v>
      </c>
      <c r="R148" s="22" t="e">
        <f ca="1">_xll.DBRW($B$1,$C148,$D148,R$8,$B$2,$E148,$B$3,$B$4,$B$5,$A148,$B148)</f>
        <v>#NAME?</v>
      </c>
      <c r="S148" s="22" t="e">
        <f ca="1">Q148+R148</f>
        <v>#NAME?</v>
      </c>
      <c r="T148" s="22" t="e">
        <f ca="1">_xll.DBRW($B$1,$C148,$D148,T$8,$B$2,$E148,$B$3,$B$4,$B$5,$A148,$B148)</f>
        <v>#NAME?</v>
      </c>
    </row>
    <row r="149" spans="1:20" s="26" customFormat="1" x14ac:dyDescent="0.25">
      <c r="E149" s="26" t="s">
        <v>69</v>
      </c>
      <c r="F149" s="26" t="e">
        <f t="shared" ref="F149:T149" ca="1" si="46">SUM(F147:F148)</f>
        <v>#NAME?</v>
      </c>
      <c r="G149" s="26" t="e">
        <f t="shared" ca="1" si="46"/>
        <v>#NAME?</v>
      </c>
      <c r="H149" s="26" t="e">
        <f t="shared" ca="1" si="46"/>
        <v>#NAME?</v>
      </c>
      <c r="I149" s="26" t="e">
        <f t="shared" ca="1" si="46"/>
        <v>#NAME?</v>
      </c>
      <c r="J149" s="26" t="e">
        <f t="shared" ca="1" si="46"/>
        <v>#NAME?</v>
      </c>
      <c r="K149" s="26" t="e">
        <f t="shared" ca="1" si="46"/>
        <v>#NAME?</v>
      </c>
      <c r="L149" s="26" t="e">
        <f t="shared" ca="1" si="46"/>
        <v>#NAME?</v>
      </c>
      <c r="M149" s="26" t="e">
        <f t="shared" ca="1" si="46"/>
        <v>#NAME?</v>
      </c>
      <c r="N149" s="26" t="e">
        <f t="shared" ca="1" si="46"/>
        <v>#NAME?</v>
      </c>
      <c r="O149" s="26" t="e">
        <f t="shared" ca="1" si="46"/>
        <v>#NAME?</v>
      </c>
      <c r="P149" s="26" t="e">
        <f t="shared" ca="1" si="46"/>
        <v>#NAME?</v>
      </c>
      <c r="Q149" s="26" t="e">
        <f t="shared" ca="1" si="46"/>
        <v>#NAME?</v>
      </c>
      <c r="R149" s="26" t="e">
        <f t="shared" ca="1" si="46"/>
        <v>#NAME?</v>
      </c>
      <c r="S149" s="26" t="e">
        <f t="shared" ca="1" si="46"/>
        <v>#NAME?</v>
      </c>
      <c r="T149" s="26" t="e">
        <f t="shared" ca="1" si="46"/>
        <v>#NAME?</v>
      </c>
    </row>
    <row r="150" spans="1:20" x14ac:dyDescent="0.25">
      <c r="A150" s="22" t="s">
        <v>65</v>
      </c>
      <c r="B150" s="22" t="s">
        <v>35</v>
      </c>
      <c r="C150" s="22" t="s">
        <v>28</v>
      </c>
      <c r="D150" s="22" t="s">
        <v>31</v>
      </c>
      <c r="E150" s="22" t="s">
        <v>33</v>
      </c>
      <c r="F150" s="22" t="e">
        <f ca="1">_xll.DBRW($B$1,$C150,$D150,F$8,$B$2,$E150,$B$3,$B$4,$B$5,$A150,$B150)</f>
        <v>#NAME?</v>
      </c>
      <c r="G150" s="22" t="e">
        <f ca="1">_xll.DBRW($B$1,$C150,$D150,G$8,$B$2,$E150,$B$3,$B$4,$B$5,$A150,$B150)</f>
        <v>#NAME?</v>
      </c>
      <c r="H150" s="22" t="e">
        <f ca="1">_xll.DBRW($B$1,$C150,$D150,H$8,$B$2,$E150,$B$3,$B$4,$B$5,$A150,$B150)</f>
        <v>#NAME?</v>
      </c>
      <c r="I150" s="22" t="e">
        <f ca="1">_xll.DBRW($B$1,$C150,$D150,I$8,$B$2,$E150,$B$3,$B$4,$B$5,$A150,$B150)</f>
        <v>#NAME?</v>
      </c>
      <c r="J150" s="22" t="e">
        <f ca="1">_xll.DBRW($B$1,$C150,$D150,J$8,$B$2,$E150,$B$3,$B$4,$B$5,$A150,$B150)</f>
        <v>#NAME?</v>
      </c>
      <c r="K150" s="22" t="e">
        <f ca="1">_xll.DBRW($B$1,$C150,$D150,K$8,$B$2,$E150,$B$3,$B$4,$B$5,$A150,$B150)</f>
        <v>#NAME?</v>
      </c>
      <c r="L150" s="22" t="e">
        <f ca="1">_xll.DBRW($B$1,$C150,$D150,L$8,$B$2,$E150,$B$3,$B$4,$B$5,$A150,$B150)</f>
        <v>#NAME?</v>
      </c>
      <c r="M150" s="22" t="e">
        <f ca="1">_xll.DBRW($B$1,$C150,$D150,M$8,$B$2,$E150,$B$3,$B$4,$B$5,$A150,$B150)</f>
        <v>#NAME?</v>
      </c>
      <c r="N150" s="22" t="e">
        <f ca="1">_xll.DBRW($B$1,$C150,$D150,N$8,$B$2,$E150,$B$3,$B$4,$B$5,$A150,$B150)</f>
        <v>#NAME?</v>
      </c>
      <c r="O150" s="22" t="e">
        <f ca="1">_xll.DBRW($B$1,$C150,$D150,O$8,$B$2,$E150,$B$3,$B$4,$B$5,$A150,$B150)</f>
        <v>#NAME?</v>
      </c>
      <c r="P150" s="22" t="e">
        <f ca="1">_xll.DBRW($B$1,$C150,$D150,P$8,$B$2,$E150,$B$3,$B$4,$B$5,$A150,$B150)</f>
        <v>#NAME?</v>
      </c>
      <c r="Q150" s="22" t="e">
        <f ca="1">_xll.DBRW($B$1,$C150,$D150,Q$8,$B$2,$E150,$B$3,$B$4,$B$5,$A150,$B150)</f>
        <v>#NAME?</v>
      </c>
      <c r="R150" s="22" t="e">
        <f ca="1">_xll.DBRW($B$1,$C150,$D150,R$8,$B$2,$E150,$B$3,$B$4,$B$5,$A150,$B150)</f>
        <v>#NAME?</v>
      </c>
      <c r="S150" s="22" t="e">
        <f ca="1">Q150+R150</f>
        <v>#NAME?</v>
      </c>
      <c r="T150" s="22" t="e">
        <f ca="1">_xll.DBRW($B$1,$C150,$D150,T$8,$B$2,$E150,$B$3,$B$4,$B$5,$A150,$B150)</f>
        <v>#NAME?</v>
      </c>
    </row>
    <row r="151" spans="1:20" s="26" customFormat="1" x14ac:dyDescent="0.25">
      <c r="E151" s="26" t="s">
        <v>64</v>
      </c>
      <c r="F151" s="26" t="e">
        <f t="shared" ref="F151:T151" ca="1" si="47">F149+F150</f>
        <v>#NAME?</v>
      </c>
      <c r="G151" s="26" t="e">
        <f t="shared" ca="1" si="47"/>
        <v>#NAME?</v>
      </c>
      <c r="H151" s="26" t="e">
        <f t="shared" ca="1" si="47"/>
        <v>#NAME?</v>
      </c>
      <c r="I151" s="26" t="e">
        <f t="shared" ca="1" si="47"/>
        <v>#NAME?</v>
      </c>
      <c r="J151" s="26" t="e">
        <f t="shared" ca="1" si="47"/>
        <v>#NAME?</v>
      </c>
      <c r="K151" s="26" t="e">
        <f t="shared" ca="1" si="47"/>
        <v>#NAME?</v>
      </c>
      <c r="L151" s="26" t="e">
        <f t="shared" ca="1" si="47"/>
        <v>#NAME?</v>
      </c>
      <c r="M151" s="26" t="e">
        <f t="shared" ca="1" si="47"/>
        <v>#NAME?</v>
      </c>
      <c r="N151" s="26" t="e">
        <f t="shared" ca="1" si="47"/>
        <v>#NAME?</v>
      </c>
      <c r="O151" s="26" t="e">
        <f t="shared" ca="1" si="47"/>
        <v>#NAME?</v>
      </c>
      <c r="P151" s="26" t="e">
        <f t="shared" ca="1" si="47"/>
        <v>#NAME?</v>
      </c>
      <c r="Q151" s="26" t="e">
        <f t="shared" ca="1" si="47"/>
        <v>#NAME?</v>
      </c>
      <c r="R151" s="26" t="e">
        <f t="shared" ca="1" si="47"/>
        <v>#NAME?</v>
      </c>
      <c r="S151" s="26" t="e">
        <f t="shared" ca="1" si="47"/>
        <v>#NAME?</v>
      </c>
      <c r="T151" s="26" t="e">
        <f t="shared" ca="1" si="47"/>
        <v>#NAME?</v>
      </c>
    </row>
    <row r="153" spans="1:20" x14ac:dyDescent="0.25">
      <c r="A153" s="22" t="s">
        <v>66</v>
      </c>
      <c r="B153" s="22" t="s">
        <v>36</v>
      </c>
      <c r="C153" s="22" t="s">
        <v>63</v>
      </c>
      <c r="D153" s="22" t="s">
        <v>29</v>
      </c>
      <c r="E153" s="22" t="s">
        <v>33</v>
      </c>
      <c r="F153" s="22" t="e">
        <f ca="1">_xll.DBRW($B$1,$C153,$D153,F$8,$B$2,$E153,$B$3,$B$4,$B$5,$A153,$B153)</f>
        <v>#NAME?</v>
      </c>
      <c r="G153" s="22" t="e">
        <f ca="1">_xll.DBRW($B$1,$C153,$D153,G$8,$B$2,$E153,$B$3,$B$4,$B$5,$A153,$B153)</f>
        <v>#NAME?</v>
      </c>
      <c r="H153" s="22" t="e">
        <f ca="1">_xll.DBRW($B$1,$C153,$D153,H$8,$B$2,$E153,$B$3,$B$4,$B$5,$A153,$B153)</f>
        <v>#NAME?</v>
      </c>
      <c r="I153" s="22" t="e">
        <f ca="1">_xll.DBRW($B$1,$C153,$D153,I$8,$B$2,$E153,$B$3,$B$4,$B$5,$A153,$B153)</f>
        <v>#NAME?</v>
      </c>
      <c r="J153" s="22" t="e">
        <f ca="1">_xll.DBRW($B$1,$C153,$D153,J$8,$B$2,$E153,$B$3,$B$4,$B$5,$A153,$B153)</f>
        <v>#NAME?</v>
      </c>
      <c r="K153" s="22" t="e">
        <f ca="1">_xll.DBRW($B$1,$C153,$D153,K$8,$B$2,$E153,$B$3,$B$4,$B$5,$A153,$B153)</f>
        <v>#NAME?</v>
      </c>
      <c r="L153" s="22" t="e">
        <f ca="1">_xll.DBRW($B$1,$C153,$D153,L$8,$B$2,$E153,$B$3,$B$4,$B$5,$A153,$B153)</f>
        <v>#NAME?</v>
      </c>
      <c r="M153" s="22" t="e">
        <f ca="1">_xll.DBRW($B$1,$C153,$D153,M$8,$B$2,$E153,$B$3,$B$4,$B$5,$A153,$B153)</f>
        <v>#NAME?</v>
      </c>
      <c r="N153" s="22" t="e">
        <f ca="1">_xll.DBRW($B$1,$C153,$D153,N$8,$B$2,$E153,$B$3,$B$4,$B$5,$A153,$B153)</f>
        <v>#NAME?</v>
      </c>
      <c r="O153" s="22" t="e">
        <f ca="1">_xll.DBRW($B$1,$C153,$D153,O$8,$B$2,$E153,$B$3,$B$4,$B$5,$A153,$B153)</f>
        <v>#NAME?</v>
      </c>
      <c r="P153" s="22" t="e">
        <f ca="1">_xll.DBRW($B$1,$C153,$D153,P$8,$B$2,$E153,$B$3,$B$4,$B$5,$A153,$B153)</f>
        <v>#NAME?</v>
      </c>
      <c r="Q153" s="22" t="e">
        <f ca="1">_xll.DBRW($B$1,$C153,$D153,Q$8,$B$2,$E153,$B$3,$B$4,$B$5,$A153,$B153)</f>
        <v>#NAME?</v>
      </c>
      <c r="R153" s="22" t="e">
        <f ca="1">_xll.DBRW($B$1,$C153,$D153,R$8,$B$2,$E153,$B$3,$B$4,$B$5,$A153,$B153)</f>
        <v>#NAME?</v>
      </c>
      <c r="S153" s="22" t="e">
        <f ca="1">Q153+R153</f>
        <v>#NAME?</v>
      </c>
      <c r="T153" s="22" t="e">
        <f ca="1">_xll.DBRW($B$1,$C153,$D153,T$8,$B$2,$E153,$B$3,$B$4,$B$5,$A153,$B153)</f>
        <v>#NAME?</v>
      </c>
    </row>
    <row r="154" spans="1:20" x14ac:dyDescent="0.25">
      <c r="A154" s="22" t="s">
        <v>66</v>
      </c>
      <c r="B154" s="22" t="s">
        <v>36</v>
      </c>
      <c r="C154" s="22" t="s">
        <v>27</v>
      </c>
      <c r="D154" s="22" t="s">
        <v>30</v>
      </c>
      <c r="E154" s="22" t="s">
        <v>33</v>
      </c>
      <c r="F154" s="22" t="e">
        <f ca="1">_xll.DBRW($B$1,$C154,$D154,F$8,$B$2,$E154,$B$3,$B$4,$B$5,$A154,$B154)</f>
        <v>#NAME?</v>
      </c>
      <c r="G154" s="22" t="e">
        <f ca="1">_xll.DBRW($B$1,$C154,$D154,G$8,$B$2,$E154,$B$3,$B$4,$B$5,$A154,$B154)</f>
        <v>#NAME?</v>
      </c>
      <c r="H154" s="22" t="e">
        <f ca="1">_xll.DBRW($B$1,$C154,$D154,H$8,$B$2,$E154,$B$3,$B$4,$B$5,$A154,$B154)</f>
        <v>#NAME?</v>
      </c>
      <c r="I154" s="22" t="e">
        <f ca="1">_xll.DBRW($B$1,$C154,$D154,I$8,$B$2,$E154,$B$3,$B$4,$B$5,$A154,$B154)</f>
        <v>#NAME?</v>
      </c>
      <c r="J154" s="22" t="e">
        <f ca="1">_xll.DBRW($B$1,$C154,$D154,J$8,$B$2,$E154,$B$3,$B$4,$B$5,$A154,$B154)</f>
        <v>#NAME?</v>
      </c>
      <c r="K154" s="22" t="e">
        <f ca="1">_xll.DBRW($B$1,$C154,$D154,K$8,$B$2,$E154,$B$3,$B$4,$B$5,$A154,$B154)</f>
        <v>#NAME?</v>
      </c>
      <c r="L154" s="22" t="e">
        <f ca="1">_xll.DBRW($B$1,$C154,$D154,L$8,$B$2,$E154,$B$3,$B$4,$B$5,$A154,$B154)</f>
        <v>#NAME?</v>
      </c>
      <c r="M154" s="22" t="e">
        <f ca="1">_xll.DBRW($B$1,$C154,$D154,M$8,$B$2,$E154,$B$3,$B$4,$B$5,$A154,$B154)</f>
        <v>#NAME?</v>
      </c>
      <c r="N154" s="22" t="e">
        <f ca="1">_xll.DBRW($B$1,$C154,$D154,N$8,$B$2,$E154,$B$3,$B$4,$B$5,$A154,$B154)</f>
        <v>#NAME?</v>
      </c>
      <c r="O154" s="22" t="e">
        <f ca="1">_xll.DBRW($B$1,$C154,$D154,O$8,$B$2,$E154,$B$3,$B$4,$B$5,$A154,$B154)</f>
        <v>#NAME?</v>
      </c>
      <c r="P154" s="22" t="e">
        <f ca="1">_xll.DBRW($B$1,$C154,$D154,P$8,$B$2,$E154,$B$3,$B$4,$B$5,$A154,$B154)</f>
        <v>#NAME?</v>
      </c>
      <c r="Q154" s="22" t="e">
        <f ca="1">_xll.DBRW($B$1,$C154,$D154,Q$8,$B$2,$E154,$B$3,$B$4,$B$5,$A154,$B154)</f>
        <v>#NAME?</v>
      </c>
      <c r="R154" s="22" t="e">
        <f ca="1">_xll.DBRW($B$1,$C154,$D154,R$8,$B$2,$E154,$B$3,$B$4,$B$5,$A154,$B154)</f>
        <v>#NAME?</v>
      </c>
      <c r="S154" s="22" t="e">
        <f ca="1">Q154+R154</f>
        <v>#NAME?</v>
      </c>
      <c r="T154" s="22" t="e">
        <f ca="1">_xll.DBRW($B$1,$C154,$D154,T$8,$B$2,$E154,$B$3,$B$4,$B$5,$A154,$B154)</f>
        <v>#NAME?</v>
      </c>
    </row>
    <row r="155" spans="1:20" s="26" customFormat="1" x14ac:dyDescent="0.25">
      <c r="E155" s="26" t="s">
        <v>69</v>
      </c>
      <c r="F155" s="26" t="e">
        <f t="shared" ref="F155:T155" ca="1" si="48">SUM(F153:F154)</f>
        <v>#NAME?</v>
      </c>
      <c r="G155" s="26" t="e">
        <f t="shared" ca="1" si="48"/>
        <v>#NAME?</v>
      </c>
      <c r="H155" s="26" t="e">
        <f t="shared" ca="1" si="48"/>
        <v>#NAME?</v>
      </c>
      <c r="I155" s="26" t="e">
        <f t="shared" ca="1" si="48"/>
        <v>#NAME?</v>
      </c>
      <c r="J155" s="26" t="e">
        <f t="shared" ca="1" si="48"/>
        <v>#NAME?</v>
      </c>
      <c r="K155" s="26" t="e">
        <f t="shared" ca="1" si="48"/>
        <v>#NAME?</v>
      </c>
      <c r="L155" s="26" t="e">
        <f t="shared" ca="1" si="48"/>
        <v>#NAME?</v>
      </c>
      <c r="M155" s="26" t="e">
        <f t="shared" ca="1" si="48"/>
        <v>#NAME?</v>
      </c>
      <c r="N155" s="26" t="e">
        <f t="shared" ca="1" si="48"/>
        <v>#NAME?</v>
      </c>
      <c r="O155" s="26" t="e">
        <f t="shared" ca="1" si="48"/>
        <v>#NAME?</v>
      </c>
      <c r="P155" s="26" t="e">
        <f t="shared" ca="1" si="48"/>
        <v>#NAME?</v>
      </c>
      <c r="Q155" s="26" t="e">
        <f t="shared" ca="1" si="48"/>
        <v>#NAME?</v>
      </c>
      <c r="R155" s="26" t="e">
        <f t="shared" ca="1" si="48"/>
        <v>#NAME?</v>
      </c>
      <c r="S155" s="26" t="e">
        <f t="shared" ca="1" si="48"/>
        <v>#NAME?</v>
      </c>
      <c r="T155" s="26" t="e">
        <f t="shared" ca="1" si="48"/>
        <v>#NAME?</v>
      </c>
    </row>
    <row r="156" spans="1:20" x14ac:dyDescent="0.25">
      <c r="A156" s="22" t="s">
        <v>66</v>
      </c>
      <c r="B156" s="22" t="s">
        <v>36</v>
      </c>
      <c r="C156" s="22" t="s">
        <v>28</v>
      </c>
      <c r="D156" s="22" t="s">
        <v>31</v>
      </c>
      <c r="E156" s="22" t="s">
        <v>33</v>
      </c>
      <c r="F156" s="22" t="e">
        <f ca="1">_xll.DBRW($B$1,$C156,$D156,F$8,$B$2,$E156,$B$3,$B$4,$B$5,$A156,$B156)</f>
        <v>#NAME?</v>
      </c>
      <c r="G156" s="22" t="e">
        <f ca="1">_xll.DBRW($B$1,$C156,$D156,G$8,$B$2,$E156,$B$3,$B$4,$B$5,$A156,$B156)</f>
        <v>#NAME?</v>
      </c>
      <c r="H156" s="22" t="e">
        <f ca="1">_xll.DBRW($B$1,$C156,$D156,H$8,$B$2,$E156,$B$3,$B$4,$B$5,$A156,$B156)</f>
        <v>#NAME?</v>
      </c>
      <c r="I156" s="22" t="e">
        <f ca="1">_xll.DBRW($B$1,$C156,$D156,I$8,$B$2,$E156,$B$3,$B$4,$B$5,$A156,$B156)</f>
        <v>#NAME?</v>
      </c>
      <c r="J156" s="22" t="e">
        <f ca="1">_xll.DBRW($B$1,$C156,$D156,J$8,$B$2,$E156,$B$3,$B$4,$B$5,$A156,$B156)</f>
        <v>#NAME?</v>
      </c>
      <c r="K156" s="22" t="e">
        <f ca="1">_xll.DBRW($B$1,$C156,$D156,K$8,$B$2,$E156,$B$3,$B$4,$B$5,$A156,$B156)</f>
        <v>#NAME?</v>
      </c>
      <c r="L156" s="22" t="e">
        <f ca="1">_xll.DBRW($B$1,$C156,$D156,L$8,$B$2,$E156,$B$3,$B$4,$B$5,$A156,$B156)</f>
        <v>#NAME?</v>
      </c>
      <c r="M156" s="22" t="e">
        <f ca="1">_xll.DBRW($B$1,$C156,$D156,M$8,$B$2,$E156,$B$3,$B$4,$B$5,$A156,$B156)</f>
        <v>#NAME?</v>
      </c>
      <c r="N156" s="22" t="e">
        <f ca="1">_xll.DBRW($B$1,$C156,$D156,N$8,$B$2,$E156,$B$3,$B$4,$B$5,$A156,$B156)</f>
        <v>#NAME?</v>
      </c>
      <c r="O156" s="22" t="e">
        <f ca="1">_xll.DBRW($B$1,$C156,$D156,O$8,$B$2,$E156,$B$3,$B$4,$B$5,$A156,$B156)</f>
        <v>#NAME?</v>
      </c>
      <c r="P156" s="22" t="e">
        <f ca="1">_xll.DBRW($B$1,$C156,$D156,P$8,$B$2,$E156,$B$3,$B$4,$B$5,$A156,$B156)</f>
        <v>#NAME?</v>
      </c>
      <c r="Q156" s="22" t="e">
        <f ca="1">_xll.DBRW($B$1,$C156,$D156,Q$8,$B$2,$E156,$B$3,$B$4,$B$5,$A156,$B156)</f>
        <v>#NAME?</v>
      </c>
      <c r="R156" s="22" t="e">
        <f ca="1">_xll.DBRW($B$1,$C156,$D156,R$8,$B$2,$E156,$B$3,$B$4,$B$5,$A156,$B156)</f>
        <v>#NAME?</v>
      </c>
      <c r="S156" s="22" t="e">
        <f ca="1">Q156+R156</f>
        <v>#NAME?</v>
      </c>
      <c r="T156" s="22" t="e">
        <f ca="1">_xll.DBRW($B$1,$C156,$D156,T$8,$B$2,$E156,$B$3,$B$4,$B$5,$A156,$B156)</f>
        <v>#NAME?</v>
      </c>
    </row>
    <row r="157" spans="1:20" s="26" customFormat="1" x14ac:dyDescent="0.25">
      <c r="E157" s="26" t="s">
        <v>64</v>
      </c>
      <c r="F157" s="26" t="e">
        <f t="shared" ref="F157:T157" ca="1" si="49">F155+F156</f>
        <v>#NAME?</v>
      </c>
      <c r="G157" s="26" t="e">
        <f t="shared" ca="1" si="49"/>
        <v>#NAME?</v>
      </c>
      <c r="H157" s="26" t="e">
        <f t="shared" ca="1" si="49"/>
        <v>#NAME?</v>
      </c>
      <c r="I157" s="26" t="e">
        <f t="shared" ca="1" si="49"/>
        <v>#NAME?</v>
      </c>
      <c r="J157" s="26" t="e">
        <f t="shared" ca="1" si="49"/>
        <v>#NAME?</v>
      </c>
      <c r="K157" s="26" t="e">
        <f t="shared" ca="1" si="49"/>
        <v>#NAME?</v>
      </c>
      <c r="L157" s="26" t="e">
        <f t="shared" ca="1" si="49"/>
        <v>#NAME?</v>
      </c>
      <c r="M157" s="26" t="e">
        <f t="shared" ca="1" si="49"/>
        <v>#NAME?</v>
      </c>
      <c r="N157" s="26" t="e">
        <f t="shared" ca="1" si="49"/>
        <v>#NAME?</v>
      </c>
      <c r="O157" s="26" t="e">
        <f t="shared" ca="1" si="49"/>
        <v>#NAME?</v>
      </c>
      <c r="P157" s="26" t="e">
        <f t="shared" ca="1" si="49"/>
        <v>#NAME?</v>
      </c>
      <c r="Q157" s="26" t="e">
        <f t="shared" ca="1" si="49"/>
        <v>#NAME?</v>
      </c>
      <c r="R157" s="26" t="e">
        <f t="shared" ca="1" si="49"/>
        <v>#NAME?</v>
      </c>
      <c r="S157" s="26" t="e">
        <f t="shared" ca="1" si="49"/>
        <v>#NAME?</v>
      </c>
      <c r="T157" s="26" t="e">
        <f t="shared" ca="1" si="49"/>
        <v>#NAME?</v>
      </c>
    </row>
    <row r="159" spans="1:20" x14ac:dyDescent="0.25">
      <c r="A159" s="22" t="s">
        <v>66</v>
      </c>
      <c r="B159" s="22" t="s">
        <v>37</v>
      </c>
      <c r="C159" s="22" t="s">
        <v>63</v>
      </c>
      <c r="D159" s="22" t="s">
        <v>29</v>
      </c>
      <c r="E159" s="22" t="s">
        <v>33</v>
      </c>
      <c r="F159" s="22" t="e">
        <f ca="1">_xll.DBRW($B$1,$C159,$D159,F$8,$B$2,$E159,$B$3,$B$4,$B$5,$A159,$B159)</f>
        <v>#NAME?</v>
      </c>
      <c r="G159" s="22" t="e">
        <f ca="1">_xll.DBRW($B$1,$C159,$D159,G$8,$B$2,$E159,$B$3,$B$4,$B$5,$A159,$B159)</f>
        <v>#NAME?</v>
      </c>
      <c r="H159" s="22" t="e">
        <f ca="1">_xll.DBRW($B$1,$C159,$D159,H$8,$B$2,$E159,$B$3,$B$4,$B$5,$A159,$B159)</f>
        <v>#NAME?</v>
      </c>
      <c r="I159" s="22" t="e">
        <f ca="1">_xll.DBRW($B$1,$C159,$D159,I$8,$B$2,$E159,$B$3,$B$4,$B$5,$A159,$B159)</f>
        <v>#NAME?</v>
      </c>
      <c r="J159" s="22" t="e">
        <f ca="1">_xll.DBRW($B$1,$C159,$D159,J$8,$B$2,$E159,$B$3,$B$4,$B$5,$A159,$B159)</f>
        <v>#NAME?</v>
      </c>
      <c r="K159" s="22" t="e">
        <f ca="1">_xll.DBRW($B$1,$C159,$D159,K$8,$B$2,$E159,$B$3,$B$4,$B$5,$A159,$B159)</f>
        <v>#NAME?</v>
      </c>
      <c r="L159" s="22" t="e">
        <f ca="1">_xll.DBRW($B$1,$C159,$D159,L$8,$B$2,$E159,$B$3,$B$4,$B$5,$A159,$B159)</f>
        <v>#NAME?</v>
      </c>
      <c r="M159" s="22" t="e">
        <f ca="1">_xll.DBRW($B$1,$C159,$D159,M$8,$B$2,$E159,$B$3,$B$4,$B$5,$A159,$B159)</f>
        <v>#NAME?</v>
      </c>
      <c r="N159" s="22" t="e">
        <f ca="1">_xll.DBRW($B$1,$C159,$D159,N$8,$B$2,$E159,$B$3,$B$4,$B$5,$A159,$B159)</f>
        <v>#NAME?</v>
      </c>
      <c r="O159" s="22" t="e">
        <f ca="1">_xll.DBRW($B$1,$C159,$D159,O$8,$B$2,$E159,$B$3,$B$4,$B$5,$A159,$B159)</f>
        <v>#NAME?</v>
      </c>
      <c r="P159" s="22" t="e">
        <f ca="1">_xll.DBRW($B$1,$C159,$D159,P$8,$B$2,$E159,$B$3,$B$4,$B$5,$A159,$B159)</f>
        <v>#NAME?</v>
      </c>
      <c r="Q159" s="22" t="e">
        <f ca="1">_xll.DBRW($B$1,$C159,$D159,Q$8,$B$2,$E159,$B$3,$B$4,$B$5,$A159,$B159)</f>
        <v>#NAME?</v>
      </c>
      <c r="R159" s="22" t="e">
        <f ca="1">_xll.DBRW($B$1,$C159,$D159,R$8,$B$2,$E159,$B$3,$B$4,$B$5,$A159,$B159)</f>
        <v>#NAME?</v>
      </c>
      <c r="S159" s="22" t="e">
        <f ca="1">Q159+R159</f>
        <v>#NAME?</v>
      </c>
      <c r="T159" s="22" t="e">
        <f ca="1">_xll.DBRW($B$1,$C159,$D159,T$8,$B$2,$E159,$B$3,$B$4,$B$5,$A159,$B159)</f>
        <v>#NAME?</v>
      </c>
    </row>
    <row r="160" spans="1:20" x14ac:dyDescent="0.25">
      <c r="A160" s="22" t="s">
        <v>66</v>
      </c>
      <c r="B160" s="22" t="s">
        <v>37</v>
      </c>
      <c r="C160" s="22" t="s">
        <v>27</v>
      </c>
      <c r="D160" s="22" t="s">
        <v>30</v>
      </c>
      <c r="E160" s="22" t="s">
        <v>33</v>
      </c>
      <c r="F160" s="22" t="e">
        <f ca="1">_xll.DBRW($B$1,$C160,$D160,F$8,$B$2,$E160,$B$3,$B$4,$B$5,$A160,$B160)</f>
        <v>#NAME?</v>
      </c>
      <c r="G160" s="22" t="e">
        <f ca="1">_xll.DBRW($B$1,$C160,$D160,G$8,$B$2,$E160,$B$3,$B$4,$B$5,$A160,$B160)</f>
        <v>#NAME?</v>
      </c>
      <c r="H160" s="22" t="e">
        <f ca="1">_xll.DBRW($B$1,$C160,$D160,H$8,$B$2,$E160,$B$3,$B$4,$B$5,$A160,$B160)</f>
        <v>#NAME?</v>
      </c>
      <c r="I160" s="22" t="e">
        <f ca="1">_xll.DBRW($B$1,$C160,$D160,I$8,$B$2,$E160,$B$3,$B$4,$B$5,$A160,$B160)</f>
        <v>#NAME?</v>
      </c>
      <c r="J160" s="22" t="e">
        <f ca="1">_xll.DBRW($B$1,$C160,$D160,J$8,$B$2,$E160,$B$3,$B$4,$B$5,$A160,$B160)</f>
        <v>#NAME?</v>
      </c>
      <c r="K160" s="22" t="e">
        <f ca="1">_xll.DBRW($B$1,$C160,$D160,K$8,$B$2,$E160,$B$3,$B$4,$B$5,$A160,$B160)</f>
        <v>#NAME?</v>
      </c>
      <c r="L160" s="22" t="e">
        <f ca="1">_xll.DBRW($B$1,$C160,$D160,L$8,$B$2,$E160,$B$3,$B$4,$B$5,$A160,$B160)</f>
        <v>#NAME?</v>
      </c>
      <c r="M160" s="22" t="e">
        <f ca="1">_xll.DBRW($B$1,$C160,$D160,M$8,$B$2,$E160,$B$3,$B$4,$B$5,$A160,$B160)</f>
        <v>#NAME?</v>
      </c>
      <c r="N160" s="22" t="e">
        <f ca="1">_xll.DBRW($B$1,$C160,$D160,N$8,$B$2,$E160,$B$3,$B$4,$B$5,$A160,$B160)</f>
        <v>#NAME?</v>
      </c>
      <c r="O160" s="22" t="e">
        <f ca="1">_xll.DBRW($B$1,$C160,$D160,O$8,$B$2,$E160,$B$3,$B$4,$B$5,$A160,$B160)</f>
        <v>#NAME?</v>
      </c>
      <c r="P160" s="22" t="e">
        <f ca="1">_xll.DBRW($B$1,$C160,$D160,P$8,$B$2,$E160,$B$3,$B$4,$B$5,$A160,$B160)</f>
        <v>#NAME?</v>
      </c>
      <c r="Q160" s="22" t="e">
        <f ca="1">_xll.DBRW($B$1,$C160,$D160,Q$8,$B$2,$E160,$B$3,$B$4,$B$5,$A160,$B160)</f>
        <v>#NAME?</v>
      </c>
      <c r="R160" s="22" t="e">
        <f ca="1">_xll.DBRW($B$1,$C160,$D160,R$8,$B$2,$E160,$B$3,$B$4,$B$5,$A160,$B160)</f>
        <v>#NAME?</v>
      </c>
      <c r="S160" s="22" t="e">
        <f ca="1">Q160+R160</f>
        <v>#NAME?</v>
      </c>
      <c r="T160" s="22" t="e">
        <f ca="1">_xll.DBRW($B$1,$C160,$D160,T$8,$B$2,$E160,$B$3,$B$4,$B$5,$A160,$B160)</f>
        <v>#NAME?</v>
      </c>
    </row>
    <row r="161" spans="1:20" s="26" customFormat="1" x14ac:dyDescent="0.25">
      <c r="E161" s="26" t="s">
        <v>69</v>
      </c>
      <c r="F161" s="26" t="e">
        <f t="shared" ref="F161:T161" ca="1" si="50">SUM(F159:F160)</f>
        <v>#NAME?</v>
      </c>
      <c r="G161" s="26" t="e">
        <f t="shared" ca="1" si="50"/>
        <v>#NAME?</v>
      </c>
      <c r="H161" s="26" t="e">
        <f t="shared" ca="1" si="50"/>
        <v>#NAME?</v>
      </c>
      <c r="I161" s="26" t="e">
        <f t="shared" ca="1" si="50"/>
        <v>#NAME?</v>
      </c>
      <c r="J161" s="26" t="e">
        <f t="shared" ca="1" si="50"/>
        <v>#NAME?</v>
      </c>
      <c r="K161" s="26" t="e">
        <f t="shared" ca="1" si="50"/>
        <v>#NAME?</v>
      </c>
      <c r="L161" s="26" t="e">
        <f t="shared" ca="1" si="50"/>
        <v>#NAME?</v>
      </c>
      <c r="M161" s="26" t="e">
        <f t="shared" ca="1" si="50"/>
        <v>#NAME?</v>
      </c>
      <c r="N161" s="26" t="e">
        <f t="shared" ca="1" si="50"/>
        <v>#NAME?</v>
      </c>
      <c r="O161" s="26" t="e">
        <f t="shared" ca="1" si="50"/>
        <v>#NAME?</v>
      </c>
      <c r="P161" s="26" t="e">
        <f t="shared" ca="1" si="50"/>
        <v>#NAME?</v>
      </c>
      <c r="Q161" s="26" t="e">
        <f t="shared" ca="1" si="50"/>
        <v>#NAME?</v>
      </c>
      <c r="R161" s="26" t="e">
        <f t="shared" ca="1" si="50"/>
        <v>#NAME?</v>
      </c>
      <c r="S161" s="26" t="e">
        <f t="shared" ca="1" si="50"/>
        <v>#NAME?</v>
      </c>
      <c r="T161" s="26" t="e">
        <f t="shared" ca="1" si="50"/>
        <v>#NAME?</v>
      </c>
    </row>
    <row r="162" spans="1:20" x14ac:dyDescent="0.25">
      <c r="A162" s="22" t="s">
        <v>66</v>
      </c>
      <c r="B162" s="22" t="s">
        <v>37</v>
      </c>
      <c r="C162" s="22" t="s">
        <v>28</v>
      </c>
      <c r="D162" s="22" t="s">
        <v>31</v>
      </c>
      <c r="E162" s="22" t="s">
        <v>33</v>
      </c>
      <c r="F162" s="22" t="e">
        <f ca="1">_xll.DBRW($B$1,$C162,$D162,F$8,$B$2,$E162,$B$3,$B$4,$B$5,$A162,$B162)</f>
        <v>#NAME?</v>
      </c>
      <c r="G162" s="22" t="e">
        <f ca="1">_xll.DBRW($B$1,$C162,$D162,G$8,$B$2,$E162,$B$3,$B$4,$B$5,$A162,$B162)</f>
        <v>#NAME?</v>
      </c>
      <c r="H162" s="22" t="e">
        <f ca="1">_xll.DBRW($B$1,$C162,$D162,H$8,$B$2,$E162,$B$3,$B$4,$B$5,$A162,$B162)</f>
        <v>#NAME?</v>
      </c>
      <c r="I162" s="22" t="e">
        <f ca="1">_xll.DBRW($B$1,$C162,$D162,I$8,$B$2,$E162,$B$3,$B$4,$B$5,$A162,$B162)</f>
        <v>#NAME?</v>
      </c>
      <c r="J162" s="22" t="e">
        <f ca="1">_xll.DBRW($B$1,$C162,$D162,J$8,$B$2,$E162,$B$3,$B$4,$B$5,$A162,$B162)</f>
        <v>#NAME?</v>
      </c>
      <c r="K162" s="22" t="e">
        <f ca="1">_xll.DBRW($B$1,$C162,$D162,K$8,$B$2,$E162,$B$3,$B$4,$B$5,$A162,$B162)</f>
        <v>#NAME?</v>
      </c>
      <c r="L162" s="22" t="e">
        <f ca="1">_xll.DBRW($B$1,$C162,$D162,L$8,$B$2,$E162,$B$3,$B$4,$B$5,$A162,$B162)</f>
        <v>#NAME?</v>
      </c>
      <c r="M162" s="22" t="e">
        <f ca="1">_xll.DBRW($B$1,$C162,$D162,M$8,$B$2,$E162,$B$3,$B$4,$B$5,$A162,$B162)</f>
        <v>#NAME?</v>
      </c>
      <c r="N162" s="22" t="e">
        <f ca="1">_xll.DBRW($B$1,$C162,$D162,N$8,$B$2,$E162,$B$3,$B$4,$B$5,$A162,$B162)</f>
        <v>#NAME?</v>
      </c>
      <c r="O162" s="22" t="e">
        <f ca="1">_xll.DBRW($B$1,$C162,$D162,O$8,$B$2,$E162,$B$3,$B$4,$B$5,$A162,$B162)</f>
        <v>#NAME?</v>
      </c>
      <c r="P162" s="22" t="e">
        <f ca="1">_xll.DBRW($B$1,$C162,$D162,P$8,$B$2,$E162,$B$3,$B$4,$B$5,$A162,$B162)</f>
        <v>#NAME?</v>
      </c>
      <c r="Q162" s="22" t="e">
        <f ca="1">_xll.DBRW($B$1,$C162,$D162,Q$8,$B$2,$E162,$B$3,$B$4,$B$5,$A162,$B162)</f>
        <v>#NAME?</v>
      </c>
      <c r="R162" s="22" t="e">
        <f ca="1">_xll.DBRW($B$1,$C162,$D162,R$8,$B$2,$E162,$B$3,$B$4,$B$5,$A162,$B162)</f>
        <v>#NAME?</v>
      </c>
      <c r="S162" s="22" t="e">
        <f ca="1">Q162+R162</f>
        <v>#NAME?</v>
      </c>
      <c r="T162" s="22" t="e">
        <f ca="1">_xll.DBRW($B$1,$C162,$D162,T$8,$B$2,$E162,$B$3,$B$4,$B$5,$A162,$B162)</f>
        <v>#NAME?</v>
      </c>
    </row>
    <row r="163" spans="1:20" s="26" customFormat="1" x14ac:dyDescent="0.25">
      <c r="E163" s="26" t="s">
        <v>64</v>
      </c>
      <c r="F163" s="26" t="e">
        <f t="shared" ref="F163:T163" ca="1" si="51">F161+F162</f>
        <v>#NAME?</v>
      </c>
      <c r="G163" s="26" t="e">
        <f t="shared" ca="1" si="51"/>
        <v>#NAME?</v>
      </c>
      <c r="H163" s="26" t="e">
        <f t="shared" ca="1" si="51"/>
        <v>#NAME?</v>
      </c>
      <c r="I163" s="26" t="e">
        <f t="shared" ca="1" si="51"/>
        <v>#NAME?</v>
      </c>
      <c r="J163" s="26" t="e">
        <f t="shared" ca="1" si="51"/>
        <v>#NAME?</v>
      </c>
      <c r="K163" s="26" t="e">
        <f t="shared" ca="1" si="51"/>
        <v>#NAME?</v>
      </c>
      <c r="L163" s="26" t="e">
        <f t="shared" ca="1" si="51"/>
        <v>#NAME?</v>
      </c>
      <c r="M163" s="26" t="e">
        <f t="shared" ca="1" si="51"/>
        <v>#NAME?</v>
      </c>
      <c r="N163" s="26" t="e">
        <f t="shared" ca="1" si="51"/>
        <v>#NAME?</v>
      </c>
      <c r="O163" s="26" t="e">
        <f t="shared" ca="1" si="51"/>
        <v>#NAME?</v>
      </c>
      <c r="P163" s="26" t="e">
        <f t="shared" ca="1" si="51"/>
        <v>#NAME?</v>
      </c>
      <c r="Q163" s="26" t="e">
        <f t="shared" ca="1" si="51"/>
        <v>#NAME?</v>
      </c>
      <c r="R163" s="26" t="e">
        <f t="shared" ca="1" si="51"/>
        <v>#NAME?</v>
      </c>
      <c r="S163" s="26" t="e">
        <f t="shared" ca="1" si="51"/>
        <v>#NAME?</v>
      </c>
      <c r="T163" s="26" t="e">
        <f t="shared" ca="1" si="51"/>
        <v>#NAME?</v>
      </c>
    </row>
    <row r="165" spans="1:20" x14ac:dyDescent="0.25">
      <c r="A165" s="22" t="s">
        <v>66</v>
      </c>
      <c r="B165" s="22" t="s">
        <v>38</v>
      </c>
      <c r="C165" s="22" t="s">
        <v>63</v>
      </c>
      <c r="D165" s="22" t="s">
        <v>29</v>
      </c>
      <c r="E165" s="22" t="s">
        <v>33</v>
      </c>
      <c r="F165" s="22" t="e">
        <f ca="1">_xll.DBRW($B$1,$C165,$D165,F$8,$B$2,$E165,$B$3,$B$4,$B$5,$A165,$B165)</f>
        <v>#NAME?</v>
      </c>
      <c r="G165" s="22" t="e">
        <f ca="1">_xll.DBRW($B$1,$C165,$D165,G$8,$B$2,$E165,$B$3,$B$4,$B$5,$A165,$B165)</f>
        <v>#NAME?</v>
      </c>
      <c r="H165" s="22" t="e">
        <f ca="1">_xll.DBRW($B$1,$C165,$D165,H$8,$B$2,$E165,$B$3,$B$4,$B$5,$A165,$B165)</f>
        <v>#NAME?</v>
      </c>
      <c r="I165" s="22" t="e">
        <f ca="1">_xll.DBRW($B$1,$C165,$D165,I$8,$B$2,$E165,$B$3,$B$4,$B$5,$A165,$B165)</f>
        <v>#NAME?</v>
      </c>
      <c r="J165" s="22" t="e">
        <f ca="1">_xll.DBRW($B$1,$C165,$D165,J$8,$B$2,$E165,$B$3,$B$4,$B$5,$A165,$B165)</f>
        <v>#NAME?</v>
      </c>
      <c r="K165" s="22" t="e">
        <f ca="1">_xll.DBRW($B$1,$C165,$D165,K$8,$B$2,$E165,$B$3,$B$4,$B$5,$A165,$B165)</f>
        <v>#NAME?</v>
      </c>
      <c r="L165" s="22" t="e">
        <f ca="1">_xll.DBRW($B$1,$C165,$D165,L$8,$B$2,$E165,$B$3,$B$4,$B$5,$A165,$B165)</f>
        <v>#NAME?</v>
      </c>
      <c r="M165" s="22" t="e">
        <f ca="1">_xll.DBRW($B$1,$C165,$D165,M$8,$B$2,$E165,$B$3,$B$4,$B$5,$A165,$B165)</f>
        <v>#NAME?</v>
      </c>
      <c r="N165" s="22" t="e">
        <f ca="1">_xll.DBRW($B$1,$C165,$D165,N$8,$B$2,$E165,$B$3,$B$4,$B$5,$A165,$B165)</f>
        <v>#NAME?</v>
      </c>
      <c r="O165" s="22" t="e">
        <f ca="1">_xll.DBRW($B$1,$C165,$D165,O$8,$B$2,$E165,$B$3,$B$4,$B$5,$A165,$B165)</f>
        <v>#NAME?</v>
      </c>
      <c r="P165" s="22" t="e">
        <f ca="1">_xll.DBRW($B$1,$C165,$D165,P$8,$B$2,$E165,$B$3,$B$4,$B$5,$A165,$B165)</f>
        <v>#NAME?</v>
      </c>
      <c r="Q165" s="22" t="e">
        <f ca="1">_xll.DBRW($B$1,$C165,$D165,Q$8,$B$2,$E165,$B$3,$B$4,$B$5,$A165,$B165)</f>
        <v>#NAME?</v>
      </c>
      <c r="R165" s="22" t="e">
        <f ca="1">_xll.DBRW($B$1,$C165,$D165,R$8,$B$2,$E165,$B$3,$B$4,$B$5,$A165,$B165)</f>
        <v>#NAME?</v>
      </c>
      <c r="S165" s="22" t="e">
        <f ca="1">Q165+R165</f>
        <v>#NAME?</v>
      </c>
      <c r="T165" s="22" t="e">
        <f ca="1">_xll.DBRW($B$1,$C165,$D165,T$8,$B$2,$E165,$B$3,$B$4,$B$5,$A165,$B165)</f>
        <v>#NAME?</v>
      </c>
    </row>
    <row r="166" spans="1:20" x14ac:dyDescent="0.25">
      <c r="A166" s="22" t="s">
        <v>66</v>
      </c>
      <c r="B166" s="22" t="s">
        <v>38</v>
      </c>
      <c r="C166" s="22" t="s">
        <v>27</v>
      </c>
      <c r="D166" s="22" t="s">
        <v>30</v>
      </c>
      <c r="E166" s="22" t="s">
        <v>33</v>
      </c>
      <c r="F166" s="22" t="e">
        <f ca="1">_xll.DBRW($B$1,$C166,$D166,F$8,$B$2,$E166,$B$3,$B$4,$B$5,$A166,$B166)</f>
        <v>#NAME?</v>
      </c>
      <c r="G166" s="22" t="e">
        <f ca="1">_xll.DBRW($B$1,$C166,$D166,G$8,$B$2,$E166,$B$3,$B$4,$B$5,$A166,$B166)</f>
        <v>#NAME?</v>
      </c>
      <c r="H166" s="22" t="e">
        <f ca="1">_xll.DBRW($B$1,$C166,$D166,H$8,$B$2,$E166,$B$3,$B$4,$B$5,$A166,$B166)</f>
        <v>#NAME?</v>
      </c>
      <c r="I166" s="22" t="e">
        <f ca="1">_xll.DBRW($B$1,$C166,$D166,I$8,$B$2,$E166,$B$3,$B$4,$B$5,$A166,$B166)</f>
        <v>#NAME?</v>
      </c>
      <c r="J166" s="22" t="e">
        <f ca="1">_xll.DBRW($B$1,$C166,$D166,J$8,$B$2,$E166,$B$3,$B$4,$B$5,$A166,$B166)</f>
        <v>#NAME?</v>
      </c>
      <c r="K166" s="22" t="e">
        <f ca="1">_xll.DBRW($B$1,$C166,$D166,K$8,$B$2,$E166,$B$3,$B$4,$B$5,$A166,$B166)</f>
        <v>#NAME?</v>
      </c>
      <c r="L166" s="22" t="e">
        <f ca="1">_xll.DBRW($B$1,$C166,$D166,L$8,$B$2,$E166,$B$3,$B$4,$B$5,$A166,$B166)</f>
        <v>#NAME?</v>
      </c>
      <c r="M166" s="22" t="e">
        <f ca="1">_xll.DBRW($B$1,$C166,$D166,M$8,$B$2,$E166,$B$3,$B$4,$B$5,$A166,$B166)</f>
        <v>#NAME?</v>
      </c>
      <c r="N166" s="22" t="e">
        <f ca="1">_xll.DBRW($B$1,$C166,$D166,N$8,$B$2,$E166,$B$3,$B$4,$B$5,$A166,$B166)</f>
        <v>#NAME?</v>
      </c>
      <c r="O166" s="22" t="e">
        <f ca="1">_xll.DBRW($B$1,$C166,$D166,O$8,$B$2,$E166,$B$3,$B$4,$B$5,$A166,$B166)</f>
        <v>#NAME?</v>
      </c>
      <c r="P166" s="22" t="e">
        <f ca="1">_xll.DBRW($B$1,$C166,$D166,P$8,$B$2,$E166,$B$3,$B$4,$B$5,$A166,$B166)</f>
        <v>#NAME?</v>
      </c>
      <c r="Q166" s="22" t="e">
        <f ca="1">_xll.DBRW($B$1,$C166,$D166,Q$8,$B$2,$E166,$B$3,$B$4,$B$5,$A166,$B166)</f>
        <v>#NAME?</v>
      </c>
      <c r="R166" s="22" t="e">
        <f ca="1">_xll.DBRW($B$1,$C166,$D166,R$8,$B$2,$E166,$B$3,$B$4,$B$5,$A166,$B166)</f>
        <v>#NAME?</v>
      </c>
      <c r="S166" s="22" t="e">
        <f ca="1">Q166+R166</f>
        <v>#NAME?</v>
      </c>
      <c r="T166" s="22" t="e">
        <f ca="1">_xll.DBRW($B$1,$C166,$D166,T$8,$B$2,$E166,$B$3,$B$4,$B$5,$A166,$B166)</f>
        <v>#NAME?</v>
      </c>
    </row>
    <row r="167" spans="1:20" s="26" customFormat="1" x14ac:dyDescent="0.25">
      <c r="E167" s="26" t="s">
        <v>69</v>
      </c>
      <c r="F167" s="26" t="e">
        <f t="shared" ref="F167:T167" ca="1" si="52">SUM(F165:F166)</f>
        <v>#NAME?</v>
      </c>
      <c r="G167" s="26" t="e">
        <f t="shared" ca="1" si="52"/>
        <v>#NAME?</v>
      </c>
      <c r="H167" s="26" t="e">
        <f t="shared" ca="1" si="52"/>
        <v>#NAME?</v>
      </c>
      <c r="I167" s="26" t="e">
        <f t="shared" ca="1" si="52"/>
        <v>#NAME?</v>
      </c>
      <c r="J167" s="26" t="e">
        <f t="shared" ca="1" si="52"/>
        <v>#NAME?</v>
      </c>
      <c r="K167" s="26" t="e">
        <f t="shared" ca="1" si="52"/>
        <v>#NAME?</v>
      </c>
      <c r="L167" s="26" t="e">
        <f t="shared" ca="1" si="52"/>
        <v>#NAME?</v>
      </c>
      <c r="M167" s="26" t="e">
        <f t="shared" ca="1" si="52"/>
        <v>#NAME?</v>
      </c>
      <c r="N167" s="26" t="e">
        <f t="shared" ca="1" si="52"/>
        <v>#NAME?</v>
      </c>
      <c r="O167" s="26" t="e">
        <f t="shared" ca="1" si="52"/>
        <v>#NAME?</v>
      </c>
      <c r="P167" s="26" t="e">
        <f t="shared" ca="1" si="52"/>
        <v>#NAME?</v>
      </c>
      <c r="Q167" s="26" t="e">
        <f t="shared" ca="1" si="52"/>
        <v>#NAME?</v>
      </c>
      <c r="R167" s="26" t="e">
        <f t="shared" ca="1" si="52"/>
        <v>#NAME?</v>
      </c>
      <c r="S167" s="26" t="e">
        <f t="shared" ca="1" si="52"/>
        <v>#NAME?</v>
      </c>
      <c r="T167" s="26" t="e">
        <f t="shared" ca="1" si="52"/>
        <v>#NAME?</v>
      </c>
    </row>
    <row r="168" spans="1:20" x14ac:dyDescent="0.25">
      <c r="A168" s="22" t="s">
        <v>66</v>
      </c>
      <c r="B168" s="22" t="s">
        <v>38</v>
      </c>
      <c r="C168" s="22" t="s">
        <v>28</v>
      </c>
      <c r="D168" s="22" t="s">
        <v>31</v>
      </c>
      <c r="E168" s="22" t="s">
        <v>33</v>
      </c>
      <c r="F168" s="22" t="e">
        <f ca="1">_xll.DBRW($B$1,$C168,$D168,F$8,$B$2,$E168,$B$3,$B$4,$B$5,$A168,$B168)</f>
        <v>#NAME?</v>
      </c>
      <c r="G168" s="22" t="e">
        <f ca="1">_xll.DBRW($B$1,$C168,$D168,G$8,$B$2,$E168,$B$3,$B$4,$B$5,$A168,$B168)</f>
        <v>#NAME?</v>
      </c>
      <c r="H168" s="22" t="e">
        <f ca="1">_xll.DBRW($B$1,$C168,$D168,H$8,$B$2,$E168,$B$3,$B$4,$B$5,$A168,$B168)</f>
        <v>#NAME?</v>
      </c>
      <c r="I168" s="22" t="e">
        <f ca="1">_xll.DBRW($B$1,$C168,$D168,I$8,$B$2,$E168,$B$3,$B$4,$B$5,$A168,$B168)</f>
        <v>#NAME?</v>
      </c>
      <c r="J168" s="22" t="e">
        <f ca="1">_xll.DBRW($B$1,$C168,$D168,J$8,$B$2,$E168,$B$3,$B$4,$B$5,$A168,$B168)</f>
        <v>#NAME?</v>
      </c>
      <c r="K168" s="22" t="e">
        <f ca="1">_xll.DBRW($B$1,$C168,$D168,K$8,$B$2,$E168,$B$3,$B$4,$B$5,$A168,$B168)</f>
        <v>#NAME?</v>
      </c>
      <c r="L168" s="22" t="e">
        <f ca="1">_xll.DBRW($B$1,$C168,$D168,L$8,$B$2,$E168,$B$3,$B$4,$B$5,$A168,$B168)</f>
        <v>#NAME?</v>
      </c>
      <c r="M168" s="22" t="e">
        <f ca="1">_xll.DBRW($B$1,$C168,$D168,M$8,$B$2,$E168,$B$3,$B$4,$B$5,$A168,$B168)</f>
        <v>#NAME?</v>
      </c>
      <c r="N168" s="22" t="e">
        <f ca="1">_xll.DBRW($B$1,$C168,$D168,N$8,$B$2,$E168,$B$3,$B$4,$B$5,$A168,$B168)</f>
        <v>#NAME?</v>
      </c>
      <c r="O168" s="22" t="e">
        <f ca="1">_xll.DBRW($B$1,$C168,$D168,O$8,$B$2,$E168,$B$3,$B$4,$B$5,$A168,$B168)</f>
        <v>#NAME?</v>
      </c>
      <c r="P168" s="22" t="e">
        <f ca="1">_xll.DBRW($B$1,$C168,$D168,P$8,$B$2,$E168,$B$3,$B$4,$B$5,$A168,$B168)</f>
        <v>#NAME?</v>
      </c>
      <c r="Q168" s="22" t="e">
        <f ca="1">_xll.DBRW($B$1,$C168,$D168,Q$8,$B$2,$E168,$B$3,$B$4,$B$5,$A168,$B168)</f>
        <v>#NAME?</v>
      </c>
      <c r="R168" s="22" t="e">
        <f ca="1">_xll.DBRW($B$1,$C168,$D168,R$8,$B$2,$E168,$B$3,$B$4,$B$5,$A168,$B168)</f>
        <v>#NAME?</v>
      </c>
      <c r="S168" s="22" t="e">
        <f ca="1">Q168+R168</f>
        <v>#NAME?</v>
      </c>
      <c r="T168" s="22" t="e">
        <f ca="1">_xll.DBRW($B$1,$C168,$D168,T$8,$B$2,$E168,$B$3,$B$4,$B$5,$A168,$B168)</f>
        <v>#NAME?</v>
      </c>
    </row>
    <row r="169" spans="1:20" s="26" customFormat="1" x14ac:dyDescent="0.25">
      <c r="E169" s="26" t="s">
        <v>64</v>
      </c>
      <c r="F169" s="26" t="e">
        <f t="shared" ref="F169:T169" ca="1" si="53">F167+F168</f>
        <v>#NAME?</v>
      </c>
      <c r="G169" s="26" t="e">
        <f t="shared" ca="1" si="53"/>
        <v>#NAME?</v>
      </c>
      <c r="H169" s="26" t="e">
        <f t="shared" ca="1" si="53"/>
        <v>#NAME?</v>
      </c>
      <c r="I169" s="26" t="e">
        <f t="shared" ca="1" si="53"/>
        <v>#NAME?</v>
      </c>
      <c r="J169" s="26" t="e">
        <f t="shared" ca="1" si="53"/>
        <v>#NAME?</v>
      </c>
      <c r="K169" s="26" t="e">
        <f t="shared" ca="1" si="53"/>
        <v>#NAME?</v>
      </c>
      <c r="L169" s="26" t="e">
        <f t="shared" ca="1" si="53"/>
        <v>#NAME?</v>
      </c>
      <c r="M169" s="26" t="e">
        <f t="shared" ca="1" si="53"/>
        <v>#NAME?</v>
      </c>
      <c r="N169" s="26" t="e">
        <f t="shared" ca="1" si="53"/>
        <v>#NAME?</v>
      </c>
      <c r="O169" s="26" t="e">
        <f t="shared" ca="1" si="53"/>
        <v>#NAME?</v>
      </c>
      <c r="P169" s="26" t="e">
        <f t="shared" ca="1" si="53"/>
        <v>#NAME?</v>
      </c>
      <c r="Q169" s="26" t="e">
        <f t="shared" ca="1" si="53"/>
        <v>#NAME?</v>
      </c>
      <c r="R169" s="26" t="e">
        <f t="shared" ca="1" si="53"/>
        <v>#NAME?</v>
      </c>
      <c r="S169" s="26" t="e">
        <f t="shared" ca="1" si="53"/>
        <v>#NAME?</v>
      </c>
      <c r="T169" s="26" t="e">
        <f t="shared" ca="1" si="53"/>
        <v>#NAME?</v>
      </c>
    </row>
    <row r="171" spans="1:20" x14ac:dyDescent="0.25">
      <c r="A171" s="22" t="s">
        <v>66</v>
      </c>
      <c r="B171" s="22" t="s">
        <v>39</v>
      </c>
      <c r="C171" s="22" t="s">
        <v>63</v>
      </c>
      <c r="D171" s="22" t="s">
        <v>29</v>
      </c>
      <c r="E171" s="22" t="s">
        <v>33</v>
      </c>
      <c r="F171" s="22" t="e">
        <f ca="1">_xll.DBRW($B$1,$C171,$D171,F$8,$B$2,$E171,$B$3,$B$4,$B$5,$A171,$B171)</f>
        <v>#NAME?</v>
      </c>
      <c r="G171" s="22" t="e">
        <f ca="1">_xll.DBRW($B$1,$C171,$D171,G$8,$B$2,$E171,$B$3,$B$4,$B$5,$A171,$B171)</f>
        <v>#NAME?</v>
      </c>
      <c r="H171" s="22" t="e">
        <f ca="1">_xll.DBRW($B$1,$C171,$D171,H$8,$B$2,$E171,$B$3,$B$4,$B$5,$A171,$B171)</f>
        <v>#NAME?</v>
      </c>
      <c r="I171" s="22" t="e">
        <f ca="1">_xll.DBRW($B$1,$C171,$D171,I$8,$B$2,$E171,$B$3,$B$4,$B$5,$A171,$B171)</f>
        <v>#NAME?</v>
      </c>
      <c r="J171" s="22" t="e">
        <f ca="1">_xll.DBRW($B$1,$C171,$D171,J$8,$B$2,$E171,$B$3,$B$4,$B$5,$A171,$B171)</f>
        <v>#NAME?</v>
      </c>
      <c r="K171" s="22" t="e">
        <f ca="1">_xll.DBRW($B$1,$C171,$D171,K$8,$B$2,$E171,$B$3,$B$4,$B$5,$A171,$B171)</f>
        <v>#NAME?</v>
      </c>
      <c r="L171" s="22" t="e">
        <f ca="1">_xll.DBRW($B$1,$C171,$D171,L$8,$B$2,$E171,$B$3,$B$4,$B$5,$A171,$B171)</f>
        <v>#NAME?</v>
      </c>
      <c r="M171" s="22" t="e">
        <f ca="1">_xll.DBRW($B$1,$C171,$D171,M$8,$B$2,$E171,$B$3,$B$4,$B$5,$A171,$B171)</f>
        <v>#NAME?</v>
      </c>
      <c r="N171" s="22" t="e">
        <f ca="1">_xll.DBRW($B$1,$C171,$D171,N$8,$B$2,$E171,$B$3,$B$4,$B$5,$A171,$B171)</f>
        <v>#NAME?</v>
      </c>
      <c r="O171" s="22" t="e">
        <f ca="1">_xll.DBRW($B$1,$C171,$D171,O$8,$B$2,$E171,$B$3,$B$4,$B$5,$A171,$B171)</f>
        <v>#NAME?</v>
      </c>
      <c r="P171" s="22" t="e">
        <f ca="1">_xll.DBRW($B$1,$C171,$D171,P$8,$B$2,$E171,$B$3,$B$4,$B$5,$A171,$B171)</f>
        <v>#NAME?</v>
      </c>
      <c r="Q171" s="22" t="e">
        <f ca="1">_xll.DBRW($B$1,$C171,$D171,Q$8,$B$2,$E171,$B$3,$B$4,$B$5,$A171,$B171)</f>
        <v>#NAME?</v>
      </c>
      <c r="R171" s="22" t="e">
        <f ca="1">_xll.DBRW($B$1,$C171,$D171,R$8,$B$2,$E171,$B$3,$B$4,$B$5,$A171,$B171)</f>
        <v>#NAME?</v>
      </c>
      <c r="S171" s="22" t="e">
        <f ca="1">Q171+R171</f>
        <v>#NAME?</v>
      </c>
      <c r="T171" s="22" t="e">
        <f ca="1">_xll.DBRW($B$1,$C171,$D171,T$8,$B$2,$E171,$B$3,$B$4,$B$5,$A171,$B171)</f>
        <v>#NAME?</v>
      </c>
    </row>
    <row r="172" spans="1:20" x14ac:dyDescent="0.25">
      <c r="A172" s="22" t="s">
        <v>66</v>
      </c>
      <c r="B172" s="22" t="s">
        <v>39</v>
      </c>
      <c r="C172" s="22" t="s">
        <v>27</v>
      </c>
      <c r="D172" s="22" t="s">
        <v>30</v>
      </c>
      <c r="E172" s="22" t="s">
        <v>33</v>
      </c>
      <c r="F172" s="22" t="e">
        <f ca="1">_xll.DBRW($B$1,$C172,$D172,F$8,$B$2,$E172,$B$3,$B$4,$B$5,$A172,$B172)</f>
        <v>#NAME?</v>
      </c>
      <c r="G172" s="22" t="e">
        <f ca="1">_xll.DBRW($B$1,$C172,$D172,G$8,$B$2,$E172,$B$3,$B$4,$B$5,$A172,$B172)</f>
        <v>#NAME?</v>
      </c>
      <c r="H172" s="22" t="e">
        <f ca="1">_xll.DBRW($B$1,$C172,$D172,H$8,$B$2,$E172,$B$3,$B$4,$B$5,$A172,$B172)</f>
        <v>#NAME?</v>
      </c>
      <c r="I172" s="22" t="e">
        <f ca="1">_xll.DBRW($B$1,$C172,$D172,I$8,$B$2,$E172,$B$3,$B$4,$B$5,$A172,$B172)</f>
        <v>#NAME?</v>
      </c>
      <c r="J172" s="22" t="e">
        <f ca="1">_xll.DBRW($B$1,$C172,$D172,J$8,$B$2,$E172,$B$3,$B$4,$B$5,$A172,$B172)</f>
        <v>#NAME?</v>
      </c>
      <c r="K172" s="22" t="e">
        <f ca="1">_xll.DBRW($B$1,$C172,$D172,K$8,$B$2,$E172,$B$3,$B$4,$B$5,$A172,$B172)</f>
        <v>#NAME?</v>
      </c>
      <c r="L172" s="22" t="e">
        <f ca="1">_xll.DBRW($B$1,$C172,$D172,L$8,$B$2,$E172,$B$3,$B$4,$B$5,$A172,$B172)</f>
        <v>#NAME?</v>
      </c>
      <c r="M172" s="22" t="e">
        <f ca="1">_xll.DBRW($B$1,$C172,$D172,M$8,$B$2,$E172,$B$3,$B$4,$B$5,$A172,$B172)</f>
        <v>#NAME?</v>
      </c>
      <c r="N172" s="22" t="e">
        <f ca="1">_xll.DBRW($B$1,$C172,$D172,N$8,$B$2,$E172,$B$3,$B$4,$B$5,$A172,$B172)</f>
        <v>#NAME?</v>
      </c>
      <c r="O172" s="22" t="e">
        <f ca="1">_xll.DBRW($B$1,$C172,$D172,O$8,$B$2,$E172,$B$3,$B$4,$B$5,$A172,$B172)</f>
        <v>#NAME?</v>
      </c>
      <c r="P172" s="22" t="e">
        <f ca="1">_xll.DBRW($B$1,$C172,$D172,P$8,$B$2,$E172,$B$3,$B$4,$B$5,$A172,$B172)</f>
        <v>#NAME?</v>
      </c>
      <c r="Q172" s="22" t="e">
        <f ca="1">_xll.DBRW($B$1,$C172,$D172,Q$8,$B$2,$E172,$B$3,$B$4,$B$5,$A172,$B172)</f>
        <v>#NAME?</v>
      </c>
      <c r="R172" s="22" t="e">
        <f ca="1">_xll.DBRW($B$1,$C172,$D172,R$8,$B$2,$E172,$B$3,$B$4,$B$5,$A172,$B172)</f>
        <v>#NAME?</v>
      </c>
      <c r="S172" s="22" t="e">
        <f ca="1">Q172+R172</f>
        <v>#NAME?</v>
      </c>
      <c r="T172" s="22" t="e">
        <f ca="1">_xll.DBRW($B$1,$C172,$D172,T$8,$B$2,$E172,$B$3,$B$4,$B$5,$A172,$B172)</f>
        <v>#NAME?</v>
      </c>
    </row>
    <row r="173" spans="1:20" s="26" customFormat="1" x14ac:dyDescent="0.25">
      <c r="E173" s="26" t="s">
        <v>69</v>
      </c>
      <c r="F173" s="26" t="e">
        <f t="shared" ref="F173:T173" ca="1" si="54">SUM(F171:F172)</f>
        <v>#NAME?</v>
      </c>
      <c r="G173" s="26" t="e">
        <f t="shared" ca="1" si="54"/>
        <v>#NAME?</v>
      </c>
      <c r="H173" s="26" t="e">
        <f t="shared" ca="1" si="54"/>
        <v>#NAME?</v>
      </c>
      <c r="I173" s="26" t="e">
        <f t="shared" ca="1" si="54"/>
        <v>#NAME?</v>
      </c>
      <c r="J173" s="26" t="e">
        <f t="shared" ca="1" si="54"/>
        <v>#NAME?</v>
      </c>
      <c r="K173" s="26" t="e">
        <f t="shared" ca="1" si="54"/>
        <v>#NAME?</v>
      </c>
      <c r="L173" s="26" t="e">
        <f t="shared" ca="1" si="54"/>
        <v>#NAME?</v>
      </c>
      <c r="M173" s="26" t="e">
        <f t="shared" ca="1" si="54"/>
        <v>#NAME?</v>
      </c>
      <c r="N173" s="26" t="e">
        <f t="shared" ca="1" si="54"/>
        <v>#NAME?</v>
      </c>
      <c r="O173" s="26" t="e">
        <f t="shared" ca="1" si="54"/>
        <v>#NAME?</v>
      </c>
      <c r="P173" s="26" t="e">
        <f t="shared" ca="1" si="54"/>
        <v>#NAME?</v>
      </c>
      <c r="Q173" s="26" t="e">
        <f t="shared" ca="1" si="54"/>
        <v>#NAME?</v>
      </c>
      <c r="R173" s="26" t="e">
        <f t="shared" ca="1" si="54"/>
        <v>#NAME?</v>
      </c>
      <c r="S173" s="26" t="e">
        <f t="shared" ca="1" si="54"/>
        <v>#NAME?</v>
      </c>
      <c r="T173" s="26" t="e">
        <f t="shared" ca="1" si="54"/>
        <v>#NAME?</v>
      </c>
    </row>
    <row r="174" spans="1:20" x14ac:dyDescent="0.25">
      <c r="A174" s="22" t="s">
        <v>66</v>
      </c>
      <c r="B174" s="22" t="s">
        <v>39</v>
      </c>
      <c r="C174" s="22" t="s">
        <v>28</v>
      </c>
      <c r="D174" s="22" t="s">
        <v>31</v>
      </c>
      <c r="E174" s="22" t="s">
        <v>33</v>
      </c>
      <c r="F174" s="22" t="e">
        <f ca="1">_xll.DBRW($B$1,$C174,$D174,F$8,$B$2,$E174,$B$3,$B$4,$B$5,$A174,$B174)</f>
        <v>#NAME?</v>
      </c>
      <c r="G174" s="22" t="e">
        <f ca="1">_xll.DBRW($B$1,$C174,$D174,G$8,$B$2,$E174,$B$3,$B$4,$B$5,$A174,$B174)</f>
        <v>#NAME?</v>
      </c>
      <c r="H174" s="22" t="e">
        <f ca="1">_xll.DBRW($B$1,$C174,$D174,H$8,$B$2,$E174,$B$3,$B$4,$B$5,$A174,$B174)</f>
        <v>#NAME?</v>
      </c>
      <c r="I174" s="22" t="e">
        <f ca="1">_xll.DBRW($B$1,$C174,$D174,I$8,$B$2,$E174,$B$3,$B$4,$B$5,$A174,$B174)</f>
        <v>#NAME?</v>
      </c>
      <c r="J174" s="22" t="e">
        <f ca="1">_xll.DBRW($B$1,$C174,$D174,J$8,$B$2,$E174,$B$3,$B$4,$B$5,$A174,$B174)</f>
        <v>#NAME?</v>
      </c>
      <c r="K174" s="22" t="e">
        <f ca="1">_xll.DBRW($B$1,$C174,$D174,K$8,$B$2,$E174,$B$3,$B$4,$B$5,$A174,$B174)</f>
        <v>#NAME?</v>
      </c>
      <c r="L174" s="22" t="e">
        <f ca="1">_xll.DBRW($B$1,$C174,$D174,L$8,$B$2,$E174,$B$3,$B$4,$B$5,$A174,$B174)</f>
        <v>#NAME?</v>
      </c>
      <c r="M174" s="22" t="e">
        <f ca="1">_xll.DBRW($B$1,$C174,$D174,M$8,$B$2,$E174,$B$3,$B$4,$B$5,$A174,$B174)</f>
        <v>#NAME?</v>
      </c>
      <c r="N174" s="22" t="e">
        <f ca="1">_xll.DBRW($B$1,$C174,$D174,N$8,$B$2,$E174,$B$3,$B$4,$B$5,$A174,$B174)</f>
        <v>#NAME?</v>
      </c>
      <c r="O174" s="22" t="e">
        <f ca="1">_xll.DBRW($B$1,$C174,$D174,O$8,$B$2,$E174,$B$3,$B$4,$B$5,$A174,$B174)</f>
        <v>#NAME?</v>
      </c>
      <c r="P174" s="22" t="e">
        <f ca="1">_xll.DBRW($B$1,$C174,$D174,P$8,$B$2,$E174,$B$3,$B$4,$B$5,$A174,$B174)</f>
        <v>#NAME?</v>
      </c>
      <c r="Q174" s="22" t="e">
        <f ca="1">_xll.DBRW($B$1,$C174,$D174,Q$8,$B$2,$E174,$B$3,$B$4,$B$5,$A174,$B174)</f>
        <v>#NAME?</v>
      </c>
      <c r="R174" s="22" t="e">
        <f ca="1">_xll.DBRW($B$1,$C174,$D174,R$8,$B$2,$E174,$B$3,$B$4,$B$5,$A174,$B174)</f>
        <v>#NAME?</v>
      </c>
      <c r="S174" s="22" t="e">
        <f ca="1">Q174+R174</f>
        <v>#NAME?</v>
      </c>
      <c r="T174" s="22" t="e">
        <f ca="1">_xll.DBRW($B$1,$C174,$D174,T$8,$B$2,$E174,$B$3,$B$4,$B$5,$A174,$B174)</f>
        <v>#NAME?</v>
      </c>
    </row>
    <row r="175" spans="1:20" s="26" customFormat="1" x14ac:dyDescent="0.25">
      <c r="E175" s="26" t="s">
        <v>64</v>
      </c>
      <c r="F175" s="26" t="e">
        <f t="shared" ref="F175:T175" ca="1" si="55">F173+F174</f>
        <v>#NAME?</v>
      </c>
      <c r="G175" s="26" t="e">
        <f t="shared" ca="1" si="55"/>
        <v>#NAME?</v>
      </c>
      <c r="H175" s="26" t="e">
        <f t="shared" ca="1" si="55"/>
        <v>#NAME?</v>
      </c>
      <c r="I175" s="26" t="e">
        <f t="shared" ca="1" si="55"/>
        <v>#NAME?</v>
      </c>
      <c r="J175" s="26" t="e">
        <f t="shared" ca="1" si="55"/>
        <v>#NAME?</v>
      </c>
      <c r="K175" s="26" t="e">
        <f t="shared" ca="1" si="55"/>
        <v>#NAME?</v>
      </c>
      <c r="L175" s="26" t="e">
        <f t="shared" ca="1" si="55"/>
        <v>#NAME?</v>
      </c>
      <c r="M175" s="26" t="e">
        <f t="shared" ca="1" si="55"/>
        <v>#NAME?</v>
      </c>
      <c r="N175" s="26" t="e">
        <f t="shared" ca="1" si="55"/>
        <v>#NAME?</v>
      </c>
      <c r="O175" s="26" t="e">
        <f t="shared" ca="1" si="55"/>
        <v>#NAME?</v>
      </c>
      <c r="P175" s="26" t="e">
        <f t="shared" ca="1" si="55"/>
        <v>#NAME?</v>
      </c>
      <c r="Q175" s="26" t="e">
        <f t="shared" ca="1" si="55"/>
        <v>#NAME?</v>
      </c>
      <c r="R175" s="26" t="e">
        <f t="shared" ca="1" si="55"/>
        <v>#NAME?</v>
      </c>
      <c r="S175" s="26" t="e">
        <f t="shared" ca="1" si="55"/>
        <v>#NAME?</v>
      </c>
      <c r="T175" s="26" t="e">
        <f t="shared" ca="1" si="55"/>
        <v>#NAME?</v>
      </c>
    </row>
    <row r="177" spans="1:20" x14ac:dyDescent="0.25">
      <c r="A177" s="22" t="s">
        <v>66</v>
      </c>
      <c r="B177" s="22" t="s">
        <v>40</v>
      </c>
      <c r="C177" s="22" t="s">
        <v>63</v>
      </c>
      <c r="D177" s="22" t="s">
        <v>29</v>
      </c>
      <c r="E177" s="22" t="s">
        <v>33</v>
      </c>
      <c r="F177" s="22" t="e">
        <f ca="1">_xll.DBRW($B$1,$C177,$D177,F$8,$B$2,$E177,$B$3,$B$4,$B$5,$A177,$B177)</f>
        <v>#NAME?</v>
      </c>
      <c r="G177" s="22" t="e">
        <f ca="1">_xll.DBRW($B$1,$C177,$D177,G$8,$B$2,$E177,$B$3,$B$4,$B$5,$A177,$B177)</f>
        <v>#NAME?</v>
      </c>
      <c r="H177" s="22" t="e">
        <f ca="1">_xll.DBRW($B$1,$C177,$D177,H$8,$B$2,$E177,$B$3,$B$4,$B$5,$A177,$B177)</f>
        <v>#NAME?</v>
      </c>
      <c r="I177" s="22" t="e">
        <f ca="1">_xll.DBRW($B$1,$C177,$D177,I$8,$B$2,$E177,$B$3,$B$4,$B$5,$A177,$B177)</f>
        <v>#NAME?</v>
      </c>
      <c r="J177" s="22" t="e">
        <f ca="1">_xll.DBRW($B$1,$C177,$D177,J$8,$B$2,$E177,$B$3,$B$4,$B$5,$A177,$B177)</f>
        <v>#NAME?</v>
      </c>
      <c r="K177" s="22" t="e">
        <f ca="1">_xll.DBRW($B$1,$C177,$D177,K$8,$B$2,$E177,$B$3,$B$4,$B$5,$A177,$B177)</f>
        <v>#NAME?</v>
      </c>
      <c r="L177" s="22" t="e">
        <f ca="1">_xll.DBRW($B$1,$C177,$D177,L$8,$B$2,$E177,$B$3,$B$4,$B$5,$A177,$B177)</f>
        <v>#NAME?</v>
      </c>
      <c r="M177" s="22" t="e">
        <f ca="1">_xll.DBRW($B$1,$C177,$D177,M$8,$B$2,$E177,$B$3,$B$4,$B$5,$A177,$B177)</f>
        <v>#NAME?</v>
      </c>
      <c r="N177" s="22" t="e">
        <f ca="1">_xll.DBRW($B$1,$C177,$D177,N$8,$B$2,$E177,$B$3,$B$4,$B$5,$A177,$B177)</f>
        <v>#NAME?</v>
      </c>
      <c r="O177" s="22" t="e">
        <f ca="1">_xll.DBRW($B$1,$C177,$D177,O$8,$B$2,$E177,$B$3,$B$4,$B$5,$A177,$B177)</f>
        <v>#NAME?</v>
      </c>
      <c r="P177" s="22" t="e">
        <f ca="1">_xll.DBRW($B$1,$C177,$D177,P$8,$B$2,$E177,$B$3,$B$4,$B$5,$A177,$B177)</f>
        <v>#NAME?</v>
      </c>
      <c r="Q177" s="22" t="e">
        <f ca="1">_xll.DBRW($B$1,$C177,$D177,Q$8,$B$2,$E177,$B$3,$B$4,$B$5,$A177,$B177)</f>
        <v>#NAME?</v>
      </c>
      <c r="R177" s="22" t="e">
        <f ca="1">_xll.DBRW($B$1,$C177,$D177,R$8,$B$2,$E177,$B$3,$B$4,$B$5,$A177,$B177)</f>
        <v>#NAME?</v>
      </c>
      <c r="S177" s="22" t="e">
        <f ca="1">Q177+R177</f>
        <v>#NAME?</v>
      </c>
      <c r="T177" s="22" t="e">
        <f ca="1">_xll.DBRW($B$1,$C177,$D177,T$8,$B$2,$E177,$B$3,$B$4,$B$5,$A177,$B177)</f>
        <v>#NAME?</v>
      </c>
    </row>
    <row r="178" spans="1:20" x14ac:dyDescent="0.25">
      <c r="A178" s="22" t="s">
        <v>66</v>
      </c>
      <c r="B178" s="22" t="s">
        <v>40</v>
      </c>
      <c r="C178" s="22" t="s">
        <v>27</v>
      </c>
      <c r="D178" s="22" t="s">
        <v>30</v>
      </c>
      <c r="E178" s="22" t="s">
        <v>33</v>
      </c>
      <c r="F178" s="22" t="e">
        <f ca="1">_xll.DBRW($B$1,$C178,$D178,F$8,$B$2,$E178,$B$3,$B$4,$B$5,$A178,$B178)</f>
        <v>#NAME?</v>
      </c>
      <c r="G178" s="22" t="e">
        <f ca="1">_xll.DBRW($B$1,$C178,$D178,G$8,$B$2,$E178,$B$3,$B$4,$B$5,$A178,$B178)</f>
        <v>#NAME?</v>
      </c>
      <c r="H178" s="22" t="e">
        <f ca="1">_xll.DBRW($B$1,$C178,$D178,H$8,$B$2,$E178,$B$3,$B$4,$B$5,$A178,$B178)</f>
        <v>#NAME?</v>
      </c>
      <c r="I178" s="22" t="e">
        <f ca="1">_xll.DBRW($B$1,$C178,$D178,I$8,$B$2,$E178,$B$3,$B$4,$B$5,$A178,$B178)</f>
        <v>#NAME?</v>
      </c>
      <c r="J178" s="22" t="e">
        <f ca="1">_xll.DBRW($B$1,$C178,$D178,J$8,$B$2,$E178,$B$3,$B$4,$B$5,$A178,$B178)</f>
        <v>#NAME?</v>
      </c>
      <c r="K178" s="22" t="e">
        <f ca="1">_xll.DBRW($B$1,$C178,$D178,K$8,$B$2,$E178,$B$3,$B$4,$B$5,$A178,$B178)</f>
        <v>#NAME?</v>
      </c>
      <c r="L178" s="22" t="e">
        <f ca="1">_xll.DBRW($B$1,$C178,$D178,L$8,$B$2,$E178,$B$3,$B$4,$B$5,$A178,$B178)</f>
        <v>#NAME?</v>
      </c>
      <c r="M178" s="22" t="e">
        <f ca="1">_xll.DBRW($B$1,$C178,$D178,M$8,$B$2,$E178,$B$3,$B$4,$B$5,$A178,$B178)</f>
        <v>#NAME?</v>
      </c>
      <c r="N178" s="22" t="e">
        <f ca="1">_xll.DBRW($B$1,$C178,$D178,N$8,$B$2,$E178,$B$3,$B$4,$B$5,$A178,$B178)</f>
        <v>#NAME?</v>
      </c>
      <c r="O178" s="22" t="e">
        <f ca="1">_xll.DBRW($B$1,$C178,$D178,O$8,$B$2,$E178,$B$3,$B$4,$B$5,$A178,$B178)</f>
        <v>#NAME?</v>
      </c>
      <c r="P178" s="22" t="e">
        <f ca="1">_xll.DBRW($B$1,$C178,$D178,P$8,$B$2,$E178,$B$3,$B$4,$B$5,$A178,$B178)</f>
        <v>#NAME?</v>
      </c>
      <c r="Q178" s="22" t="e">
        <f ca="1">_xll.DBRW($B$1,$C178,$D178,Q$8,$B$2,$E178,$B$3,$B$4,$B$5,$A178,$B178)</f>
        <v>#NAME?</v>
      </c>
      <c r="R178" s="22" t="e">
        <f ca="1">_xll.DBRW($B$1,$C178,$D178,R$8,$B$2,$E178,$B$3,$B$4,$B$5,$A178,$B178)</f>
        <v>#NAME?</v>
      </c>
      <c r="S178" s="22" t="e">
        <f ca="1">Q178+R178</f>
        <v>#NAME?</v>
      </c>
      <c r="T178" s="22" t="e">
        <f ca="1">_xll.DBRW($B$1,$C178,$D178,T$8,$B$2,$E178,$B$3,$B$4,$B$5,$A178,$B178)</f>
        <v>#NAME?</v>
      </c>
    </row>
    <row r="179" spans="1:20" s="26" customFormat="1" x14ac:dyDescent="0.25">
      <c r="E179" s="26" t="s">
        <v>69</v>
      </c>
      <c r="F179" s="26" t="e">
        <f t="shared" ref="F179:T179" ca="1" si="56">SUM(F177:F178)</f>
        <v>#NAME?</v>
      </c>
      <c r="G179" s="26" t="e">
        <f t="shared" ca="1" si="56"/>
        <v>#NAME?</v>
      </c>
      <c r="H179" s="26" t="e">
        <f t="shared" ca="1" si="56"/>
        <v>#NAME?</v>
      </c>
      <c r="I179" s="26" t="e">
        <f t="shared" ca="1" si="56"/>
        <v>#NAME?</v>
      </c>
      <c r="J179" s="26" t="e">
        <f t="shared" ca="1" si="56"/>
        <v>#NAME?</v>
      </c>
      <c r="K179" s="26" t="e">
        <f t="shared" ca="1" si="56"/>
        <v>#NAME?</v>
      </c>
      <c r="L179" s="26" t="e">
        <f t="shared" ca="1" si="56"/>
        <v>#NAME?</v>
      </c>
      <c r="M179" s="26" t="e">
        <f t="shared" ca="1" si="56"/>
        <v>#NAME?</v>
      </c>
      <c r="N179" s="26" t="e">
        <f t="shared" ca="1" si="56"/>
        <v>#NAME?</v>
      </c>
      <c r="O179" s="26" t="e">
        <f t="shared" ca="1" si="56"/>
        <v>#NAME?</v>
      </c>
      <c r="P179" s="26" t="e">
        <f t="shared" ca="1" si="56"/>
        <v>#NAME?</v>
      </c>
      <c r="Q179" s="26" t="e">
        <f t="shared" ca="1" si="56"/>
        <v>#NAME?</v>
      </c>
      <c r="R179" s="26" t="e">
        <f t="shared" ca="1" si="56"/>
        <v>#NAME?</v>
      </c>
      <c r="S179" s="26" t="e">
        <f t="shared" ca="1" si="56"/>
        <v>#NAME?</v>
      </c>
      <c r="T179" s="26" t="e">
        <f t="shared" ca="1" si="56"/>
        <v>#NAME?</v>
      </c>
    </row>
    <row r="180" spans="1:20" x14ac:dyDescent="0.25">
      <c r="A180" s="22" t="s">
        <v>66</v>
      </c>
      <c r="B180" s="22" t="s">
        <v>40</v>
      </c>
      <c r="C180" s="22" t="s">
        <v>28</v>
      </c>
      <c r="D180" s="22" t="s">
        <v>31</v>
      </c>
      <c r="E180" s="22" t="s">
        <v>33</v>
      </c>
      <c r="F180" s="22" t="e">
        <f ca="1">_xll.DBRW($B$1,$C180,$D180,F$8,$B$2,$E180,$B$3,$B$4,$B$5,$A180,$B180)</f>
        <v>#NAME?</v>
      </c>
      <c r="G180" s="22" t="e">
        <f ca="1">_xll.DBRW($B$1,$C180,$D180,G$8,$B$2,$E180,$B$3,$B$4,$B$5,$A180,$B180)</f>
        <v>#NAME?</v>
      </c>
      <c r="H180" s="22" t="e">
        <f ca="1">_xll.DBRW($B$1,$C180,$D180,H$8,$B$2,$E180,$B$3,$B$4,$B$5,$A180,$B180)</f>
        <v>#NAME?</v>
      </c>
      <c r="I180" s="22" t="e">
        <f ca="1">_xll.DBRW($B$1,$C180,$D180,I$8,$B$2,$E180,$B$3,$B$4,$B$5,$A180,$B180)</f>
        <v>#NAME?</v>
      </c>
      <c r="J180" s="22" t="e">
        <f ca="1">_xll.DBRW($B$1,$C180,$D180,J$8,$B$2,$E180,$B$3,$B$4,$B$5,$A180,$B180)</f>
        <v>#NAME?</v>
      </c>
      <c r="K180" s="22" t="e">
        <f ca="1">_xll.DBRW($B$1,$C180,$D180,K$8,$B$2,$E180,$B$3,$B$4,$B$5,$A180,$B180)</f>
        <v>#NAME?</v>
      </c>
      <c r="L180" s="22" t="e">
        <f ca="1">_xll.DBRW($B$1,$C180,$D180,L$8,$B$2,$E180,$B$3,$B$4,$B$5,$A180,$B180)</f>
        <v>#NAME?</v>
      </c>
      <c r="M180" s="22" t="e">
        <f ca="1">_xll.DBRW($B$1,$C180,$D180,M$8,$B$2,$E180,$B$3,$B$4,$B$5,$A180,$B180)</f>
        <v>#NAME?</v>
      </c>
      <c r="N180" s="22" t="e">
        <f ca="1">_xll.DBRW($B$1,$C180,$D180,N$8,$B$2,$E180,$B$3,$B$4,$B$5,$A180,$B180)</f>
        <v>#NAME?</v>
      </c>
      <c r="O180" s="22" t="e">
        <f ca="1">_xll.DBRW($B$1,$C180,$D180,O$8,$B$2,$E180,$B$3,$B$4,$B$5,$A180,$B180)</f>
        <v>#NAME?</v>
      </c>
      <c r="P180" s="22" t="e">
        <f ca="1">_xll.DBRW($B$1,$C180,$D180,P$8,$B$2,$E180,$B$3,$B$4,$B$5,$A180,$B180)</f>
        <v>#NAME?</v>
      </c>
      <c r="Q180" s="22" t="e">
        <f ca="1">_xll.DBRW($B$1,$C180,$D180,Q$8,$B$2,$E180,$B$3,$B$4,$B$5,$A180,$B180)</f>
        <v>#NAME?</v>
      </c>
      <c r="R180" s="22" t="e">
        <f ca="1">_xll.DBRW($B$1,$C180,$D180,R$8,$B$2,$E180,$B$3,$B$4,$B$5,$A180,$B180)</f>
        <v>#NAME?</v>
      </c>
      <c r="S180" s="22" t="e">
        <f ca="1">Q180+R180</f>
        <v>#NAME?</v>
      </c>
      <c r="T180" s="22" t="e">
        <f ca="1">_xll.DBRW($B$1,$C180,$D180,T$8,$B$2,$E180,$B$3,$B$4,$B$5,$A180,$B180)</f>
        <v>#NAME?</v>
      </c>
    </row>
    <row r="181" spans="1:20" s="26" customFormat="1" x14ac:dyDescent="0.25">
      <c r="E181" s="26" t="s">
        <v>64</v>
      </c>
      <c r="F181" s="26" t="e">
        <f t="shared" ref="F181:T181" ca="1" si="57">F179+F180</f>
        <v>#NAME?</v>
      </c>
      <c r="G181" s="26" t="e">
        <f t="shared" ca="1" si="57"/>
        <v>#NAME?</v>
      </c>
      <c r="H181" s="26" t="e">
        <f t="shared" ca="1" si="57"/>
        <v>#NAME?</v>
      </c>
      <c r="I181" s="26" t="e">
        <f t="shared" ca="1" si="57"/>
        <v>#NAME?</v>
      </c>
      <c r="J181" s="26" t="e">
        <f t="shared" ca="1" si="57"/>
        <v>#NAME?</v>
      </c>
      <c r="K181" s="26" t="e">
        <f t="shared" ca="1" si="57"/>
        <v>#NAME?</v>
      </c>
      <c r="L181" s="26" t="e">
        <f t="shared" ca="1" si="57"/>
        <v>#NAME?</v>
      </c>
      <c r="M181" s="26" t="e">
        <f t="shared" ca="1" si="57"/>
        <v>#NAME?</v>
      </c>
      <c r="N181" s="26" t="e">
        <f t="shared" ca="1" si="57"/>
        <v>#NAME?</v>
      </c>
      <c r="O181" s="26" t="e">
        <f t="shared" ca="1" si="57"/>
        <v>#NAME?</v>
      </c>
      <c r="P181" s="26" t="e">
        <f t="shared" ca="1" si="57"/>
        <v>#NAME?</v>
      </c>
      <c r="Q181" s="26" t="e">
        <f t="shared" ca="1" si="57"/>
        <v>#NAME?</v>
      </c>
      <c r="R181" s="26" t="e">
        <f t="shared" ca="1" si="57"/>
        <v>#NAME?</v>
      </c>
      <c r="S181" s="26" t="e">
        <f t="shared" ca="1" si="57"/>
        <v>#NAME?</v>
      </c>
      <c r="T181" s="26" t="e">
        <f t="shared" ca="1" si="57"/>
        <v>#NAME?</v>
      </c>
    </row>
    <row r="183" spans="1:20" x14ac:dyDescent="0.25">
      <c r="A183" s="22" t="s">
        <v>66</v>
      </c>
      <c r="B183" s="22" t="s">
        <v>41</v>
      </c>
      <c r="C183" s="22" t="s">
        <v>63</v>
      </c>
      <c r="D183" s="22" t="s">
        <v>29</v>
      </c>
      <c r="E183" s="22" t="s">
        <v>33</v>
      </c>
      <c r="F183" s="22" t="e">
        <f ca="1">_xll.DBRW($B$1,$C183,$D183,F$8,$B$2,$E183,$B$3,$B$4,$B$5,$A183,$B183)</f>
        <v>#NAME?</v>
      </c>
      <c r="G183" s="22" t="e">
        <f ca="1">_xll.DBRW($B$1,$C183,$D183,G$8,$B$2,$E183,$B$3,$B$4,$B$5,$A183,$B183)</f>
        <v>#NAME?</v>
      </c>
      <c r="H183" s="22" t="e">
        <f ca="1">_xll.DBRW($B$1,$C183,$D183,H$8,$B$2,$E183,$B$3,$B$4,$B$5,$A183,$B183)</f>
        <v>#NAME?</v>
      </c>
      <c r="I183" s="22" t="e">
        <f ca="1">_xll.DBRW($B$1,$C183,$D183,I$8,$B$2,$E183,$B$3,$B$4,$B$5,$A183,$B183)</f>
        <v>#NAME?</v>
      </c>
      <c r="J183" s="22" t="e">
        <f ca="1">_xll.DBRW($B$1,$C183,$D183,J$8,$B$2,$E183,$B$3,$B$4,$B$5,$A183,$B183)</f>
        <v>#NAME?</v>
      </c>
      <c r="K183" s="22" t="e">
        <f ca="1">_xll.DBRW($B$1,$C183,$D183,K$8,$B$2,$E183,$B$3,$B$4,$B$5,$A183,$B183)</f>
        <v>#NAME?</v>
      </c>
      <c r="L183" s="22" t="e">
        <f ca="1">_xll.DBRW($B$1,$C183,$D183,L$8,$B$2,$E183,$B$3,$B$4,$B$5,$A183,$B183)</f>
        <v>#NAME?</v>
      </c>
      <c r="M183" s="22" t="e">
        <f ca="1">_xll.DBRW($B$1,$C183,$D183,M$8,$B$2,$E183,$B$3,$B$4,$B$5,$A183,$B183)</f>
        <v>#NAME?</v>
      </c>
      <c r="N183" s="22" t="e">
        <f ca="1">_xll.DBRW($B$1,$C183,$D183,N$8,$B$2,$E183,$B$3,$B$4,$B$5,$A183,$B183)</f>
        <v>#NAME?</v>
      </c>
      <c r="O183" s="22" t="e">
        <f ca="1">_xll.DBRW($B$1,$C183,$D183,O$8,$B$2,$E183,$B$3,$B$4,$B$5,$A183,$B183)</f>
        <v>#NAME?</v>
      </c>
      <c r="P183" s="22" t="e">
        <f ca="1">_xll.DBRW($B$1,$C183,$D183,P$8,$B$2,$E183,$B$3,$B$4,$B$5,$A183,$B183)</f>
        <v>#NAME?</v>
      </c>
      <c r="Q183" s="22" t="e">
        <f ca="1">_xll.DBRW($B$1,$C183,$D183,Q$8,$B$2,$E183,$B$3,$B$4,$B$5,$A183,$B183)</f>
        <v>#NAME?</v>
      </c>
      <c r="R183" s="22" t="e">
        <f ca="1">_xll.DBRW($B$1,$C183,$D183,R$8,$B$2,$E183,$B$3,$B$4,$B$5,$A183,$B183)</f>
        <v>#NAME?</v>
      </c>
      <c r="S183" s="22" t="e">
        <f ca="1">Q183+R183</f>
        <v>#NAME?</v>
      </c>
      <c r="T183" s="22" t="e">
        <f ca="1">_xll.DBRW($B$1,$C183,$D183,T$8,$B$2,$E183,$B$3,$B$4,$B$5,$A183,$B183)</f>
        <v>#NAME?</v>
      </c>
    </row>
    <row r="184" spans="1:20" x14ac:dyDescent="0.25">
      <c r="A184" s="22" t="s">
        <v>66</v>
      </c>
      <c r="B184" s="22" t="s">
        <v>41</v>
      </c>
      <c r="C184" s="22" t="s">
        <v>27</v>
      </c>
      <c r="D184" s="22" t="s">
        <v>30</v>
      </c>
      <c r="E184" s="22" t="s">
        <v>33</v>
      </c>
      <c r="F184" s="22" t="e">
        <f ca="1">_xll.DBRW($B$1,$C184,$D184,F$8,$B$2,$E184,$B$3,$B$4,$B$5,$A184,$B184)</f>
        <v>#NAME?</v>
      </c>
      <c r="G184" s="22" t="e">
        <f ca="1">_xll.DBRW($B$1,$C184,$D184,G$8,$B$2,$E184,$B$3,$B$4,$B$5,$A184,$B184)</f>
        <v>#NAME?</v>
      </c>
      <c r="H184" s="22" t="e">
        <f ca="1">_xll.DBRW($B$1,$C184,$D184,H$8,$B$2,$E184,$B$3,$B$4,$B$5,$A184,$B184)</f>
        <v>#NAME?</v>
      </c>
      <c r="I184" s="22" t="e">
        <f ca="1">_xll.DBRW($B$1,$C184,$D184,I$8,$B$2,$E184,$B$3,$B$4,$B$5,$A184,$B184)</f>
        <v>#NAME?</v>
      </c>
      <c r="J184" s="22" t="e">
        <f ca="1">_xll.DBRW($B$1,$C184,$D184,J$8,$B$2,$E184,$B$3,$B$4,$B$5,$A184,$B184)</f>
        <v>#NAME?</v>
      </c>
      <c r="K184" s="22" t="e">
        <f ca="1">_xll.DBRW($B$1,$C184,$D184,K$8,$B$2,$E184,$B$3,$B$4,$B$5,$A184,$B184)</f>
        <v>#NAME?</v>
      </c>
      <c r="L184" s="22" t="e">
        <f ca="1">_xll.DBRW($B$1,$C184,$D184,L$8,$B$2,$E184,$B$3,$B$4,$B$5,$A184,$B184)</f>
        <v>#NAME?</v>
      </c>
      <c r="M184" s="22" t="e">
        <f ca="1">_xll.DBRW($B$1,$C184,$D184,M$8,$B$2,$E184,$B$3,$B$4,$B$5,$A184,$B184)</f>
        <v>#NAME?</v>
      </c>
      <c r="N184" s="22" t="e">
        <f ca="1">_xll.DBRW($B$1,$C184,$D184,N$8,$B$2,$E184,$B$3,$B$4,$B$5,$A184,$B184)</f>
        <v>#NAME?</v>
      </c>
      <c r="O184" s="22" t="e">
        <f ca="1">_xll.DBRW($B$1,$C184,$D184,O$8,$B$2,$E184,$B$3,$B$4,$B$5,$A184,$B184)</f>
        <v>#NAME?</v>
      </c>
      <c r="P184" s="22" t="e">
        <f ca="1">_xll.DBRW($B$1,$C184,$D184,P$8,$B$2,$E184,$B$3,$B$4,$B$5,$A184,$B184)</f>
        <v>#NAME?</v>
      </c>
      <c r="Q184" s="22" t="e">
        <f ca="1">_xll.DBRW($B$1,$C184,$D184,Q$8,$B$2,$E184,$B$3,$B$4,$B$5,$A184,$B184)</f>
        <v>#NAME?</v>
      </c>
      <c r="R184" s="22" t="e">
        <f ca="1">_xll.DBRW($B$1,$C184,$D184,R$8,$B$2,$E184,$B$3,$B$4,$B$5,$A184,$B184)</f>
        <v>#NAME?</v>
      </c>
      <c r="S184" s="22" t="e">
        <f ca="1">Q184+R184</f>
        <v>#NAME?</v>
      </c>
      <c r="T184" s="22" t="e">
        <f ca="1">_xll.DBRW($B$1,$C184,$D184,T$8,$B$2,$E184,$B$3,$B$4,$B$5,$A184,$B184)</f>
        <v>#NAME?</v>
      </c>
    </row>
    <row r="185" spans="1:20" s="26" customFormat="1" x14ac:dyDescent="0.25">
      <c r="E185" s="26" t="s">
        <v>69</v>
      </c>
      <c r="F185" s="26" t="e">
        <f t="shared" ref="F185:T185" ca="1" si="58">SUM(F183:F184)</f>
        <v>#NAME?</v>
      </c>
      <c r="G185" s="26" t="e">
        <f t="shared" ca="1" si="58"/>
        <v>#NAME?</v>
      </c>
      <c r="H185" s="26" t="e">
        <f t="shared" ca="1" si="58"/>
        <v>#NAME?</v>
      </c>
      <c r="I185" s="26" t="e">
        <f t="shared" ca="1" si="58"/>
        <v>#NAME?</v>
      </c>
      <c r="J185" s="26" t="e">
        <f t="shared" ca="1" si="58"/>
        <v>#NAME?</v>
      </c>
      <c r="K185" s="26" t="e">
        <f t="shared" ca="1" si="58"/>
        <v>#NAME?</v>
      </c>
      <c r="L185" s="26" t="e">
        <f t="shared" ca="1" si="58"/>
        <v>#NAME?</v>
      </c>
      <c r="M185" s="26" t="e">
        <f t="shared" ca="1" si="58"/>
        <v>#NAME?</v>
      </c>
      <c r="N185" s="26" t="e">
        <f t="shared" ca="1" si="58"/>
        <v>#NAME?</v>
      </c>
      <c r="O185" s="26" t="e">
        <f t="shared" ca="1" si="58"/>
        <v>#NAME?</v>
      </c>
      <c r="P185" s="26" t="e">
        <f t="shared" ca="1" si="58"/>
        <v>#NAME?</v>
      </c>
      <c r="Q185" s="26" t="e">
        <f t="shared" ca="1" si="58"/>
        <v>#NAME?</v>
      </c>
      <c r="R185" s="26" t="e">
        <f t="shared" ca="1" si="58"/>
        <v>#NAME?</v>
      </c>
      <c r="S185" s="26" t="e">
        <f t="shared" ca="1" si="58"/>
        <v>#NAME?</v>
      </c>
      <c r="T185" s="26" t="e">
        <f t="shared" ca="1" si="58"/>
        <v>#NAME?</v>
      </c>
    </row>
    <row r="186" spans="1:20" x14ac:dyDescent="0.25">
      <c r="A186" s="22" t="s">
        <v>66</v>
      </c>
      <c r="B186" s="22" t="s">
        <v>41</v>
      </c>
      <c r="C186" s="22" t="s">
        <v>28</v>
      </c>
      <c r="D186" s="22" t="s">
        <v>31</v>
      </c>
      <c r="E186" s="22" t="s">
        <v>33</v>
      </c>
      <c r="F186" s="22" t="e">
        <f ca="1">_xll.DBRW($B$1,$C186,$D186,F$8,$B$2,$E186,$B$3,$B$4,$B$5,$A186,$B186)</f>
        <v>#NAME?</v>
      </c>
      <c r="G186" s="22" t="e">
        <f ca="1">_xll.DBRW($B$1,$C186,$D186,G$8,$B$2,$E186,$B$3,$B$4,$B$5,$A186,$B186)</f>
        <v>#NAME?</v>
      </c>
      <c r="H186" s="22" t="e">
        <f ca="1">_xll.DBRW($B$1,$C186,$D186,H$8,$B$2,$E186,$B$3,$B$4,$B$5,$A186,$B186)</f>
        <v>#NAME?</v>
      </c>
      <c r="I186" s="22" t="e">
        <f ca="1">_xll.DBRW($B$1,$C186,$D186,I$8,$B$2,$E186,$B$3,$B$4,$B$5,$A186,$B186)</f>
        <v>#NAME?</v>
      </c>
      <c r="J186" s="22" t="e">
        <f ca="1">_xll.DBRW($B$1,$C186,$D186,J$8,$B$2,$E186,$B$3,$B$4,$B$5,$A186,$B186)</f>
        <v>#NAME?</v>
      </c>
      <c r="K186" s="22" t="e">
        <f ca="1">_xll.DBRW($B$1,$C186,$D186,K$8,$B$2,$E186,$B$3,$B$4,$B$5,$A186,$B186)</f>
        <v>#NAME?</v>
      </c>
      <c r="L186" s="22" t="e">
        <f ca="1">_xll.DBRW($B$1,$C186,$D186,L$8,$B$2,$E186,$B$3,$B$4,$B$5,$A186,$B186)</f>
        <v>#NAME?</v>
      </c>
      <c r="M186" s="22" t="e">
        <f ca="1">_xll.DBRW($B$1,$C186,$D186,M$8,$B$2,$E186,$B$3,$B$4,$B$5,$A186,$B186)</f>
        <v>#NAME?</v>
      </c>
      <c r="N186" s="22" t="e">
        <f ca="1">_xll.DBRW($B$1,$C186,$D186,N$8,$B$2,$E186,$B$3,$B$4,$B$5,$A186,$B186)</f>
        <v>#NAME?</v>
      </c>
      <c r="O186" s="22" t="e">
        <f ca="1">_xll.DBRW($B$1,$C186,$D186,O$8,$B$2,$E186,$B$3,$B$4,$B$5,$A186,$B186)</f>
        <v>#NAME?</v>
      </c>
      <c r="P186" s="22" t="e">
        <f ca="1">_xll.DBRW($B$1,$C186,$D186,P$8,$B$2,$E186,$B$3,$B$4,$B$5,$A186,$B186)</f>
        <v>#NAME?</v>
      </c>
      <c r="Q186" s="22" t="e">
        <f ca="1">_xll.DBRW($B$1,$C186,$D186,Q$8,$B$2,$E186,$B$3,$B$4,$B$5,$A186,$B186)</f>
        <v>#NAME?</v>
      </c>
      <c r="R186" s="22" t="e">
        <f ca="1">_xll.DBRW($B$1,$C186,$D186,R$8,$B$2,$E186,$B$3,$B$4,$B$5,$A186,$B186)</f>
        <v>#NAME?</v>
      </c>
      <c r="S186" s="22" t="e">
        <f ca="1">Q186+R186</f>
        <v>#NAME?</v>
      </c>
      <c r="T186" s="22" t="e">
        <f ca="1">_xll.DBRW($B$1,$C186,$D186,T$8,$B$2,$E186,$B$3,$B$4,$B$5,$A186,$B186)</f>
        <v>#NAME?</v>
      </c>
    </row>
    <row r="187" spans="1:20" s="26" customFormat="1" x14ac:dyDescent="0.25">
      <c r="E187" s="26" t="s">
        <v>64</v>
      </c>
      <c r="F187" s="26" t="e">
        <f t="shared" ref="F187:T187" ca="1" si="59">F185+F186</f>
        <v>#NAME?</v>
      </c>
      <c r="G187" s="26" t="e">
        <f t="shared" ca="1" si="59"/>
        <v>#NAME?</v>
      </c>
      <c r="H187" s="26" t="e">
        <f t="shared" ca="1" si="59"/>
        <v>#NAME?</v>
      </c>
      <c r="I187" s="26" t="e">
        <f t="shared" ca="1" si="59"/>
        <v>#NAME?</v>
      </c>
      <c r="J187" s="26" t="e">
        <f t="shared" ca="1" si="59"/>
        <v>#NAME?</v>
      </c>
      <c r="K187" s="26" t="e">
        <f t="shared" ca="1" si="59"/>
        <v>#NAME?</v>
      </c>
      <c r="L187" s="26" t="e">
        <f t="shared" ca="1" si="59"/>
        <v>#NAME?</v>
      </c>
      <c r="M187" s="26" t="e">
        <f t="shared" ca="1" si="59"/>
        <v>#NAME?</v>
      </c>
      <c r="N187" s="26" t="e">
        <f t="shared" ca="1" si="59"/>
        <v>#NAME?</v>
      </c>
      <c r="O187" s="26" t="e">
        <f t="shared" ca="1" si="59"/>
        <v>#NAME?</v>
      </c>
      <c r="P187" s="26" t="e">
        <f t="shared" ca="1" si="59"/>
        <v>#NAME?</v>
      </c>
      <c r="Q187" s="26" t="e">
        <f t="shared" ca="1" si="59"/>
        <v>#NAME?</v>
      </c>
      <c r="R187" s="26" t="e">
        <f t="shared" ca="1" si="59"/>
        <v>#NAME?</v>
      </c>
      <c r="S187" s="26" t="e">
        <f t="shared" ca="1" si="59"/>
        <v>#NAME?</v>
      </c>
      <c r="T187" s="26" t="e">
        <f t="shared" ca="1" si="59"/>
        <v>#NAME?</v>
      </c>
    </row>
    <row r="189" spans="1:20" x14ac:dyDescent="0.25">
      <c r="A189" s="22" t="s">
        <v>66</v>
      </c>
      <c r="B189" s="22" t="s">
        <v>42</v>
      </c>
      <c r="C189" s="22" t="s">
        <v>63</v>
      </c>
      <c r="D189" s="22" t="s">
        <v>29</v>
      </c>
      <c r="E189" s="22" t="s">
        <v>33</v>
      </c>
      <c r="F189" s="22" t="e">
        <f ca="1">_xll.DBRW($B$1,$C189,$D189,F$8,$B$2,$E189,$B$3,$B$4,$B$5,$A189,$B189)</f>
        <v>#NAME?</v>
      </c>
      <c r="G189" s="22" t="e">
        <f ca="1">_xll.DBRW($B$1,$C189,$D189,G$8,$B$2,$E189,$B$3,$B$4,$B$5,$A189,$B189)</f>
        <v>#NAME?</v>
      </c>
      <c r="H189" s="22" t="e">
        <f ca="1">_xll.DBRW($B$1,$C189,$D189,H$8,$B$2,$E189,$B$3,$B$4,$B$5,$A189,$B189)</f>
        <v>#NAME?</v>
      </c>
      <c r="I189" s="22" t="e">
        <f ca="1">_xll.DBRW($B$1,$C189,$D189,I$8,$B$2,$E189,$B$3,$B$4,$B$5,$A189,$B189)</f>
        <v>#NAME?</v>
      </c>
      <c r="J189" s="22" t="e">
        <f ca="1">_xll.DBRW($B$1,$C189,$D189,J$8,$B$2,$E189,$B$3,$B$4,$B$5,$A189,$B189)</f>
        <v>#NAME?</v>
      </c>
      <c r="K189" s="22" t="e">
        <f ca="1">_xll.DBRW($B$1,$C189,$D189,K$8,$B$2,$E189,$B$3,$B$4,$B$5,$A189,$B189)</f>
        <v>#NAME?</v>
      </c>
      <c r="L189" s="22" t="e">
        <f ca="1">_xll.DBRW($B$1,$C189,$D189,L$8,$B$2,$E189,$B$3,$B$4,$B$5,$A189,$B189)</f>
        <v>#NAME?</v>
      </c>
      <c r="M189" s="22" t="e">
        <f ca="1">_xll.DBRW($B$1,$C189,$D189,M$8,$B$2,$E189,$B$3,$B$4,$B$5,$A189,$B189)</f>
        <v>#NAME?</v>
      </c>
      <c r="N189" s="22" t="e">
        <f ca="1">_xll.DBRW($B$1,$C189,$D189,N$8,$B$2,$E189,$B$3,$B$4,$B$5,$A189,$B189)</f>
        <v>#NAME?</v>
      </c>
      <c r="O189" s="22" t="e">
        <f ca="1">_xll.DBRW($B$1,$C189,$D189,O$8,$B$2,$E189,$B$3,$B$4,$B$5,$A189,$B189)</f>
        <v>#NAME?</v>
      </c>
      <c r="P189" s="22" t="e">
        <f ca="1">_xll.DBRW($B$1,$C189,$D189,P$8,$B$2,$E189,$B$3,$B$4,$B$5,$A189,$B189)</f>
        <v>#NAME?</v>
      </c>
      <c r="Q189" s="22" t="e">
        <f ca="1">_xll.DBRW($B$1,$C189,$D189,Q$8,$B$2,$E189,$B$3,$B$4,$B$5,$A189,$B189)</f>
        <v>#NAME?</v>
      </c>
      <c r="R189" s="22" t="e">
        <f ca="1">_xll.DBRW($B$1,$C189,$D189,R$8,$B$2,$E189,$B$3,$B$4,$B$5,$A189,$B189)</f>
        <v>#NAME?</v>
      </c>
      <c r="S189" s="22" t="e">
        <f ca="1">Q189+R189</f>
        <v>#NAME?</v>
      </c>
      <c r="T189" s="22" t="e">
        <f ca="1">_xll.DBRW($B$1,$C189,$D189,T$8,$B$2,$E189,$B$3,$B$4,$B$5,$A189,$B189)</f>
        <v>#NAME?</v>
      </c>
    </row>
    <row r="190" spans="1:20" x14ac:dyDescent="0.25">
      <c r="A190" s="22" t="s">
        <v>66</v>
      </c>
      <c r="B190" s="22" t="s">
        <v>42</v>
      </c>
      <c r="C190" s="22" t="s">
        <v>27</v>
      </c>
      <c r="D190" s="22" t="s">
        <v>30</v>
      </c>
      <c r="E190" s="22" t="s">
        <v>33</v>
      </c>
      <c r="F190" s="22" t="e">
        <f ca="1">_xll.DBRW($B$1,$C190,$D190,F$8,$B$2,$E190,$B$3,$B$4,$B$5,$A190,$B190)</f>
        <v>#NAME?</v>
      </c>
      <c r="G190" s="22" t="e">
        <f ca="1">_xll.DBRW($B$1,$C190,$D190,G$8,$B$2,$E190,$B$3,$B$4,$B$5,$A190,$B190)</f>
        <v>#NAME?</v>
      </c>
      <c r="H190" s="22" t="e">
        <f ca="1">_xll.DBRW($B$1,$C190,$D190,H$8,$B$2,$E190,$B$3,$B$4,$B$5,$A190,$B190)</f>
        <v>#NAME?</v>
      </c>
      <c r="I190" s="22" t="e">
        <f ca="1">_xll.DBRW($B$1,$C190,$D190,I$8,$B$2,$E190,$B$3,$B$4,$B$5,$A190,$B190)</f>
        <v>#NAME?</v>
      </c>
      <c r="J190" s="22" t="e">
        <f ca="1">_xll.DBRW($B$1,$C190,$D190,J$8,$B$2,$E190,$B$3,$B$4,$B$5,$A190,$B190)</f>
        <v>#NAME?</v>
      </c>
      <c r="K190" s="22" t="e">
        <f ca="1">_xll.DBRW($B$1,$C190,$D190,K$8,$B$2,$E190,$B$3,$B$4,$B$5,$A190,$B190)</f>
        <v>#NAME?</v>
      </c>
      <c r="L190" s="22" t="e">
        <f ca="1">_xll.DBRW($B$1,$C190,$D190,L$8,$B$2,$E190,$B$3,$B$4,$B$5,$A190,$B190)</f>
        <v>#NAME?</v>
      </c>
      <c r="M190" s="22" t="e">
        <f ca="1">_xll.DBRW($B$1,$C190,$D190,M$8,$B$2,$E190,$B$3,$B$4,$B$5,$A190,$B190)</f>
        <v>#NAME?</v>
      </c>
      <c r="N190" s="22" t="e">
        <f ca="1">_xll.DBRW($B$1,$C190,$D190,N$8,$B$2,$E190,$B$3,$B$4,$B$5,$A190,$B190)</f>
        <v>#NAME?</v>
      </c>
      <c r="O190" s="22" t="e">
        <f ca="1">_xll.DBRW($B$1,$C190,$D190,O$8,$B$2,$E190,$B$3,$B$4,$B$5,$A190,$B190)</f>
        <v>#NAME?</v>
      </c>
      <c r="P190" s="22" t="e">
        <f ca="1">_xll.DBRW($B$1,$C190,$D190,P$8,$B$2,$E190,$B$3,$B$4,$B$5,$A190,$B190)</f>
        <v>#NAME?</v>
      </c>
      <c r="Q190" s="22" t="e">
        <f ca="1">_xll.DBRW($B$1,$C190,$D190,Q$8,$B$2,$E190,$B$3,$B$4,$B$5,$A190,$B190)</f>
        <v>#NAME?</v>
      </c>
      <c r="R190" s="22" t="e">
        <f ca="1">_xll.DBRW($B$1,$C190,$D190,R$8,$B$2,$E190,$B$3,$B$4,$B$5,$A190,$B190)</f>
        <v>#NAME?</v>
      </c>
      <c r="S190" s="22" t="e">
        <f ca="1">Q190+R190</f>
        <v>#NAME?</v>
      </c>
      <c r="T190" s="22" t="e">
        <f ca="1">_xll.DBRW($B$1,$C190,$D190,T$8,$B$2,$E190,$B$3,$B$4,$B$5,$A190,$B190)</f>
        <v>#NAME?</v>
      </c>
    </row>
    <row r="191" spans="1:20" s="26" customFormat="1" x14ac:dyDescent="0.25">
      <c r="E191" s="26" t="s">
        <v>69</v>
      </c>
      <c r="F191" s="26" t="e">
        <f t="shared" ref="F191:T191" ca="1" si="60">SUM(F189:F190)</f>
        <v>#NAME?</v>
      </c>
      <c r="G191" s="26" t="e">
        <f t="shared" ca="1" si="60"/>
        <v>#NAME?</v>
      </c>
      <c r="H191" s="26" t="e">
        <f t="shared" ca="1" si="60"/>
        <v>#NAME?</v>
      </c>
      <c r="I191" s="26" t="e">
        <f t="shared" ca="1" si="60"/>
        <v>#NAME?</v>
      </c>
      <c r="J191" s="26" t="e">
        <f t="shared" ca="1" si="60"/>
        <v>#NAME?</v>
      </c>
      <c r="K191" s="26" t="e">
        <f t="shared" ca="1" si="60"/>
        <v>#NAME?</v>
      </c>
      <c r="L191" s="26" t="e">
        <f t="shared" ca="1" si="60"/>
        <v>#NAME?</v>
      </c>
      <c r="M191" s="26" t="e">
        <f t="shared" ca="1" si="60"/>
        <v>#NAME?</v>
      </c>
      <c r="N191" s="26" t="e">
        <f t="shared" ca="1" si="60"/>
        <v>#NAME?</v>
      </c>
      <c r="O191" s="26" t="e">
        <f t="shared" ca="1" si="60"/>
        <v>#NAME?</v>
      </c>
      <c r="P191" s="26" t="e">
        <f t="shared" ca="1" si="60"/>
        <v>#NAME?</v>
      </c>
      <c r="Q191" s="26" t="e">
        <f t="shared" ca="1" si="60"/>
        <v>#NAME?</v>
      </c>
      <c r="R191" s="26" t="e">
        <f t="shared" ca="1" si="60"/>
        <v>#NAME?</v>
      </c>
      <c r="S191" s="26" t="e">
        <f t="shared" ca="1" si="60"/>
        <v>#NAME?</v>
      </c>
      <c r="T191" s="26" t="e">
        <f t="shared" ca="1" si="60"/>
        <v>#NAME?</v>
      </c>
    </row>
    <row r="192" spans="1:20" x14ac:dyDescent="0.25">
      <c r="A192" s="22" t="s">
        <v>66</v>
      </c>
      <c r="B192" s="22" t="s">
        <v>42</v>
      </c>
      <c r="C192" s="22" t="s">
        <v>28</v>
      </c>
      <c r="D192" s="22" t="s">
        <v>31</v>
      </c>
      <c r="E192" s="22" t="s">
        <v>33</v>
      </c>
      <c r="F192" s="22" t="e">
        <f ca="1">_xll.DBRW($B$1,$C192,$D192,F$8,$B$2,$E192,$B$3,$B$4,$B$5,$A192,$B192)</f>
        <v>#NAME?</v>
      </c>
      <c r="G192" s="22" t="e">
        <f ca="1">_xll.DBRW($B$1,$C192,$D192,G$8,$B$2,$E192,$B$3,$B$4,$B$5,$A192,$B192)</f>
        <v>#NAME?</v>
      </c>
      <c r="H192" s="22" t="e">
        <f ca="1">_xll.DBRW($B$1,$C192,$D192,H$8,$B$2,$E192,$B$3,$B$4,$B$5,$A192,$B192)</f>
        <v>#NAME?</v>
      </c>
      <c r="I192" s="22" t="e">
        <f ca="1">_xll.DBRW($B$1,$C192,$D192,I$8,$B$2,$E192,$B$3,$B$4,$B$5,$A192,$B192)</f>
        <v>#NAME?</v>
      </c>
      <c r="J192" s="22" t="e">
        <f ca="1">_xll.DBRW($B$1,$C192,$D192,J$8,$B$2,$E192,$B$3,$B$4,$B$5,$A192,$B192)</f>
        <v>#NAME?</v>
      </c>
      <c r="K192" s="22" t="e">
        <f ca="1">_xll.DBRW($B$1,$C192,$D192,K$8,$B$2,$E192,$B$3,$B$4,$B$5,$A192,$B192)</f>
        <v>#NAME?</v>
      </c>
      <c r="L192" s="22" t="e">
        <f ca="1">_xll.DBRW($B$1,$C192,$D192,L$8,$B$2,$E192,$B$3,$B$4,$B$5,$A192,$B192)</f>
        <v>#NAME?</v>
      </c>
      <c r="M192" s="22" t="e">
        <f ca="1">_xll.DBRW($B$1,$C192,$D192,M$8,$B$2,$E192,$B$3,$B$4,$B$5,$A192,$B192)</f>
        <v>#NAME?</v>
      </c>
      <c r="N192" s="22" t="e">
        <f ca="1">_xll.DBRW($B$1,$C192,$D192,N$8,$B$2,$E192,$B$3,$B$4,$B$5,$A192,$B192)</f>
        <v>#NAME?</v>
      </c>
      <c r="O192" s="22" t="e">
        <f ca="1">_xll.DBRW($B$1,$C192,$D192,O$8,$B$2,$E192,$B$3,$B$4,$B$5,$A192,$B192)</f>
        <v>#NAME?</v>
      </c>
      <c r="P192" s="22" t="e">
        <f ca="1">_xll.DBRW($B$1,$C192,$D192,P$8,$B$2,$E192,$B$3,$B$4,$B$5,$A192,$B192)</f>
        <v>#NAME?</v>
      </c>
      <c r="Q192" s="22" t="e">
        <f ca="1">_xll.DBRW($B$1,$C192,$D192,Q$8,$B$2,$E192,$B$3,$B$4,$B$5,$A192,$B192)</f>
        <v>#NAME?</v>
      </c>
      <c r="R192" s="22" t="e">
        <f ca="1">_xll.DBRW($B$1,$C192,$D192,R$8,$B$2,$E192,$B$3,$B$4,$B$5,$A192,$B192)</f>
        <v>#NAME?</v>
      </c>
      <c r="S192" s="22" t="e">
        <f ca="1">Q192+R192</f>
        <v>#NAME?</v>
      </c>
      <c r="T192" s="22" t="e">
        <f ca="1">_xll.DBRW($B$1,$C192,$D192,T$8,$B$2,$E192,$B$3,$B$4,$B$5,$A192,$B192)</f>
        <v>#NAME?</v>
      </c>
    </row>
    <row r="193" spans="1:20" s="26" customFormat="1" x14ac:dyDescent="0.25">
      <c r="E193" s="26" t="s">
        <v>64</v>
      </c>
      <c r="F193" s="26" t="e">
        <f t="shared" ref="F193:T193" ca="1" si="61">F191+F192</f>
        <v>#NAME?</v>
      </c>
      <c r="G193" s="26" t="e">
        <f t="shared" ca="1" si="61"/>
        <v>#NAME?</v>
      </c>
      <c r="H193" s="26" t="e">
        <f t="shared" ca="1" si="61"/>
        <v>#NAME?</v>
      </c>
      <c r="I193" s="26" t="e">
        <f t="shared" ca="1" si="61"/>
        <v>#NAME?</v>
      </c>
      <c r="J193" s="26" t="e">
        <f t="shared" ca="1" si="61"/>
        <v>#NAME?</v>
      </c>
      <c r="K193" s="26" t="e">
        <f t="shared" ca="1" si="61"/>
        <v>#NAME?</v>
      </c>
      <c r="L193" s="26" t="e">
        <f t="shared" ca="1" si="61"/>
        <v>#NAME?</v>
      </c>
      <c r="M193" s="26" t="e">
        <f t="shared" ca="1" si="61"/>
        <v>#NAME?</v>
      </c>
      <c r="N193" s="26" t="e">
        <f t="shared" ca="1" si="61"/>
        <v>#NAME?</v>
      </c>
      <c r="O193" s="26" t="e">
        <f t="shared" ca="1" si="61"/>
        <v>#NAME?</v>
      </c>
      <c r="P193" s="26" t="e">
        <f t="shared" ca="1" si="61"/>
        <v>#NAME?</v>
      </c>
      <c r="Q193" s="26" t="e">
        <f t="shared" ca="1" si="61"/>
        <v>#NAME?</v>
      </c>
      <c r="R193" s="26" t="e">
        <f t="shared" ca="1" si="61"/>
        <v>#NAME?</v>
      </c>
      <c r="S193" s="26" t="e">
        <f t="shared" ca="1" si="61"/>
        <v>#NAME?</v>
      </c>
      <c r="T193" s="26" t="e">
        <f t="shared" ca="1" si="61"/>
        <v>#NAME?</v>
      </c>
    </row>
    <row r="195" spans="1:20" x14ac:dyDescent="0.25">
      <c r="A195" s="22" t="s">
        <v>66</v>
      </c>
      <c r="B195" s="22" t="s">
        <v>43</v>
      </c>
      <c r="C195" s="22" t="s">
        <v>63</v>
      </c>
      <c r="D195" s="22" t="s">
        <v>29</v>
      </c>
      <c r="E195" s="22" t="s">
        <v>33</v>
      </c>
      <c r="F195" s="22" t="e">
        <f ca="1">_xll.DBRW($B$1,$C195,$D195,F$8,$B$2,$E195,$B$3,$B$4,$B$5,$A195,$B195)</f>
        <v>#NAME?</v>
      </c>
      <c r="G195" s="22" t="e">
        <f ca="1">_xll.DBRW($B$1,$C195,$D195,G$8,$B$2,$E195,$B$3,$B$4,$B$5,$A195,$B195)</f>
        <v>#NAME?</v>
      </c>
      <c r="H195" s="22" t="e">
        <f ca="1">_xll.DBRW($B$1,$C195,$D195,H$8,$B$2,$E195,$B$3,$B$4,$B$5,$A195,$B195)</f>
        <v>#NAME?</v>
      </c>
      <c r="I195" s="22" t="e">
        <f ca="1">_xll.DBRW($B$1,$C195,$D195,I$8,$B$2,$E195,$B$3,$B$4,$B$5,$A195,$B195)</f>
        <v>#NAME?</v>
      </c>
      <c r="J195" s="22" t="e">
        <f ca="1">_xll.DBRW($B$1,$C195,$D195,J$8,$B$2,$E195,$B$3,$B$4,$B$5,$A195,$B195)</f>
        <v>#NAME?</v>
      </c>
      <c r="K195" s="22" t="e">
        <f ca="1">_xll.DBRW($B$1,$C195,$D195,K$8,$B$2,$E195,$B$3,$B$4,$B$5,$A195,$B195)</f>
        <v>#NAME?</v>
      </c>
      <c r="L195" s="22" t="e">
        <f ca="1">_xll.DBRW($B$1,$C195,$D195,L$8,$B$2,$E195,$B$3,$B$4,$B$5,$A195,$B195)</f>
        <v>#NAME?</v>
      </c>
      <c r="M195" s="22" t="e">
        <f ca="1">_xll.DBRW($B$1,$C195,$D195,M$8,$B$2,$E195,$B$3,$B$4,$B$5,$A195,$B195)</f>
        <v>#NAME?</v>
      </c>
      <c r="N195" s="22" t="e">
        <f ca="1">_xll.DBRW($B$1,$C195,$D195,N$8,$B$2,$E195,$B$3,$B$4,$B$5,$A195,$B195)</f>
        <v>#NAME?</v>
      </c>
      <c r="O195" s="22" t="e">
        <f ca="1">_xll.DBRW($B$1,$C195,$D195,O$8,$B$2,$E195,$B$3,$B$4,$B$5,$A195,$B195)</f>
        <v>#NAME?</v>
      </c>
      <c r="P195" s="22" t="e">
        <f ca="1">_xll.DBRW($B$1,$C195,$D195,P$8,$B$2,$E195,$B$3,$B$4,$B$5,$A195,$B195)</f>
        <v>#NAME?</v>
      </c>
      <c r="Q195" s="22" t="e">
        <f ca="1">_xll.DBRW($B$1,$C195,$D195,Q$8,$B$2,$E195,$B$3,$B$4,$B$5,$A195,$B195)</f>
        <v>#NAME?</v>
      </c>
      <c r="R195" s="22" t="e">
        <f ca="1">_xll.DBRW($B$1,$C195,$D195,R$8,$B$2,$E195,$B$3,$B$4,$B$5,$A195,$B195)</f>
        <v>#NAME?</v>
      </c>
      <c r="S195" s="22" t="e">
        <f ca="1">Q195+R195</f>
        <v>#NAME?</v>
      </c>
      <c r="T195" s="22" t="e">
        <f ca="1">_xll.DBRW($B$1,$C195,$D195,T$8,$B$2,$E195,$B$3,$B$4,$B$5,$A195,$B195)</f>
        <v>#NAME?</v>
      </c>
    </row>
    <row r="196" spans="1:20" x14ac:dyDescent="0.25">
      <c r="A196" s="22" t="s">
        <v>66</v>
      </c>
      <c r="B196" s="22" t="s">
        <v>43</v>
      </c>
      <c r="C196" s="22" t="s">
        <v>27</v>
      </c>
      <c r="D196" s="22" t="s">
        <v>30</v>
      </c>
      <c r="E196" s="22" t="s">
        <v>33</v>
      </c>
      <c r="F196" s="22" t="e">
        <f ca="1">_xll.DBRW($B$1,$C196,$D196,F$8,$B$2,$E196,$B$3,$B$4,$B$5,$A196,$B196)</f>
        <v>#NAME?</v>
      </c>
      <c r="G196" s="22" t="e">
        <f ca="1">_xll.DBRW($B$1,$C196,$D196,G$8,$B$2,$E196,$B$3,$B$4,$B$5,$A196,$B196)</f>
        <v>#NAME?</v>
      </c>
      <c r="H196" s="22" t="e">
        <f ca="1">_xll.DBRW($B$1,$C196,$D196,H$8,$B$2,$E196,$B$3,$B$4,$B$5,$A196,$B196)</f>
        <v>#NAME?</v>
      </c>
      <c r="I196" s="22" t="e">
        <f ca="1">_xll.DBRW($B$1,$C196,$D196,I$8,$B$2,$E196,$B$3,$B$4,$B$5,$A196,$B196)</f>
        <v>#NAME?</v>
      </c>
      <c r="J196" s="22" t="e">
        <f ca="1">_xll.DBRW($B$1,$C196,$D196,J$8,$B$2,$E196,$B$3,$B$4,$B$5,$A196,$B196)</f>
        <v>#NAME?</v>
      </c>
      <c r="K196" s="22" t="e">
        <f ca="1">_xll.DBRW($B$1,$C196,$D196,K$8,$B$2,$E196,$B$3,$B$4,$B$5,$A196,$B196)</f>
        <v>#NAME?</v>
      </c>
      <c r="L196" s="22" t="e">
        <f ca="1">_xll.DBRW($B$1,$C196,$D196,L$8,$B$2,$E196,$B$3,$B$4,$B$5,$A196,$B196)</f>
        <v>#NAME?</v>
      </c>
      <c r="M196" s="22" t="e">
        <f ca="1">_xll.DBRW($B$1,$C196,$D196,M$8,$B$2,$E196,$B$3,$B$4,$B$5,$A196,$B196)</f>
        <v>#NAME?</v>
      </c>
      <c r="N196" s="22" t="e">
        <f ca="1">_xll.DBRW($B$1,$C196,$D196,N$8,$B$2,$E196,$B$3,$B$4,$B$5,$A196,$B196)</f>
        <v>#NAME?</v>
      </c>
      <c r="O196" s="22" t="e">
        <f ca="1">_xll.DBRW($B$1,$C196,$D196,O$8,$B$2,$E196,$B$3,$B$4,$B$5,$A196,$B196)</f>
        <v>#NAME?</v>
      </c>
      <c r="P196" s="22" t="e">
        <f ca="1">_xll.DBRW($B$1,$C196,$D196,P$8,$B$2,$E196,$B$3,$B$4,$B$5,$A196,$B196)</f>
        <v>#NAME?</v>
      </c>
      <c r="Q196" s="22" t="e">
        <f ca="1">_xll.DBRW($B$1,$C196,$D196,Q$8,$B$2,$E196,$B$3,$B$4,$B$5,$A196,$B196)</f>
        <v>#NAME?</v>
      </c>
      <c r="R196" s="22" t="e">
        <f ca="1">_xll.DBRW($B$1,$C196,$D196,R$8,$B$2,$E196,$B$3,$B$4,$B$5,$A196,$B196)</f>
        <v>#NAME?</v>
      </c>
      <c r="S196" s="22" t="e">
        <f ca="1">Q196+R196</f>
        <v>#NAME?</v>
      </c>
      <c r="T196" s="22" t="e">
        <f ca="1">_xll.DBRW($B$1,$C196,$D196,T$8,$B$2,$E196,$B$3,$B$4,$B$5,$A196,$B196)</f>
        <v>#NAME?</v>
      </c>
    </row>
    <row r="197" spans="1:20" s="26" customFormat="1" x14ac:dyDescent="0.25">
      <c r="E197" s="26" t="s">
        <v>69</v>
      </c>
      <c r="F197" s="26" t="e">
        <f t="shared" ref="F197:T197" ca="1" si="62">SUM(F195:F196)</f>
        <v>#NAME?</v>
      </c>
      <c r="G197" s="26" t="e">
        <f t="shared" ca="1" si="62"/>
        <v>#NAME?</v>
      </c>
      <c r="H197" s="26" t="e">
        <f t="shared" ca="1" si="62"/>
        <v>#NAME?</v>
      </c>
      <c r="I197" s="26" t="e">
        <f t="shared" ca="1" si="62"/>
        <v>#NAME?</v>
      </c>
      <c r="J197" s="26" t="e">
        <f t="shared" ca="1" si="62"/>
        <v>#NAME?</v>
      </c>
      <c r="K197" s="26" t="e">
        <f t="shared" ca="1" si="62"/>
        <v>#NAME?</v>
      </c>
      <c r="L197" s="26" t="e">
        <f t="shared" ca="1" si="62"/>
        <v>#NAME?</v>
      </c>
      <c r="M197" s="26" t="e">
        <f t="shared" ca="1" si="62"/>
        <v>#NAME?</v>
      </c>
      <c r="N197" s="26" t="e">
        <f t="shared" ca="1" si="62"/>
        <v>#NAME?</v>
      </c>
      <c r="O197" s="26" t="e">
        <f t="shared" ca="1" si="62"/>
        <v>#NAME?</v>
      </c>
      <c r="P197" s="26" t="e">
        <f t="shared" ca="1" si="62"/>
        <v>#NAME?</v>
      </c>
      <c r="Q197" s="26" t="e">
        <f t="shared" ca="1" si="62"/>
        <v>#NAME?</v>
      </c>
      <c r="R197" s="26" t="e">
        <f t="shared" ca="1" si="62"/>
        <v>#NAME?</v>
      </c>
      <c r="S197" s="26" t="e">
        <f t="shared" ca="1" si="62"/>
        <v>#NAME?</v>
      </c>
      <c r="T197" s="26" t="e">
        <f t="shared" ca="1" si="62"/>
        <v>#NAME?</v>
      </c>
    </row>
    <row r="198" spans="1:20" x14ac:dyDescent="0.25">
      <c r="A198" s="22" t="s">
        <v>66</v>
      </c>
      <c r="B198" s="22" t="s">
        <v>43</v>
      </c>
      <c r="C198" s="22" t="s">
        <v>28</v>
      </c>
      <c r="D198" s="22" t="s">
        <v>31</v>
      </c>
      <c r="E198" s="22" t="s">
        <v>33</v>
      </c>
      <c r="F198" s="22" t="e">
        <f ca="1">_xll.DBRW($B$1,$C198,$D198,F$8,$B$2,$E198,$B$3,$B$4,$B$5,$A198,$B198)</f>
        <v>#NAME?</v>
      </c>
      <c r="G198" s="22" t="e">
        <f ca="1">_xll.DBRW($B$1,$C198,$D198,G$8,$B$2,$E198,$B$3,$B$4,$B$5,$A198,$B198)</f>
        <v>#NAME?</v>
      </c>
      <c r="H198" s="22" t="e">
        <f ca="1">_xll.DBRW($B$1,$C198,$D198,H$8,$B$2,$E198,$B$3,$B$4,$B$5,$A198,$B198)</f>
        <v>#NAME?</v>
      </c>
      <c r="I198" s="22" t="e">
        <f ca="1">_xll.DBRW($B$1,$C198,$D198,I$8,$B$2,$E198,$B$3,$B$4,$B$5,$A198,$B198)</f>
        <v>#NAME?</v>
      </c>
      <c r="J198" s="22" t="e">
        <f ca="1">_xll.DBRW($B$1,$C198,$D198,J$8,$B$2,$E198,$B$3,$B$4,$B$5,$A198,$B198)</f>
        <v>#NAME?</v>
      </c>
      <c r="K198" s="22" t="e">
        <f ca="1">_xll.DBRW($B$1,$C198,$D198,K$8,$B$2,$E198,$B$3,$B$4,$B$5,$A198,$B198)</f>
        <v>#NAME?</v>
      </c>
      <c r="L198" s="22" t="e">
        <f ca="1">_xll.DBRW($B$1,$C198,$D198,L$8,$B$2,$E198,$B$3,$B$4,$B$5,$A198,$B198)</f>
        <v>#NAME?</v>
      </c>
      <c r="M198" s="22" t="e">
        <f ca="1">_xll.DBRW($B$1,$C198,$D198,M$8,$B$2,$E198,$B$3,$B$4,$B$5,$A198,$B198)</f>
        <v>#NAME?</v>
      </c>
      <c r="N198" s="22" t="e">
        <f ca="1">_xll.DBRW($B$1,$C198,$D198,N$8,$B$2,$E198,$B$3,$B$4,$B$5,$A198,$B198)</f>
        <v>#NAME?</v>
      </c>
      <c r="O198" s="22" t="e">
        <f ca="1">_xll.DBRW($B$1,$C198,$D198,O$8,$B$2,$E198,$B$3,$B$4,$B$5,$A198,$B198)</f>
        <v>#NAME?</v>
      </c>
      <c r="P198" s="22" t="e">
        <f ca="1">_xll.DBRW($B$1,$C198,$D198,P$8,$B$2,$E198,$B$3,$B$4,$B$5,$A198,$B198)</f>
        <v>#NAME?</v>
      </c>
      <c r="Q198" s="22" t="e">
        <f ca="1">_xll.DBRW($B$1,$C198,$D198,Q$8,$B$2,$E198,$B$3,$B$4,$B$5,$A198,$B198)</f>
        <v>#NAME?</v>
      </c>
      <c r="R198" s="22" t="e">
        <f ca="1">_xll.DBRW($B$1,$C198,$D198,R$8,$B$2,$E198,$B$3,$B$4,$B$5,$A198,$B198)</f>
        <v>#NAME?</v>
      </c>
      <c r="S198" s="22" t="e">
        <f ca="1">Q198+R198</f>
        <v>#NAME?</v>
      </c>
      <c r="T198" s="22" t="e">
        <f ca="1">_xll.DBRW($B$1,$C198,$D198,T$8,$B$2,$E198,$B$3,$B$4,$B$5,$A198,$B198)</f>
        <v>#NAME?</v>
      </c>
    </row>
    <row r="199" spans="1:20" s="26" customFormat="1" x14ac:dyDescent="0.25">
      <c r="E199" s="26" t="s">
        <v>64</v>
      </c>
      <c r="F199" s="26" t="e">
        <f t="shared" ref="F199:T199" ca="1" si="63">F197+F198</f>
        <v>#NAME?</v>
      </c>
      <c r="G199" s="26" t="e">
        <f t="shared" ca="1" si="63"/>
        <v>#NAME?</v>
      </c>
      <c r="H199" s="26" t="e">
        <f t="shared" ca="1" si="63"/>
        <v>#NAME?</v>
      </c>
      <c r="I199" s="26" t="e">
        <f t="shared" ca="1" si="63"/>
        <v>#NAME?</v>
      </c>
      <c r="J199" s="26" t="e">
        <f t="shared" ca="1" si="63"/>
        <v>#NAME?</v>
      </c>
      <c r="K199" s="26" t="e">
        <f t="shared" ca="1" si="63"/>
        <v>#NAME?</v>
      </c>
      <c r="L199" s="26" t="e">
        <f t="shared" ca="1" si="63"/>
        <v>#NAME?</v>
      </c>
      <c r="M199" s="26" t="e">
        <f t="shared" ca="1" si="63"/>
        <v>#NAME?</v>
      </c>
      <c r="N199" s="26" t="e">
        <f t="shared" ca="1" si="63"/>
        <v>#NAME?</v>
      </c>
      <c r="O199" s="26" t="e">
        <f t="shared" ca="1" si="63"/>
        <v>#NAME?</v>
      </c>
      <c r="P199" s="26" t="e">
        <f t="shared" ca="1" si="63"/>
        <v>#NAME?</v>
      </c>
      <c r="Q199" s="26" t="e">
        <f t="shared" ca="1" si="63"/>
        <v>#NAME?</v>
      </c>
      <c r="R199" s="26" t="e">
        <f t="shared" ca="1" si="63"/>
        <v>#NAME?</v>
      </c>
      <c r="S199" s="26" t="e">
        <f t="shared" ca="1" si="63"/>
        <v>#NAME?</v>
      </c>
      <c r="T199" s="26" t="e">
        <f t="shared" ca="1" si="63"/>
        <v>#NAME?</v>
      </c>
    </row>
    <row r="201" spans="1:20" x14ac:dyDescent="0.25">
      <c r="A201" s="22" t="s">
        <v>66</v>
      </c>
      <c r="B201" s="22" t="s">
        <v>44</v>
      </c>
      <c r="C201" s="22" t="s">
        <v>63</v>
      </c>
      <c r="D201" s="22" t="s">
        <v>29</v>
      </c>
      <c r="E201" s="22" t="s">
        <v>33</v>
      </c>
      <c r="F201" s="22" t="e">
        <f ca="1">_xll.DBRW($B$1,$C201,$D201,F$8,$B$2,$E201,$B$3,$B$4,$B$5,$A201,$B201)</f>
        <v>#NAME?</v>
      </c>
      <c r="G201" s="22" t="e">
        <f ca="1">_xll.DBRW($B$1,$C201,$D201,G$8,$B$2,$E201,$B$3,$B$4,$B$5,$A201,$B201)</f>
        <v>#NAME?</v>
      </c>
      <c r="H201" s="22" t="e">
        <f ca="1">_xll.DBRW($B$1,$C201,$D201,H$8,$B$2,$E201,$B$3,$B$4,$B$5,$A201,$B201)</f>
        <v>#NAME?</v>
      </c>
      <c r="I201" s="22" t="e">
        <f ca="1">_xll.DBRW($B$1,$C201,$D201,I$8,$B$2,$E201,$B$3,$B$4,$B$5,$A201,$B201)</f>
        <v>#NAME?</v>
      </c>
      <c r="J201" s="22" t="e">
        <f ca="1">_xll.DBRW($B$1,$C201,$D201,J$8,$B$2,$E201,$B$3,$B$4,$B$5,$A201,$B201)</f>
        <v>#NAME?</v>
      </c>
      <c r="K201" s="22" t="e">
        <f ca="1">_xll.DBRW($B$1,$C201,$D201,K$8,$B$2,$E201,$B$3,$B$4,$B$5,$A201,$B201)</f>
        <v>#NAME?</v>
      </c>
      <c r="L201" s="22" t="e">
        <f ca="1">_xll.DBRW($B$1,$C201,$D201,L$8,$B$2,$E201,$B$3,$B$4,$B$5,$A201,$B201)</f>
        <v>#NAME?</v>
      </c>
      <c r="M201" s="22" t="e">
        <f ca="1">_xll.DBRW($B$1,$C201,$D201,M$8,$B$2,$E201,$B$3,$B$4,$B$5,$A201,$B201)</f>
        <v>#NAME?</v>
      </c>
      <c r="N201" s="22" t="e">
        <f ca="1">_xll.DBRW($B$1,$C201,$D201,N$8,$B$2,$E201,$B$3,$B$4,$B$5,$A201,$B201)</f>
        <v>#NAME?</v>
      </c>
      <c r="O201" s="22" t="e">
        <f ca="1">_xll.DBRW($B$1,$C201,$D201,O$8,$B$2,$E201,$B$3,$B$4,$B$5,$A201,$B201)</f>
        <v>#NAME?</v>
      </c>
      <c r="P201" s="22" t="e">
        <f ca="1">_xll.DBRW($B$1,$C201,$D201,P$8,$B$2,$E201,$B$3,$B$4,$B$5,$A201,$B201)</f>
        <v>#NAME?</v>
      </c>
      <c r="Q201" s="22" t="e">
        <f ca="1">_xll.DBRW($B$1,$C201,$D201,Q$8,$B$2,$E201,$B$3,$B$4,$B$5,$A201,$B201)</f>
        <v>#NAME?</v>
      </c>
      <c r="R201" s="22" t="e">
        <f ca="1">_xll.DBRW($B$1,$C201,$D201,R$8,$B$2,$E201,$B$3,$B$4,$B$5,$A201,$B201)</f>
        <v>#NAME?</v>
      </c>
      <c r="S201" s="22" t="e">
        <f ca="1">Q201+R201</f>
        <v>#NAME?</v>
      </c>
      <c r="T201" s="22" t="e">
        <f ca="1">_xll.DBRW($B$1,$C201,$D201,T$8,$B$2,$E201,$B$3,$B$4,$B$5,$A201,$B201)</f>
        <v>#NAME?</v>
      </c>
    </row>
    <row r="202" spans="1:20" x14ac:dyDescent="0.25">
      <c r="A202" s="22" t="s">
        <v>66</v>
      </c>
      <c r="B202" s="22" t="s">
        <v>44</v>
      </c>
      <c r="C202" s="22" t="s">
        <v>27</v>
      </c>
      <c r="D202" s="22" t="s">
        <v>30</v>
      </c>
      <c r="E202" s="22" t="s">
        <v>33</v>
      </c>
      <c r="F202" s="22" t="e">
        <f ca="1">_xll.DBRW($B$1,$C202,$D202,F$8,$B$2,$E202,$B$3,$B$4,$B$5,$A202,$B202)</f>
        <v>#NAME?</v>
      </c>
      <c r="G202" s="22" t="e">
        <f ca="1">_xll.DBRW($B$1,$C202,$D202,G$8,$B$2,$E202,$B$3,$B$4,$B$5,$A202,$B202)</f>
        <v>#NAME?</v>
      </c>
      <c r="H202" s="22" t="e">
        <f ca="1">_xll.DBRW($B$1,$C202,$D202,H$8,$B$2,$E202,$B$3,$B$4,$B$5,$A202,$B202)</f>
        <v>#NAME?</v>
      </c>
      <c r="I202" s="22" t="e">
        <f ca="1">_xll.DBRW($B$1,$C202,$D202,I$8,$B$2,$E202,$B$3,$B$4,$B$5,$A202,$B202)</f>
        <v>#NAME?</v>
      </c>
      <c r="J202" s="22" t="e">
        <f ca="1">_xll.DBRW($B$1,$C202,$D202,J$8,$B$2,$E202,$B$3,$B$4,$B$5,$A202,$B202)</f>
        <v>#NAME?</v>
      </c>
      <c r="K202" s="22" t="e">
        <f ca="1">_xll.DBRW($B$1,$C202,$D202,K$8,$B$2,$E202,$B$3,$B$4,$B$5,$A202,$B202)</f>
        <v>#NAME?</v>
      </c>
      <c r="L202" s="22" t="e">
        <f ca="1">_xll.DBRW($B$1,$C202,$D202,L$8,$B$2,$E202,$B$3,$B$4,$B$5,$A202,$B202)</f>
        <v>#NAME?</v>
      </c>
      <c r="M202" s="22" t="e">
        <f ca="1">_xll.DBRW($B$1,$C202,$D202,M$8,$B$2,$E202,$B$3,$B$4,$B$5,$A202,$B202)</f>
        <v>#NAME?</v>
      </c>
      <c r="N202" s="22" t="e">
        <f ca="1">_xll.DBRW($B$1,$C202,$D202,N$8,$B$2,$E202,$B$3,$B$4,$B$5,$A202,$B202)</f>
        <v>#NAME?</v>
      </c>
      <c r="O202" s="22" t="e">
        <f ca="1">_xll.DBRW($B$1,$C202,$D202,O$8,$B$2,$E202,$B$3,$B$4,$B$5,$A202,$B202)</f>
        <v>#NAME?</v>
      </c>
      <c r="P202" s="22" t="e">
        <f ca="1">_xll.DBRW($B$1,$C202,$D202,P$8,$B$2,$E202,$B$3,$B$4,$B$5,$A202,$B202)</f>
        <v>#NAME?</v>
      </c>
      <c r="Q202" s="22" t="e">
        <f ca="1">_xll.DBRW($B$1,$C202,$D202,Q$8,$B$2,$E202,$B$3,$B$4,$B$5,$A202,$B202)</f>
        <v>#NAME?</v>
      </c>
      <c r="R202" s="22" t="e">
        <f ca="1">_xll.DBRW($B$1,$C202,$D202,R$8,$B$2,$E202,$B$3,$B$4,$B$5,$A202,$B202)</f>
        <v>#NAME?</v>
      </c>
      <c r="S202" s="22" t="e">
        <f ca="1">Q202+R202</f>
        <v>#NAME?</v>
      </c>
      <c r="T202" s="22" t="e">
        <f ca="1">_xll.DBRW($B$1,$C202,$D202,T$8,$B$2,$E202,$B$3,$B$4,$B$5,$A202,$B202)</f>
        <v>#NAME?</v>
      </c>
    </row>
    <row r="203" spans="1:20" s="26" customFormat="1" x14ac:dyDescent="0.25">
      <c r="E203" s="26" t="s">
        <v>69</v>
      </c>
      <c r="F203" s="26" t="e">
        <f t="shared" ref="F203:T203" ca="1" si="64">SUM(F201:F202)</f>
        <v>#NAME?</v>
      </c>
      <c r="G203" s="26" t="e">
        <f t="shared" ca="1" si="64"/>
        <v>#NAME?</v>
      </c>
      <c r="H203" s="26" t="e">
        <f t="shared" ca="1" si="64"/>
        <v>#NAME?</v>
      </c>
      <c r="I203" s="26" t="e">
        <f t="shared" ca="1" si="64"/>
        <v>#NAME?</v>
      </c>
      <c r="J203" s="26" t="e">
        <f t="shared" ca="1" si="64"/>
        <v>#NAME?</v>
      </c>
      <c r="K203" s="26" t="e">
        <f t="shared" ca="1" si="64"/>
        <v>#NAME?</v>
      </c>
      <c r="L203" s="26" t="e">
        <f t="shared" ca="1" si="64"/>
        <v>#NAME?</v>
      </c>
      <c r="M203" s="26" t="e">
        <f t="shared" ca="1" si="64"/>
        <v>#NAME?</v>
      </c>
      <c r="N203" s="26" t="e">
        <f t="shared" ca="1" si="64"/>
        <v>#NAME?</v>
      </c>
      <c r="O203" s="26" t="e">
        <f t="shared" ca="1" si="64"/>
        <v>#NAME?</v>
      </c>
      <c r="P203" s="26" t="e">
        <f t="shared" ca="1" si="64"/>
        <v>#NAME?</v>
      </c>
      <c r="Q203" s="26" t="e">
        <f t="shared" ca="1" si="64"/>
        <v>#NAME?</v>
      </c>
      <c r="R203" s="26" t="e">
        <f t="shared" ca="1" si="64"/>
        <v>#NAME?</v>
      </c>
      <c r="S203" s="26" t="e">
        <f t="shared" ca="1" si="64"/>
        <v>#NAME?</v>
      </c>
      <c r="T203" s="26" t="e">
        <f t="shared" ca="1" si="64"/>
        <v>#NAME?</v>
      </c>
    </row>
    <row r="204" spans="1:20" x14ac:dyDescent="0.25">
      <c r="A204" s="22" t="s">
        <v>66</v>
      </c>
      <c r="B204" s="22" t="s">
        <v>44</v>
      </c>
      <c r="C204" s="22" t="s">
        <v>28</v>
      </c>
      <c r="D204" s="22" t="s">
        <v>31</v>
      </c>
      <c r="E204" s="22" t="s">
        <v>33</v>
      </c>
      <c r="F204" s="22" t="e">
        <f ca="1">_xll.DBRW($B$1,$C204,$D204,F$8,$B$2,$E204,$B$3,$B$4,$B$5,$A204,$B204)</f>
        <v>#NAME?</v>
      </c>
      <c r="G204" s="22" t="e">
        <f ca="1">_xll.DBRW($B$1,$C204,$D204,G$8,$B$2,$E204,$B$3,$B$4,$B$5,$A204,$B204)</f>
        <v>#NAME?</v>
      </c>
      <c r="H204" s="22" t="e">
        <f ca="1">_xll.DBRW($B$1,$C204,$D204,H$8,$B$2,$E204,$B$3,$B$4,$B$5,$A204,$B204)</f>
        <v>#NAME?</v>
      </c>
      <c r="I204" s="22" t="e">
        <f ca="1">_xll.DBRW($B$1,$C204,$D204,I$8,$B$2,$E204,$B$3,$B$4,$B$5,$A204,$B204)</f>
        <v>#NAME?</v>
      </c>
      <c r="J204" s="22" t="e">
        <f ca="1">_xll.DBRW($B$1,$C204,$D204,J$8,$B$2,$E204,$B$3,$B$4,$B$5,$A204,$B204)</f>
        <v>#NAME?</v>
      </c>
      <c r="K204" s="22" t="e">
        <f ca="1">_xll.DBRW($B$1,$C204,$D204,K$8,$B$2,$E204,$B$3,$B$4,$B$5,$A204,$B204)</f>
        <v>#NAME?</v>
      </c>
      <c r="L204" s="22" t="e">
        <f ca="1">_xll.DBRW($B$1,$C204,$D204,L$8,$B$2,$E204,$B$3,$B$4,$B$5,$A204,$B204)</f>
        <v>#NAME?</v>
      </c>
      <c r="M204" s="22" t="e">
        <f ca="1">_xll.DBRW($B$1,$C204,$D204,M$8,$B$2,$E204,$B$3,$B$4,$B$5,$A204,$B204)</f>
        <v>#NAME?</v>
      </c>
      <c r="N204" s="22" t="e">
        <f ca="1">_xll.DBRW($B$1,$C204,$D204,N$8,$B$2,$E204,$B$3,$B$4,$B$5,$A204,$B204)</f>
        <v>#NAME?</v>
      </c>
      <c r="O204" s="22" t="e">
        <f ca="1">_xll.DBRW($B$1,$C204,$D204,O$8,$B$2,$E204,$B$3,$B$4,$B$5,$A204,$B204)</f>
        <v>#NAME?</v>
      </c>
      <c r="P204" s="22" t="e">
        <f ca="1">_xll.DBRW($B$1,$C204,$D204,P$8,$B$2,$E204,$B$3,$B$4,$B$5,$A204,$B204)</f>
        <v>#NAME?</v>
      </c>
      <c r="Q204" s="22" t="e">
        <f ca="1">_xll.DBRW($B$1,$C204,$D204,Q$8,$B$2,$E204,$B$3,$B$4,$B$5,$A204,$B204)</f>
        <v>#NAME?</v>
      </c>
      <c r="R204" s="22" t="e">
        <f ca="1">_xll.DBRW($B$1,$C204,$D204,R$8,$B$2,$E204,$B$3,$B$4,$B$5,$A204,$B204)</f>
        <v>#NAME?</v>
      </c>
      <c r="S204" s="22" t="e">
        <f ca="1">Q204+R204</f>
        <v>#NAME?</v>
      </c>
      <c r="T204" s="22" t="e">
        <f ca="1">_xll.DBRW($B$1,$C204,$D204,T$8,$B$2,$E204,$B$3,$B$4,$B$5,$A204,$B204)</f>
        <v>#NAME?</v>
      </c>
    </row>
    <row r="205" spans="1:20" s="26" customFormat="1" x14ac:dyDescent="0.25">
      <c r="E205" s="26" t="s">
        <v>64</v>
      </c>
      <c r="F205" s="26" t="e">
        <f t="shared" ref="F205:T205" ca="1" si="65">F203+F204</f>
        <v>#NAME?</v>
      </c>
      <c r="G205" s="26" t="e">
        <f t="shared" ca="1" si="65"/>
        <v>#NAME?</v>
      </c>
      <c r="H205" s="26" t="e">
        <f t="shared" ca="1" si="65"/>
        <v>#NAME?</v>
      </c>
      <c r="I205" s="26" t="e">
        <f t="shared" ca="1" si="65"/>
        <v>#NAME?</v>
      </c>
      <c r="J205" s="26" t="e">
        <f t="shared" ca="1" si="65"/>
        <v>#NAME?</v>
      </c>
      <c r="K205" s="26" t="e">
        <f t="shared" ca="1" si="65"/>
        <v>#NAME?</v>
      </c>
      <c r="L205" s="26" t="e">
        <f t="shared" ca="1" si="65"/>
        <v>#NAME?</v>
      </c>
      <c r="M205" s="26" t="e">
        <f t="shared" ca="1" si="65"/>
        <v>#NAME?</v>
      </c>
      <c r="N205" s="26" t="e">
        <f t="shared" ca="1" si="65"/>
        <v>#NAME?</v>
      </c>
      <c r="O205" s="26" t="e">
        <f t="shared" ca="1" si="65"/>
        <v>#NAME?</v>
      </c>
      <c r="P205" s="26" t="e">
        <f t="shared" ca="1" si="65"/>
        <v>#NAME?</v>
      </c>
      <c r="Q205" s="26" t="e">
        <f t="shared" ca="1" si="65"/>
        <v>#NAME?</v>
      </c>
      <c r="R205" s="26" t="e">
        <f t="shared" ca="1" si="65"/>
        <v>#NAME?</v>
      </c>
      <c r="S205" s="26" t="e">
        <f t="shared" ca="1" si="65"/>
        <v>#NAME?</v>
      </c>
      <c r="T205" s="26" t="e">
        <f t="shared" ca="1" si="65"/>
        <v>#NAME?</v>
      </c>
    </row>
    <row r="207" spans="1:20" x14ac:dyDescent="0.25">
      <c r="A207" s="22" t="s">
        <v>66</v>
      </c>
      <c r="B207" s="22" t="s">
        <v>32</v>
      </c>
      <c r="C207" s="22" t="s">
        <v>63</v>
      </c>
      <c r="D207" s="22" t="s">
        <v>29</v>
      </c>
      <c r="E207" s="22" t="s">
        <v>33</v>
      </c>
      <c r="F207" s="22" t="e">
        <f ca="1">_xll.DBRW($B$1,$C207,$D207,F$8,$B$2,$E207,$B$3,$B$4,$B$5,$A207,$B207)</f>
        <v>#NAME?</v>
      </c>
      <c r="G207" s="22" t="e">
        <f ca="1">_xll.DBRW($B$1,$C207,$D207,G$8,$B$2,$E207,$B$3,$B$4,$B$5,$A207,$B207)</f>
        <v>#NAME?</v>
      </c>
      <c r="H207" s="22" t="e">
        <f ca="1">_xll.DBRW($B$1,$C207,$D207,H$8,$B$2,$E207,$B$3,$B$4,$B$5,$A207,$B207)</f>
        <v>#NAME?</v>
      </c>
      <c r="I207" s="22" t="e">
        <f ca="1">_xll.DBRW($B$1,$C207,$D207,I$8,$B$2,$E207,$B$3,$B$4,$B$5,$A207,$B207)</f>
        <v>#NAME?</v>
      </c>
      <c r="J207" s="22" t="e">
        <f ca="1">_xll.DBRW($B$1,$C207,$D207,J$8,$B$2,$E207,$B$3,$B$4,$B$5,$A207,$B207)</f>
        <v>#NAME?</v>
      </c>
      <c r="K207" s="22" t="e">
        <f ca="1">_xll.DBRW($B$1,$C207,$D207,K$8,$B$2,$E207,$B$3,$B$4,$B$5,$A207,$B207)</f>
        <v>#NAME?</v>
      </c>
      <c r="L207" s="22" t="e">
        <f ca="1">_xll.DBRW($B$1,$C207,$D207,L$8,$B$2,$E207,$B$3,$B$4,$B$5,$A207,$B207)</f>
        <v>#NAME?</v>
      </c>
      <c r="M207" s="22" t="e">
        <f ca="1">_xll.DBRW($B$1,$C207,$D207,M$8,$B$2,$E207,$B$3,$B$4,$B$5,$A207,$B207)</f>
        <v>#NAME?</v>
      </c>
      <c r="N207" s="22" t="e">
        <f ca="1">_xll.DBRW($B$1,$C207,$D207,N$8,$B$2,$E207,$B$3,$B$4,$B$5,$A207,$B207)</f>
        <v>#NAME?</v>
      </c>
      <c r="O207" s="22" t="e">
        <f ca="1">_xll.DBRW($B$1,$C207,$D207,O$8,$B$2,$E207,$B$3,$B$4,$B$5,$A207,$B207)</f>
        <v>#NAME?</v>
      </c>
      <c r="P207" s="22" t="e">
        <f ca="1">_xll.DBRW($B$1,$C207,$D207,P$8,$B$2,$E207,$B$3,$B$4,$B$5,$A207,$B207)</f>
        <v>#NAME?</v>
      </c>
      <c r="Q207" s="22" t="e">
        <f ca="1">_xll.DBRW($B$1,$C207,$D207,Q$8,$B$2,$E207,$B$3,$B$4,$B$5,$A207,$B207)</f>
        <v>#NAME?</v>
      </c>
      <c r="R207" s="22" t="e">
        <f ca="1">_xll.DBRW($B$1,$C207,$D207,R$8,$B$2,$E207,$B$3,$B$4,$B$5,$A207,$B207)</f>
        <v>#NAME?</v>
      </c>
      <c r="S207" s="22" t="e">
        <f ca="1">Q207+R207</f>
        <v>#NAME?</v>
      </c>
      <c r="T207" s="22" t="e">
        <f ca="1">_xll.DBRW($B$1,$C207,$D207,T$8,$B$2,$E207,$B$3,$B$4,$B$5,$A207,$B207)</f>
        <v>#NAME?</v>
      </c>
    </row>
    <row r="208" spans="1:20" x14ac:dyDescent="0.25">
      <c r="A208" s="22" t="s">
        <v>66</v>
      </c>
      <c r="B208" s="22" t="s">
        <v>32</v>
      </c>
      <c r="C208" s="22" t="s">
        <v>27</v>
      </c>
      <c r="D208" s="22" t="s">
        <v>30</v>
      </c>
      <c r="E208" s="22" t="s">
        <v>33</v>
      </c>
      <c r="F208" s="22" t="e">
        <f ca="1">_xll.DBRW($B$1,$C208,$D208,F$8,$B$2,$E208,$B$3,$B$4,$B$5,$A208,$B208)</f>
        <v>#NAME?</v>
      </c>
      <c r="G208" s="22" t="e">
        <f ca="1">_xll.DBRW($B$1,$C208,$D208,G$8,$B$2,$E208,$B$3,$B$4,$B$5,$A208,$B208)</f>
        <v>#NAME?</v>
      </c>
      <c r="H208" s="22" t="e">
        <f ca="1">_xll.DBRW($B$1,$C208,$D208,H$8,$B$2,$E208,$B$3,$B$4,$B$5,$A208,$B208)</f>
        <v>#NAME?</v>
      </c>
      <c r="I208" s="22" t="e">
        <f ca="1">_xll.DBRW($B$1,$C208,$D208,I$8,$B$2,$E208,$B$3,$B$4,$B$5,$A208,$B208)</f>
        <v>#NAME?</v>
      </c>
      <c r="J208" s="22" t="e">
        <f ca="1">_xll.DBRW($B$1,$C208,$D208,J$8,$B$2,$E208,$B$3,$B$4,$B$5,$A208,$B208)</f>
        <v>#NAME?</v>
      </c>
      <c r="K208" s="22" t="e">
        <f ca="1">_xll.DBRW($B$1,$C208,$D208,K$8,$B$2,$E208,$B$3,$B$4,$B$5,$A208,$B208)</f>
        <v>#NAME?</v>
      </c>
      <c r="L208" s="22" t="e">
        <f ca="1">_xll.DBRW($B$1,$C208,$D208,L$8,$B$2,$E208,$B$3,$B$4,$B$5,$A208,$B208)</f>
        <v>#NAME?</v>
      </c>
      <c r="M208" s="22" t="e">
        <f ca="1">_xll.DBRW($B$1,$C208,$D208,M$8,$B$2,$E208,$B$3,$B$4,$B$5,$A208,$B208)</f>
        <v>#NAME?</v>
      </c>
      <c r="N208" s="22" t="e">
        <f ca="1">_xll.DBRW($B$1,$C208,$D208,N$8,$B$2,$E208,$B$3,$B$4,$B$5,$A208,$B208)</f>
        <v>#NAME?</v>
      </c>
      <c r="O208" s="22" t="e">
        <f ca="1">_xll.DBRW($B$1,$C208,$D208,O$8,$B$2,$E208,$B$3,$B$4,$B$5,$A208,$B208)</f>
        <v>#NAME?</v>
      </c>
      <c r="P208" s="22" t="e">
        <f ca="1">_xll.DBRW($B$1,$C208,$D208,P$8,$B$2,$E208,$B$3,$B$4,$B$5,$A208,$B208)</f>
        <v>#NAME?</v>
      </c>
      <c r="Q208" s="22" t="e">
        <f ca="1">_xll.DBRW($B$1,$C208,$D208,Q$8,$B$2,$E208,$B$3,$B$4,$B$5,$A208,$B208)</f>
        <v>#NAME?</v>
      </c>
      <c r="R208" s="22" t="e">
        <f ca="1">_xll.DBRW($B$1,$C208,$D208,R$8,$B$2,$E208,$B$3,$B$4,$B$5,$A208,$B208)</f>
        <v>#NAME?</v>
      </c>
      <c r="S208" s="22" t="e">
        <f ca="1">Q208+R208</f>
        <v>#NAME?</v>
      </c>
      <c r="T208" s="22" t="e">
        <f ca="1">_xll.DBRW($B$1,$C208,$D208,T$8,$B$2,$E208,$B$3,$B$4,$B$5,$A208,$B208)</f>
        <v>#NAME?</v>
      </c>
    </row>
    <row r="209" spans="1:20" s="26" customFormat="1" x14ac:dyDescent="0.25">
      <c r="E209" s="26" t="s">
        <v>69</v>
      </c>
      <c r="F209" s="26" t="e">
        <f t="shared" ref="F209:T209" ca="1" si="66">SUM(F207:F208)</f>
        <v>#NAME?</v>
      </c>
      <c r="G209" s="26" t="e">
        <f t="shared" ca="1" si="66"/>
        <v>#NAME?</v>
      </c>
      <c r="H209" s="26" t="e">
        <f t="shared" ca="1" si="66"/>
        <v>#NAME?</v>
      </c>
      <c r="I209" s="26" t="e">
        <f t="shared" ca="1" si="66"/>
        <v>#NAME?</v>
      </c>
      <c r="J209" s="26" t="e">
        <f t="shared" ca="1" si="66"/>
        <v>#NAME?</v>
      </c>
      <c r="K209" s="26" t="e">
        <f t="shared" ca="1" si="66"/>
        <v>#NAME?</v>
      </c>
      <c r="L209" s="26" t="e">
        <f t="shared" ca="1" si="66"/>
        <v>#NAME?</v>
      </c>
      <c r="M209" s="26" t="e">
        <f t="shared" ca="1" si="66"/>
        <v>#NAME?</v>
      </c>
      <c r="N209" s="26" t="e">
        <f t="shared" ca="1" si="66"/>
        <v>#NAME?</v>
      </c>
      <c r="O209" s="26" t="e">
        <f t="shared" ca="1" si="66"/>
        <v>#NAME?</v>
      </c>
      <c r="P209" s="26" t="e">
        <f t="shared" ca="1" si="66"/>
        <v>#NAME?</v>
      </c>
      <c r="Q209" s="26" t="e">
        <f t="shared" ca="1" si="66"/>
        <v>#NAME?</v>
      </c>
      <c r="R209" s="26" t="e">
        <f t="shared" ca="1" si="66"/>
        <v>#NAME?</v>
      </c>
      <c r="S209" s="26" t="e">
        <f t="shared" ca="1" si="66"/>
        <v>#NAME?</v>
      </c>
      <c r="T209" s="26" t="e">
        <f t="shared" ca="1" si="66"/>
        <v>#NAME?</v>
      </c>
    </row>
    <row r="210" spans="1:20" x14ac:dyDescent="0.25">
      <c r="A210" s="22" t="s">
        <v>66</v>
      </c>
      <c r="B210" s="22" t="s">
        <v>32</v>
      </c>
      <c r="C210" s="22" t="s">
        <v>28</v>
      </c>
      <c r="D210" s="22" t="s">
        <v>31</v>
      </c>
      <c r="E210" s="22" t="s">
        <v>33</v>
      </c>
      <c r="F210" s="22" t="e">
        <f ca="1">_xll.DBRW($B$1,$C210,$D210,F$8,$B$2,$E210,$B$3,$B$4,$B$5,$A210,$B210)</f>
        <v>#NAME?</v>
      </c>
      <c r="G210" s="22" t="e">
        <f ca="1">_xll.DBRW($B$1,$C210,$D210,G$8,$B$2,$E210,$B$3,$B$4,$B$5,$A210,$B210)</f>
        <v>#NAME?</v>
      </c>
      <c r="H210" s="22" t="e">
        <f ca="1">_xll.DBRW($B$1,$C210,$D210,H$8,$B$2,$E210,$B$3,$B$4,$B$5,$A210,$B210)</f>
        <v>#NAME?</v>
      </c>
      <c r="I210" s="22" t="e">
        <f ca="1">_xll.DBRW($B$1,$C210,$D210,I$8,$B$2,$E210,$B$3,$B$4,$B$5,$A210,$B210)</f>
        <v>#NAME?</v>
      </c>
      <c r="J210" s="22" t="e">
        <f ca="1">_xll.DBRW($B$1,$C210,$D210,J$8,$B$2,$E210,$B$3,$B$4,$B$5,$A210,$B210)</f>
        <v>#NAME?</v>
      </c>
      <c r="K210" s="22" t="e">
        <f ca="1">_xll.DBRW($B$1,$C210,$D210,K$8,$B$2,$E210,$B$3,$B$4,$B$5,$A210,$B210)</f>
        <v>#NAME?</v>
      </c>
      <c r="L210" s="22" t="e">
        <f ca="1">_xll.DBRW($B$1,$C210,$D210,L$8,$B$2,$E210,$B$3,$B$4,$B$5,$A210,$B210)</f>
        <v>#NAME?</v>
      </c>
      <c r="M210" s="22" t="e">
        <f ca="1">_xll.DBRW($B$1,$C210,$D210,M$8,$B$2,$E210,$B$3,$B$4,$B$5,$A210,$B210)</f>
        <v>#NAME?</v>
      </c>
      <c r="N210" s="22" t="e">
        <f ca="1">_xll.DBRW($B$1,$C210,$D210,N$8,$B$2,$E210,$B$3,$B$4,$B$5,$A210,$B210)</f>
        <v>#NAME?</v>
      </c>
      <c r="O210" s="22" t="e">
        <f ca="1">_xll.DBRW($B$1,$C210,$D210,O$8,$B$2,$E210,$B$3,$B$4,$B$5,$A210,$B210)</f>
        <v>#NAME?</v>
      </c>
      <c r="P210" s="22" t="e">
        <f ca="1">_xll.DBRW($B$1,$C210,$D210,P$8,$B$2,$E210,$B$3,$B$4,$B$5,$A210,$B210)</f>
        <v>#NAME?</v>
      </c>
      <c r="Q210" s="22" t="e">
        <f ca="1">_xll.DBRW($B$1,$C210,$D210,Q$8,$B$2,$E210,$B$3,$B$4,$B$5,$A210,$B210)</f>
        <v>#NAME?</v>
      </c>
      <c r="R210" s="22" t="e">
        <f ca="1">_xll.DBRW($B$1,$C210,$D210,R$8,$B$2,$E210,$B$3,$B$4,$B$5,$A210,$B210)</f>
        <v>#NAME?</v>
      </c>
      <c r="S210" s="22" t="e">
        <f ca="1">Q210+R210</f>
        <v>#NAME?</v>
      </c>
      <c r="T210" s="22" t="e">
        <f ca="1">_xll.DBRW($B$1,$C210,$D210,T$8,$B$2,$E210,$B$3,$B$4,$B$5,$A210,$B210)</f>
        <v>#NAME?</v>
      </c>
    </row>
    <row r="211" spans="1:20" s="26" customFormat="1" x14ac:dyDescent="0.25">
      <c r="E211" s="26" t="s">
        <v>64</v>
      </c>
      <c r="F211" s="26" t="e">
        <f t="shared" ref="F211:T211" ca="1" si="67">F209+F210</f>
        <v>#NAME?</v>
      </c>
      <c r="G211" s="26" t="e">
        <f t="shared" ca="1" si="67"/>
        <v>#NAME?</v>
      </c>
      <c r="H211" s="26" t="e">
        <f t="shared" ca="1" si="67"/>
        <v>#NAME?</v>
      </c>
      <c r="I211" s="26" t="e">
        <f t="shared" ca="1" si="67"/>
        <v>#NAME?</v>
      </c>
      <c r="J211" s="26" t="e">
        <f t="shared" ca="1" si="67"/>
        <v>#NAME?</v>
      </c>
      <c r="K211" s="26" t="e">
        <f t="shared" ca="1" si="67"/>
        <v>#NAME?</v>
      </c>
      <c r="L211" s="26" t="e">
        <f t="shared" ca="1" si="67"/>
        <v>#NAME?</v>
      </c>
      <c r="M211" s="26" t="e">
        <f t="shared" ca="1" si="67"/>
        <v>#NAME?</v>
      </c>
      <c r="N211" s="26" t="e">
        <f t="shared" ca="1" si="67"/>
        <v>#NAME?</v>
      </c>
      <c r="O211" s="26" t="e">
        <f t="shared" ca="1" si="67"/>
        <v>#NAME?</v>
      </c>
      <c r="P211" s="26" t="e">
        <f t="shared" ca="1" si="67"/>
        <v>#NAME?</v>
      </c>
      <c r="Q211" s="26" t="e">
        <f t="shared" ca="1" si="67"/>
        <v>#NAME?</v>
      </c>
      <c r="R211" s="26" t="e">
        <f t="shared" ca="1" si="67"/>
        <v>#NAME?</v>
      </c>
      <c r="S211" s="26" t="e">
        <f t="shared" ca="1" si="67"/>
        <v>#NAME?</v>
      </c>
      <c r="T211" s="26" t="e">
        <f t="shared" ca="1" si="67"/>
        <v>#NAME?</v>
      </c>
    </row>
    <row r="213" spans="1:20" x14ac:dyDescent="0.25">
      <c r="A213" s="22" t="s">
        <v>66</v>
      </c>
      <c r="B213" s="22" t="s">
        <v>34</v>
      </c>
      <c r="C213" s="22" t="s">
        <v>63</v>
      </c>
      <c r="D213" s="22" t="s">
        <v>29</v>
      </c>
      <c r="E213" s="22" t="s">
        <v>33</v>
      </c>
      <c r="F213" s="22" t="e">
        <f ca="1">_xll.DBRW($B$1,$C213,$D213,F$8,$B$2,$E213,$B$3,$B$4,$B$5,$A213,$B213)</f>
        <v>#NAME?</v>
      </c>
      <c r="G213" s="22" t="e">
        <f ca="1">_xll.DBRW($B$1,$C213,$D213,G$8,$B$2,$E213,$B$3,$B$4,$B$5,$A213,$B213)</f>
        <v>#NAME?</v>
      </c>
      <c r="H213" s="22" t="e">
        <f ca="1">_xll.DBRW($B$1,$C213,$D213,H$8,$B$2,$E213,$B$3,$B$4,$B$5,$A213,$B213)</f>
        <v>#NAME?</v>
      </c>
      <c r="I213" s="22" t="e">
        <f ca="1">_xll.DBRW($B$1,$C213,$D213,I$8,$B$2,$E213,$B$3,$B$4,$B$5,$A213,$B213)</f>
        <v>#NAME?</v>
      </c>
      <c r="J213" s="22" t="e">
        <f ca="1">_xll.DBRW($B$1,$C213,$D213,J$8,$B$2,$E213,$B$3,$B$4,$B$5,$A213,$B213)</f>
        <v>#NAME?</v>
      </c>
      <c r="K213" s="22" t="e">
        <f ca="1">_xll.DBRW($B$1,$C213,$D213,K$8,$B$2,$E213,$B$3,$B$4,$B$5,$A213,$B213)</f>
        <v>#NAME?</v>
      </c>
      <c r="L213" s="22" t="e">
        <f ca="1">_xll.DBRW($B$1,$C213,$D213,L$8,$B$2,$E213,$B$3,$B$4,$B$5,$A213,$B213)</f>
        <v>#NAME?</v>
      </c>
      <c r="M213" s="22" t="e">
        <f ca="1">_xll.DBRW($B$1,$C213,$D213,M$8,$B$2,$E213,$B$3,$B$4,$B$5,$A213,$B213)</f>
        <v>#NAME?</v>
      </c>
      <c r="N213" s="22" t="e">
        <f ca="1">_xll.DBRW($B$1,$C213,$D213,N$8,$B$2,$E213,$B$3,$B$4,$B$5,$A213,$B213)</f>
        <v>#NAME?</v>
      </c>
      <c r="O213" s="22" t="e">
        <f ca="1">_xll.DBRW($B$1,$C213,$D213,O$8,$B$2,$E213,$B$3,$B$4,$B$5,$A213,$B213)</f>
        <v>#NAME?</v>
      </c>
      <c r="P213" s="22" t="e">
        <f ca="1">_xll.DBRW($B$1,$C213,$D213,P$8,$B$2,$E213,$B$3,$B$4,$B$5,$A213,$B213)</f>
        <v>#NAME?</v>
      </c>
      <c r="Q213" s="22" t="e">
        <f ca="1">_xll.DBRW($B$1,$C213,$D213,Q$8,$B$2,$E213,$B$3,$B$4,$B$5,$A213,$B213)</f>
        <v>#NAME?</v>
      </c>
      <c r="R213" s="22" t="e">
        <f ca="1">_xll.DBRW($B$1,$C213,$D213,R$8,$B$2,$E213,$B$3,$B$4,$B$5,$A213,$B213)</f>
        <v>#NAME?</v>
      </c>
      <c r="S213" s="22" t="e">
        <f ca="1">Q213+R213</f>
        <v>#NAME?</v>
      </c>
      <c r="T213" s="22" t="e">
        <f ca="1">_xll.DBRW($B$1,$C213,$D213,T$8,$B$2,$E213,$B$3,$B$4,$B$5,$A213,$B213)</f>
        <v>#NAME?</v>
      </c>
    </row>
    <row r="214" spans="1:20" x14ac:dyDescent="0.25">
      <c r="A214" s="22" t="s">
        <v>66</v>
      </c>
      <c r="B214" s="22" t="s">
        <v>34</v>
      </c>
      <c r="C214" s="22" t="s">
        <v>27</v>
      </c>
      <c r="D214" s="22" t="s">
        <v>30</v>
      </c>
      <c r="E214" s="22" t="s">
        <v>33</v>
      </c>
      <c r="F214" s="22" t="e">
        <f ca="1">_xll.DBRW($B$1,$C214,$D214,F$8,$B$2,$E214,$B$3,$B$4,$B$5,$A214,$B214)</f>
        <v>#NAME?</v>
      </c>
      <c r="G214" s="22" t="e">
        <f ca="1">_xll.DBRW($B$1,$C214,$D214,G$8,$B$2,$E214,$B$3,$B$4,$B$5,$A214,$B214)</f>
        <v>#NAME?</v>
      </c>
      <c r="H214" s="22" t="e">
        <f ca="1">_xll.DBRW($B$1,$C214,$D214,H$8,$B$2,$E214,$B$3,$B$4,$B$5,$A214,$B214)</f>
        <v>#NAME?</v>
      </c>
      <c r="I214" s="22" t="e">
        <f ca="1">_xll.DBRW($B$1,$C214,$D214,I$8,$B$2,$E214,$B$3,$B$4,$B$5,$A214,$B214)</f>
        <v>#NAME?</v>
      </c>
      <c r="J214" s="22" t="e">
        <f ca="1">_xll.DBRW($B$1,$C214,$D214,J$8,$B$2,$E214,$B$3,$B$4,$B$5,$A214,$B214)</f>
        <v>#NAME?</v>
      </c>
      <c r="K214" s="22" t="e">
        <f ca="1">_xll.DBRW($B$1,$C214,$D214,K$8,$B$2,$E214,$B$3,$B$4,$B$5,$A214,$B214)</f>
        <v>#NAME?</v>
      </c>
      <c r="L214" s="22" t="e">
        <f ca="1">_xll.DBRW($B$1,$C214,$D214,L$8,$B$2,$E214,$B$3,$B$4,$B$5,$A214,$B214)</f>
        <v>#NAME?</v>
      </c>
      <c r="M214" s="22" t="e">
        <f ca="1">_xll.DBRW($B$1,$C214,$D214,M$8,$B$2,$E214,$B$3,$B$4,$B$5,$A214,$B214)</f>
        <v>#NAME?</v>
      </c>
      <c r="N214" s="22" t="e">
        <f ca="1">_xll.DBRW($B$1,$C214,$D214,N$8,$B$2,$E214,$B$3,$B$4,$B$5,$A214,$B214)</f>
        <v>#NAME?</v>
      </c>
      <c r="O214" s="22" t="e">
        <f ca="1">_xll.DBRW($B$1,$C214,$D214,O$8,$B$2,$E214,$B$3,$B$4,$B$5,$A214,$B214)</f>
        <v>#NAME?</v>
      </c>
      <c r="P214" s="22" t="e">
        <f ca="1">_xll.DBRW($B$1,$C214,$D214,P$8,$B$2,$E214,$B$3,$B$4,$B$5,$A214,$B214)</f>
        <v>#NAME?</v>
      </c>
      <c r="Q214" s="22" t="e">
        <f ca="1">_xll.DBRW($B$1,$C214,$D214,Q$8,$B$2,$E214,$B$3,$B$4,$B$5,$A214,$B214)</f>
        <v>#NAME?</v>
      </c>
      <c r="R214" s="22" t="e">
        <f ca="1">_xll.DBRW($B$1,$C214,$D214,R$8,$B$2,$E214,$B$3,$B$4,$B$5,$A214,$B214)</f>
        <v>#NAME?</v>
      </c>
      <c r="S214" s="22" t="e">
        <f ca="1">Q214+R214</f>
        <v>#NAME?</v>
      </c>
      <c r="T214" s="22" t="e">
        <f ca="1">_xll.DBRW($B$1,$C214,$D214,T$8,$B$2,$E214,$B$3,$B$4,$B$5,$A214,$B214)</f>
        <v>#NAME?</v>
      </c>
    </row>
    <row r="215" spans="1:20" s="26" customFormat="1" x14ac:dyDescent="0.25">
      <c r="E215" s="26" t="s">
        <v>69</v>
      </c>
      <c r="F215" s="26" t="e">
        <f t="shared" ref="F215:T215" ca="1" si="68">SUM(F213:F214)</f>
        <v>#NAME?</v>
      </c>
      <c r="G215" s="26" t="e">
        <f t="shared" ca="1" si="68"/>
        <v>#NAME?</v>
      </c>
      <c r="H215" s="26" t="e">
        <f t="shared" ca="1" si="68"/>
        <v>#NAME?</v>
      </c>
      <c r="I215" s="26" t="e">
        <f t="shared" ca="1" si="68"/>
        <v>#NAME?</v>
      </c>
      <c r="J215" s="26" t="e">
        <f t="shared" ca="1" si="68"/>
        <v>#NAME?</v>
      </c>
      <c r="K215" s="26" t="e">
        <f t="shared" ca="1" si="68"/>
        <v>#NAME?</v>
      </c>
      <c r="L215" s="26" t="e">
        <f t="shared" ca="1" si="68"/>
        <v>#NAME?</v>
      </c>
      <c r="M215" s="26" t="e">
        <f t="shared" ca="1" si="68"/>
        <v>#NAME?</v>
      </c>
      <c r="N215" s="26" t="e">
        <f t="shared" ca="1" si="68"/>
        <v>#NAME?</v>
      </c>
      <c r="O215" s="26" t="e">
        <f t="shared" ca="1" si="68"/>
        <v>#NAME?</v>
      </c>
      <c r="P215" s="26" t="e">
        <f t="shared" ca="1" si="68"/>
        <v>#NAME?</v>
      </c>
      <c r="Q215" s="26" t="e">
        <f t="shared" ca="1" si="68"/>
        <v>#NAME?</v>
      </c>
      <c r="R215" s="26" t="e">
        <f t="shared" ca="1" si="68"/>
        <v>#NAME?</v>
      </c>
      <c r="S215" s="26" t="e">
        <f t="shared" ca="1" si="68"/>
        <v>#NAME?</v>
      </c>
      <c r="T215" s="26" t="e">
        <f t="shared" ca="1" si="68"/>
        <v>#NAME?</v>
      </c>
    </row>
    <row r="216" spans="1:20" x14ac:dyDescent="0.25">
      <c r="A216" s="22" t="s">
        <v>66</v>
      </c>
      <c r="B216" s="22" t="s">
        <v>34</v>
      </c>
      <c r="C216" s="22" t="s">
        <v>28</v>
      </c>
      <c r="D216" s="22" t="s">
        <v>31</v>
      </c>
      <c r="E216" s="22" t="s">
        <v>33</v>
      </c>
      <c r="F216" s="22" t="e">
        <f ca="1">_xll.DBRW($B$1,$C216,$D216,F$8,$B$2,$E216,$B$3,$B$4,$B$5,$A216,$B216)</f>
        <v>#NAME?</v>
      </c>
      <c r="G216" s="22" t="e">
        <f ca="1">_xll.DBRW($B$1,$C216,$D216,G$8,$B$2,$E216,$B$3,$B$4,$B$5,$A216,$B216)</f>
        <v>#NAME?</v>
      </c>
      <c r="H216" s="22" t="e">
        <f ca="1">_xll.DBRW($B$1,$C216,$D216,H$8,$B$2,$E216,$B$3,$B$4,$B$5,$A216,$B216)</f>
        <v>#NAME?</v>
      </c>
      <c r="I216" s="22" t="e">
        <f ca="1">_xll.DBRW($B$1,$C216,$D216,I$8,$B$2,$E216,$B$3,$B$4,$B$5,$A216,$B216)</f>
        <v>#NAME?</v>
      </c>
      <c r="J216" s="22" t="e">
        <f ca="1">_xll.DBRW($B$1,$C216,$D216,J$8,$B$2,$E216,$B$3,$B$4,$B$5,$A216,$B216)</f>
        <v>#NAME?</v>
      </c>
      <c r="K216" s="22" t="e">
        <f ca="1">_xll.DBRW($B$1,$C216,$D216,K$8,$B$2,$E216,$B$3,$B$4,$B$5,$A216,$B216)</f>
        <v>#NAME?</v>
      </c>
      <c r="L216" s="22" t="e">
        <f ca="1">_xll.DBRW($B$1,$C216,$D216,L$8,$B$2,$E216,$B$3,$B$4,$B$5,$A216,$B216)</f>
        <v>#NAME?</v>
      </c>
      <c r="M216" s="22" t="e">
        <f ca="1">_xll.DBRW($B$1,$C216,$D216,M$8,$B$2,$E216,$B$3,$B$4,$B$5,$A216,$B216)</f>
        <v>#NAME?</v>
      </c>
      <c r="N216" s="22" t="e">
        <f ca="1">_xll.DBRW($B$1,$C216,$D216,N$8,$B$2,$E216,$B$3,$B$4,$B$5,$A216,$B216)</f>
        <v>#NAME?</v>
      </c>
      <c r="O216" s="22" t="e">
        <f ca="1">_xll.DBRW($B$1,$C216,$D216,O$8,$B$2,$E216,$B$3,$B$4,$B$5,$A216,$B216)</f>
        <v>#NAME?</v>
      </c>
      <c r="P216" s="22" t="e">
        <f ca="1">_xll.DBRW($B$1,$C216,$D216,P$8,$B$2,$E216,$B$3,$B$4,$B$5,$A216,$B216)</f>
        <v>#NAME?</v>
      </c>
      <c r="Q216" s="22" t="e">
        <f ca="1">_xll.DBRW($B$1,$C216,$D216,Q$8,$B$2,$E216,$B$3,$B$4,$B$5,$A216,$B216)</f>
        <v>#NAME?</v>
      </c>
      <c r="R216" s="22" t="e">
        <f ca="1">_xll.DBRW($B$1,$C216,$D216,R$8,$B$2,$E216,$B$3,$B$4,$B$5,$A216,$B216)</f>
        <v>#NAME?</v>
      </c>
      <c r="S216" s="22" t="e">
        <f ca="1">Q216+R216</f>
        <v>#NAME?</v>
      </c>
      <c r="T216" s="22" t="e">
        <f ca="1">_xll.DBRW($B$1,$C216,$D216,T$8,$B$2,$E216,$B$3,$B$4,$B$5,$A216,$B216)</f>
        <v>#NAME?</v>
      </c>
    </row>
    <row r="217" spans="1:20" s="26" customFormat="1" x14ac:dyDescent="0.25">
      <c r="E217" s="26" t="s">
        <v>64</v>
      </c>
      <c r="F217" s="26" t="e">
        <f t="shared" ref="F217:T217" ca="1" si="69">F215+F216</f>
        <v>#NAME?</v>
      </c>
      <c r="G217" s="26" t="e">
        <f t="shared" ca="1" si="69"/>
        <v>#NAME?</v>
      </c>
      <c r="H217" s="26" t="e">
        <f t="shared" ca="1" si="69"/>
        <v>#NAME?</v>
      </c>
      <c r="I217" s="26" t="e">
        <f t="shared" ca="1" si="69"/>
        <v>#NAME?</v>
      </c>
      <c r="J217" s="26" t="e">
        <f t="shared" ca="1" si="69"/>
        <v>#NAME?</v>
      </c>
      <c r="K217" s="26" t="e">
        <f t="shared" ca="1" si="69"/>
        <v>#NAME?</v>
      </c>
      <c r="L217" s="26" t="e">
        <f t="shared" ca="1" si="69"/>
        <v>#NAME?</v>
      </c>
      <c r="M217" s="26" t="e">
        <f t="shared" ca="1" si="69"/>
        <v>#NAME?</v>
      </c>
      <c r="N217" s="26" t="e">
        <f t="shared" ca="1" si="69"/>
        <v>#NAME?</v>
      </c>
      <c r="O217" s="26" t="e">
        <f t="shared" ca="1" si="69"/>
        <v>#NAME?</v>
      </c>
      <c r="P217" s="26" t="e">
        <f t="shared" ca="1" si="69"/>
        <v>#NAME?</v>
      </c>
      <c r="Q217" s="26" t="e">
        <f t="shared" ca="1" si="69"/>
        <v>#NAME?</v>
      </c>
      <c r="R217" s="26" t="e">
        <f t="shared" ca="1" si="69"/>
        <v>#NAME?</v>
      </c>
      <c r="S217" s="26" t="e">
        <f t="shared" ca="1" si="69"/>
        <v>#NAME?</v>
      </c>
      <c r="T217" s="26" t="e">
        <f t="shared" ca="1" si="69"/>
        <v>#NAME?</v>
      </c>
    </row>
    <row r="219" spans="1:20" x14ac:dyDescent="0.25">
      <c r="A219" s="22" t="s">
        <v>66</v>
      </c>
      <c r="B219" s="22" t="s">
        <v>35</v>
      </c>
      <c r="C219" s="22" t="s">
        <v>63</v>
      </c>
      <c r="D219" s="22" t="s">
        <v>29</v>
      </c>
      <c r="E219" s="22" t="s">
        <v>33</v>
      </c>
      <c r="F219" s="22" t="e">
        <f ca="1">_xll.DBRW($B$1,$C219,$D219,F$8,$B$2,$E219,$B$3,$B$4,$B$5,$A219,$B219)</f>
        <v>#NAME?</v>
      </c>
      <c r="G219" s="22" t="e">
        <f ca="1">_xll.DBRW($B$1,$C219,$D219,G$8,$B$2,$E219,$B$3,$B$4,$B$5,$A219,$B219)</f>
        <v>#NAME?</v>
      </c>
      <c r="H219" s="22" t="e">
        <f ca="1">_xll.DBRW($B$1,$C219,$D219,H$8,$B$2,$E219,$B$3,$B$4,$B$5,$A219,$B219)</f>
        <v>#NAME?</v>
      </c>
      <c r="I219" s="22" t="e">
        <f ca="1">_xll.DBRW($B$1,$C219,$D219,I$8,$B$2,$E219,$B$3,$B$4,$B$5,$A219,$B219)</f>
        <v>#NAME?</v>
      </c>
      <c r="J219" s="22" t="e">
        <f ca="1">_xll.DBRW($B$1,$C219,$D219,J$8,$B$2,$E219,$B$3,$B$4,$B$5,$A219,$B219)</f>
        <v>#NAME?</v>
      </c>
      <c r="K219" s="22" t="e">
        <f ca="1">_xll.DBRW($B$1,$C219,$D219,K$8,$B$2,$E219,$B$3,$B$4,$B$5,$A219,$B219)</f>
        <v>#NAME?</v>
      </c>
      <c r="L219" s="22" t="e">
        <f ca="1">_xll.DBRW($B$1,$C219,$D219,L$8,$B$2,$E219,$B$3,$B$4,$B$5,$A219,$B219)</f>
        <v>#NAME?</v>
      </c>
      <c r="M219" s="22" t="e">
        <f ca="1">_xll.DBRW($B$1,$C219,$D219,M$8,$B$2,$E219,$B$3,$B$4,$B$5,$A219,$B219)</f>
        <v>#NAME?</v>
      </c>
      <c r="N219" s="22" t="e">
        <f ca="1">_xll.DBRW($B$1,$C219,$D219,N$8,$B$2,$E219,$B$3,$B$4,$B$5,$A219,$B219)</f>
        <v>#NAME?</v>
      </c>
      <c r="O219" s="22" t="e">
        <f ca="1">_xll.DBRW($B$1,$C219,$D219,O$8,$B$2,$E219,$B$3,$B$4,$B$5,$A219,$B219)</f>
        <v>#NAME?</v>
      </c>
      <c r="P219" s="22" t="e">
        <f ca="1">_xll.DBRW($B$1,$C219,$D219,P$8,$B$2,$E219,$B$3,$B$4,$B$5,$A219,$B219)</f>
        <v>#NAME?</v>
      </c>
      <c r="Q219" s="22" t="e">
        <f ca="1">_xll.DBRW($B$1,$C219,$D219,Q$8,$B$2,$E219,$B$3,$B$4,$B$5,$A219,$B219)</f>
        <v>#NAME?</v>
      </c>
      <c r="R219" s="22" t="e">
        <f ca="1">_xll.DBRW($B$1,$C219,$D219,R$8,$B$2,$E219,$B$3,$B$4,$B$5,$A219,$B219)</f>
        <v>#NAME?</v>
      </c>
      <c r="S219" s="22" t="e">
        <f ca="1">Q219+R219</f>
        <v>#NAME?</v>
      </c>
      <c r="T219" s="22" t="e">
        <f ca="1">_xll.DBRW($B$1,$C219,$D219,T$8,$B$2,$E219,$B$3,$B$4,$B$5,$A219,$B219)</f>
        <v>#NAME?</v>
      </c>
    </row>
    <row r="220" spans="1:20" x14ac:dyDescent="0.25">
      <c r="A220" s="22" t="s">
        <v>66</v>
      </c>
      <c r="B220" s="22" t="s">
        <v>35</v>
      </c>
      <c r="C220" s="22" t="s">
        <v>27</v>
      </c>
      <c r="D220" s="22" t="s">
        <v>30</v>
      </c>
      <c r="E220" s="22" t="s">
        <v>33</v>
      </c>
      <c r="F220" s="22" t="e">
        <f ca="1">_xll.DBRW($B$1,$C220,$D220,F$8,$B$2,$E220,$B$3,$B$4,$B$5,$A220,$B220)</f>
        <v>#NAME?</v>
      </c>
      <c r="G220" s="22" t="e">
        <f ca="1">_xll.DBRW($B$1,$C220,$D220,G$8,$B$2,$E220,$B$3,$B$4,$B$5,$A220,$B220)</f>
        <v>#NAME?</v>
      </c>
      <c r="H220" s="22" t="e">
        <f ca="1">_xll.DBRW($B$1,$C220,$D220,H$8,$B$2,$E220,$B$3,$B$4,$B$5,$A220,$B220)</f>
        <v>#NAME?</v>
      </c>
      <c r="I220" s="22" t="e">
        <f ca="1">_xll.DBRW($B$1,$C220,$D220,I$8,$B$2,$E220,$B$3,$B$4,$B$5,$A220,$B220)</f>
        <v>#NAME?</v>
      </c>
      <c r="J220" s="22" t="e">
        <f ca="1">_xll.DBRW($B$1,$C220,$D220,J$8,$B$2,$E220,$B$3,$B$4,$B$5,$A220,$B220)</f>
        <v>#NAME?</v>
      </c>
      <c r="K220" s="22" t="e">
        <f ca="1">_xll.DBRW($B$1,$C220,$D220,K$8,$B$2,$E220,$B$3,$B$4,$B$5,$A220,$B220)</f>
        <v>#NAME?</v>
      </c>
      <c r="L220" s="22" t="e">
        <f ca="1">_xll.DBRW($B$1,$C220,$D220,L$8,$B$2,$E220,$B$3,$B$4,$B$5,$A220,$B220)</f>
        <v>#NAME?</v>
      </c>
      <c r="M220" s="22" t="e">
        <f ca="1">_xll.DBRW($B$1,$C220,$D220,M$8,$B$2,$E220,$B$3,$B$4,$B$5,$A220,$B220)</f>
        <v>#NAME?</v>
      </c>
      <c r="N220" s="22" t="e">
        <f ca="1">_xll.DBRW($B$1,$C220,$D220,N$8,$B$2,$E220,$B$3,$B$4,$B$5,$A220,$B220)</f>
        <v>#NAME?</v>
      </c>
      <c r="O220" s="22" t="e">
        <f ca="1">_xll.DBRW($B$1,$C220,$D220,O$8,$B$2,$E220,$B$3,$B$4,$B$5,$A220,$B220)</f>
        <v>#NAME?</v>
      </c>
      <c r="P220" s="22" t="e">
        <f ca="1">_xll.DBRW($B$1,$C220,$D220,P$8,$B$2,$E220,$B$3,$B$4,$B$5,$A220,$B220)</f>
        <v>#NAME?</v>
      </c>
      <c r="Q220" s="22" t="e">
        <f ca="1">_xll.DBRW($B$1,$C220,$D220,Q$8,$B$2,$E220,$B$3,$B$4,$B$5,$A220,$B220)</f>
        <v>#NAME?</v>
      </c>
      <c r="R220" s="22" t="e">
        <f ca="1">_xll.DBRW($B$1,$C220,$D220,R$8,$B$2,$E220,$B$3,$B$4,$B$5,$A220,$B220)</f>
        <v>#NAME?</v>
      </c>
      <c r="S220" s="22" t="e">
        <f ca="1">Q220+R220</f>
        <v>#NAME?</v>
      </c>
      <c r="T220" s="22" t="e">
        <f ca="1">_xll.DBRW($B$1,$C220,$D220,T$8,$B$2,$E220,$B$3,$B$4,$B$5,$A220,$B220)</f>
        <v>#NAME?</v>
      </c>
    </row>
    <row r="221" spans="1:20" s="26" customFormat="1" x14ac:dyDescent="0.25">
      <c r="E221" s="26" t="s">
        <v>69</v>
      </c>
      <c r="F221" s="26" t="e">
        <f t="shared" ref="F221:T221" ca="1" si="70">SUM(F219:F220)</f>
        <v>#NAME?</v>
      </c>
      <c r="G221" s="26" t="e">
        <f t="shared" ca="1" si="70"/>
        <v>#NAME?</v>
      </c>
      <c r="H221" s="26" t="e">
        <f t="shared" ca="1" si="70"/>
        <v>#NAME?</v>
      </c>
      <c r="I221" s="26" t="e">
        <f t="shared" ca="1" si="70"/>
        <v>#NAME?</v>
      </c>
      <c r="J221" s="26" t="e">
        <f t="shared" ca="1" si="70"/>
        <v>#NAME?</v>
      </c>
      <c r="K221" s="26" t="e">
        <f t="shared" ca="1" si="70"/>
        <v>#NAME?</v>
      </c>
      <c r="L221" s="26" t="e">
        <f t="shared" ca="1" si="70"/>
        <v>#NAME?</v>
      </c>
      <c r="M221" s="26" t="e">
        <f t="shared" ca="1" si="70"/>
        <v>#NAME?</v>
      </c>
      <c r="N221" s="26" t="e">
        <f t="shared" ca="1" si="70"/>
        <v>#NAME?</v>
      </c>
      <c r="O221" s="26" t="e">
        <f t="shared" ca="1" si="70"/>
        <v>#NAME?</v>
      </c>
      <c r="P221" s="26" t="e">
        <f t="shared" ca="1" si="70"/>
        <v>#NAME?</v>
      </c>
      <c r="Q221" s="26" t="e">
        <f t="shared" ca="1" si="70"/>
        <v>#NAME?</v>
      </c>
      <c r="R221" s="26" t="e">
        <f t="shared" ca="1" si="70"/>
        <v>#NAME?</v>
      </c>
      <c r="S221" s="26" t="e">
        <f t="shared" ca="1" si="70"/>
        <v>#NAME?</v>
      </c>
      <c r="T221" s="26" t="e">
        <f t="shared" ca="1" si="70"/>
        <v>#NAME?</v>
      </c>
    </row>
    <row r="222" spans="1:20" x14ac:dyDescent="0.25">
      <c r="A222" s="22" t="s">
        <v>66</v>
      </c>
      <c r="B222" s="22" t="s">
        <v>35</v>
      </c>
      <c r="C222" s="22" t="s">
        <v>28</v>
      </c>
      <c r="D222" s="22" t="s">
        <v>31</v>
      </c>
      <c r="E222" s="22" t="s">
        <v>33</v>
      </c>
      <c r="F222" s="22" t="e">
        <f ca="1">_xll.DBRW($B$1,$C222,$D222,F$8,$B$2,$E222,$B$3,$B$4,$B$5,$A222,$B222)</f>
        <v>#NAME?</v>
      </c>
      <c r="G222" s="22" t="e">
        <f ca="1">_xll.DBRW($B$1,$C222,$D222,G$8,$B$2,$E222,$B$3,$B$4,$B$5,$A222,$B222)</f>
        <v>#NAME?</v>
      </c>
      <c r="H222" s="22" t="e">
        <f ca="1">_xll.DBRW($B$1,$C222,$D222,H$8,$B$2,$E222,$B$3,$B$4,$B$5,$A222,$B222)</f>
        <v>#NAME?</v>
      </c>
      <c r="I222" s="22" t="e">
        <f ca="1">_xll.DBRW($B$1,$C222,$D222,I$8,$B$2,$E222,$B$3,$B$4,$B$5,$A222,$B222)</f>
        <v>#NAME?</v>
      </c>
      <c r="J222" s="22" t="e">
        <f ca="1">_xll.DBRW($B$1,$C222,$D222,J$8,$B$2,$E222,$B$3,$B$4,$B$5,$A222,$B222)</f>
        <v>#NAME?</v>
      </c>
      <c r="K222" s="22" t="e">
        <f ca="1">_xll.DBRW($B$1,$C222,$D222,K$8,$B$2,$E222,$B$3,$B$4,$B$5,$A222,$B222)</f>
        <v>#NAME?</v>
      </c>
      <c r="L222" s="22" t="e">
        <f ca="1">_xll.DBRW($B$1,$C222,$D222,L$8,$B$2,$E222,$B$3,$B$4,$B$5,$A222,$B222)</f>
        <v>#NAME?</v>
      </c>
      <c r="M222" s="22" t="e">
        <f ca="1">_xll.DBRW($B$1,$C222,$D222,M$8,$B$2,$E222,$B$3,$B$4,$B$5,$A222,$B222)</f>
        <v>#NAME?</v>
      </c>
      <c r="N222" s="22" t="e">
        <f ca="1">_xll.DBRW($B$1,$C222,$D222,N$8,$B$2,$E222,$B$3,$B$4,$B$5,$A222,$B222)</f>
        <v>#NAME?</v>
      </c>
      <c r="O222" s="22" t="e">
        <f ca="1">_xll.DBRW($B$1,$C222,$D222,O$8,$B$2,$E222,$B$3,$B$4,$B$5,$A222,$B222)</f>
        <v>#NAME?</v>
      </c>
      <c r="P222" s="22" t="e">
        <f ca="1">_xll.DBRW($B$1,$C222,$D222,P$8,$B$2,$E222,$B$3,$B$4,$B$5,$A222,$B222)</f>
        <v>#NAME?</v>
      </c>
      <c r="Q222" s="22" t="e">
        <f ca="1">_xll.DBRW($B$1,$C222,$D222,Q$8,$B$2,$E222,$B$3,$B$4,$B$5,$A222,$B222)</f>
        <v>#NAME?</v>
      </c>
      <c r="R222" s="22" t="e">
        <f ca="1">_xll.DBRW($B$1,$C222,$D222,R$8,$B$2,$E222,$B$3,$B$4,$B$5,$A222,$B222)</f>
        <v>#NAME?</v>
      </c>
      <c r="S222" s="22" t="e">
        <f ca="1">Q222+R222</f>
        <v>#NAME?</v>
      </c>
      <c r="T222" s="22" t="e">
        <f ca="1">_xll.DBRW($B$1,$C222,$D222,T$8,$B$2,$E222,$B$3,$B$4,$B$5,$A222,$B222)</f>
        <v>#NAME?</v>
      </c>
    </row>
    <row r="223" spans="1:20" s="26" customFormat="1" x14ac:dyDescent="0.25">
      <c r="E223" s="26" t="s">
        <v>64</v>
      </c>
      <c r="F223" s="26" t="e">
        <f t="shared" ref="F223:T223" ca="1" si="71">F221+F222</f>
        <v>#NAME?</v>
      </c>
      <c r="G223" s="26" t="e">
        <f t="shared" ca="1" si="71"/>
        <v>#NAME?</v>
      </c>
      <c r="H223" s="26" t="e">
        <f t="shared" ca="1" si="71"/>
        <v>#NAME?</v>
      </c>
      <c r="I223" s="26" t="e">
        <f t="shared" ca="1" si="71"/>
        <v>#NAME?</v>
      </c>
      <c r="J223" s="26" t="e">
        <f t="shared" ca="1" si="71"/>
        <v>#NAME?</v>
      </c>
      <c r="K223" s="26" t="e">
        <f t="shared" ca="1" si="71"/>
        <v>#NAME?</v>
      </c>
      <c r="L223" s="26" t="e">
        <f t="shared" ca="1" si="71"/>
        <v>#NAME?</v>
      </c>
      <c r="M223" s="26" t="e">
        <f t="shared" ca="1" si="71"/>
        <v>#NAME?</v>
      </c>
      <c r="N223" s="26" t="e">
        <f t="shared" ca="1" si="71"/>
        <v>#NAME?</v>
      </c>
      <c r="O223" s="26" t="e">
        <f t="shared" ca="1" si="71"/>
        <v>#NAME?</v>
      </c>
      <c r="P223" s="26" t="e">
        <f t="shared" ca="1" si="71"/>
        <v>#NAME?</v>
      </c>
      <c r="Q223" s="26" t="e">
        <f t="shared" ca="1" si="71"/>
        <v>#NAME?</v>
      </c>
      <c r="R223" s="26" t="e">
        <f t="shared" ca="1" si="71"/>
        <v>#NAME?</v>
      </c>
      <c r="S223" s="26" t="e">
        <f t="shared" ca="1" si="71"/>
        <v>#NAME?</v>
      </c>
      <c r="T223" s="26" t="e">
        <f t="shared" ca="1" si="71"/>
        <v>#NAME?</v>
      </c>
    </row>
    <row r="225" spans="1:20" x14ac:dyDescent="0.25">
      <c r="A225" s="22" t="s">
        <v>67</v>
      </c>
      <c r="B225" s="22" t="s">
        <v>36</v>
      </c>
      <c r="C225" s="22" t="s">
        <v>63</v>
      </c>
      <c r="D225" s="22" t="s">
        <v>29</v>
      </c>
      <c r="E225" s="22" t="s">
        <v>33</v>
      </c>
      <c r="F225" s="22" t="e">
        <f ca="1">_xll.DBRW($B$1,$C225,$D225,F$8,$B$2,$E225,$B$3,$B$4,$B$5,$A225,$B225)</f>
        <v>#NAME?</v>
      </c>
      <c r="G225" s="22" t="e">
        <f ca="1">_xll.DBRW($B$1,$C225,$D225,G$8,$B$2,$E225,$B$3,$B$4,$B$5,$A225,$B225)</f>
        <v>#NAME?</v>
      </c>
      <c r="H225" s="22" t="e">
        <f ca="1">_xll.DBRW($B$1,$C225,$D225,H$8,$B$2,$E225,$B$3,$B$4,$B$5,$A225,$B225)</f>
        <v>#NAME?</v>
      </c>
      <c r="I225" s="22" t="e">
        <f ca="1">_xll.DBRW($B$1,$C225,$D225,I$8,$B$2,$E225,$B$3,$B$4,$B$5,$A225,$B225)</f>
        <v>#NAME?</v>
      </c>
      <c r="J225" s="22" t="e">
        <f ca="1">_xll.DBRW($B$1,$C225,$D225,J$8,$B$2,$E225,$B$3,$B$4,$B$5,$A225,$B225)</f>
        <v>#NAME?</v>
      </c>
      <c r="K225" s="22" t="e">
        <f ca="1">_xll.DBRW($B$1,$C225,$D225,K$8,$B$2,$E225,$B$3,$B$4,$B$5,$A225,$B225)</f>
        <v>#NAME?</v>
      </c>
      <c r="L225" s="22" t="e">
        <f ca="1">_xll.DBRW($B$1,$C225,$D225,L$8,$B$2,$E225,$B$3,$B$4,$B$5,$A225,$B225)</f>
        <v>#NAME?</v>
      </c>
      <c r="M225" s="22" t="e">
        <f ca="1">_xll.DBRW($B$1,$C225,$D225,M$8,$B$2,$E225,$B$3,$B$4,$B$5,$A225,$B225)</f>
        <v>#NAME?</v>
      </c>
      <c r="N225" s="22" t="e">
        <f ca="1">_xll.DBRW($B$1,$C225,$D225,N$8,$B$2,$E225,$B$3,$B$4,$B$5,$A225,$B225)</f>
        <v>#NAME?</v>
      </c>
      <c r="O225" s="22" t="e">
        <f ca="1">_xll.DBRW($B$1,$C225,$D225,O$8,$B$2,$E225,$B$3,$B$4,$B$5,$A225,$B225)</f>
        <v>#NAME?</v>
      </c>
      <c r="P225" s="22" t="e">
        <f ca="1">_xll.DBRW($B$1,$C225,$D225,P$8,$B$2,$E225,$B$3,$B$4,$B$5,$A225,$B225)</f>
        <v>#NAME?</v>
      </c>
      <c r="Q225" s="22" t="e">
        <f ca="1">_xll.DBRW($B$1,$C225,$D225,Q$8,$B$2,$E225,$B$3,$B$4,$B$5,$A225,$B225)</f>
        <v>#NAME?</v>
      </c>
      <c r="R225" s="22" t="e">
        <f ca="1">_xll.DBRW($B$1,$C225,$D225,R$8,$B$2,$E225,$B$3,$B$4,$B$5,$A225,$B225)</f>
        <v>#NAME?</v>
      </c>
      <c r="S225" s="22" t="e">
        <f ca="1">Q225+R225</f>
        <v>#NAME?</v>
      </c>
      <c r="T225" s="22" t="e">
        <f ca="1">_xll.DBRW($B$1,$C225,$D225,T$8,$B$2,$E225,$B$3,$B$4,$B$5,$A225,$B225)</f>
        <v>#NAME?</v>
      </c>
    </row>
    <row r="226" spans="1:20" x14ac:dyDescent="0.25">
      <c r="A226" s="22" t="s">
        <v>67</v>
      </c>
      <c r="B226" s="22" t="s">
        <v>36</v>
      </c>
      <c r="C226" s="22" t="s">
        <v>27</v>
      </c>
      <c r="D226" s="22" t="s">
        <v>30</v>
      </c>
      <c r="E226" s="22" t="s">
        <v>33</v>
      </c>
      <c r="F226" s="22" t="e">
        <f ca="1">_xll.DBRW($B$1,$C226,$D226,F$8,$B$2,$E226,$B$3,$B$4,$B$5,$A226,$B226)</f>
        <v>#NAME?</v>
      </c>
      <c r="G226" s="22" t="e">
        <f ca="1">_xll.DBRW($B$1,$C226,$D226,G$8,$B$2,$E226,$B$3,$B$4,$B$5,$A226,$B226)</f>
        <v>#NAME?</v>
      </c>
      <c r="H226" s="22" t="e">
        <f ca="1">_xll.DBRW($B$1,$C226,$D226,H$8,$B$2,$E226,$B$3,$B$4,$B$5,$A226,$B226)</f>
        <v>#NAME?</v>
      </c>
      <c r="I226" s="22" t="e">
        <f ca="1">_xll.DBRW($B$1,$C226,$D226,I$8,$B$2,$E226,$B$3,$B$4,$B$5,$A226,$B226)</f>
        <v>#NAME?</v>
      </c>
      <c r="J226" s="22" t="e">
        <f ca="1">_xll.DBRW($B$1,$C226,$D226,J$8,$B$2,$E226,$B$3,$B$4,$B$5,$A226,$B226)</f>
        <v>#NAME?</v>
      </c>
      <c r="K226" s="22" t="e">
        <f ca="1">_xll.DBRW($B$1,$C226,$D226,K$8,$B$2,$E226,$B$3,$B$4,$B$5,$A226,$B226)</f>
        <v>#NAME?</v>
      </c>
      <c r="L226" s="22" t="e">
        <f ca="1">_xll.DBRW($B$1,$C226,$D226,L$8,$B$2,$E226,$B$3,$B$4,$B$5,$A226,$B226)</f>
        <v>#NAME?</v>
      </c>
      <c r="M226" s="22" t="e">
        <f ca="1">_xll.DBRW($B$1,$C226,$D226,M$8,$B$2,$E226,$B$3,$B$4,$B$5,$A226,$B226)</f>
        <v>#NAME?</v>
      </c>
      <c r="N226" s="22" t="e">
        <f ca="1">_xll.DBRW($B$1,$C226,$D226,N$8,$B$2,$E226,$B$3,$B$4,$B$5,$A226,$B226)</f>
        <v>#NAME?</v>
      </c>
      <c r="O226" s="22" t="e">
        <f ca="1">_xll.DBRW($B$1,$C226,$D226,O$8,$B$2,$E226,$B$3,$B$4,$B$5,$A226,$B226)</f>
        <v>#NAME?</v>
      </c>
      <c r="P226" s="22" t="e">
        <f ca="1">_xll.DBRW($B$1,$C226,$D226,P$8,$B$2,$E226,$B$3,$B$4,$B$5,$A226,$B226)</f>
        <v>#NAME?</v>
      </c>
      <c r="Q226" s="22" t="e">
        <f ca="1">_xll.DBRW($B$1,$C226,$D226,Q$8,$B$2,$E226,$B$3,$B$4,$B$5,$A226,$B226)</f>
        <v>#NAME?</v>
      </c>
      <c r="R226" s="22" t="e">
        <f ca="1">_xll.DBRW($B$1,$C226,$D226,R$8,$B$2,$E226,$B$3,$B$4,$B$5,$A226,$B226)</f>
        <v>#NAME?</v>
      </c>
      <c r="S226" s="22" t="e">
        <f ca="1">Q226+R226</f>
        <v>#NAME?</v>
      </c>
      <c r="T226" s="22" t="e">
        <f ca="1">_xll.DBRW($B$1,$C226,$D226,T$8,$B$2,$E226,$B$3,$B$4,$B$5,$A226,$B226)</f>
        <v>#NAME?</v>
      </c>
    </row>
    <row r="227" spans="1:20" s="26" customFormat="1" x14ac:dyDescent="0.25">
      <c r="E227" s="26" t="s">
        <v>69</v>
      </c>
      <c r="F227" s="26" t="e">
        <f t="shared" ref="F227:T227" ca="1" si="72">SUM(F225:F226)</f>
        <v>#NAME?</v>
      </c>
      <c r="G227" s="26" t="e">
        <f t="shared" ca="1" si="72"/>
        <v>#NAME?</v>
      </c>
      <c r="H227" s="26" t="e">
        <f t="shared" ca="1" si="72"/>
        <v>#NAME?</v>
      </c>
      <c r="I227" s="26" t="e">
        <f t="shared" ca="1" si="72"/>
        <v>#NAME?</v>
      </c>
      <c r="J227" s="26" t="e">
        <f t="shared" ca="1" si="72"/>
        <v>#NAME?</v>
      </c>
      <c r="K227" s="26" t="e">
        <f t="shared" ca="1" si="72"/>
        <v>#NAME?</v>
      </c>
      <c r="L227" s="26" t="e">
        <f t="shared" ca="1" si="72"/>
        <v>#NAME?</v>
      </c>
      <c r="M227" s="26" t="e">
        <f t="shared" ca="1" si="72"/>
        <v>#NAME?</v>
      </c>
      <c r="N227" s="26" t="e">
        <f t="shared" ca="1" si="72"/>
        <v>#NAME?</v>
      </c>
      <c r="O227" s="26" t="e">
        <f t="shared" ca="1" si="72"/>
        <v>#NAME?</v>
      </c>
      <c r="P227" s="26" t="e">
        <f t="shared" ca="1" si="72"/>
        <v>#NAME?</v>
      </c>
      <c r="Q227" s="26" t="e">
        <f t="shared" ca="1" si="72"/>
        <v>#NAME?</v>
      </c>
      <c r="R227" s="26" t="e">
        <f t="shared" ca="1" si="72"/>
        <v>#NAME?</v>
      </c>
      <c r="S227" s="26" t="e">
        <f t="shared" ca="1" si="72"/>
        <v>#NAME?</v>
      </c>
      <c r="T227" s="26" t="e">
        <f t="shared" ca="1" si="72"/>
        <v>#NAME?</v>
      </c>
    </row>
    <row r="228" spans="1:20" x14ac:dyDescent="0.25">
      <c r="A228" s="22" t="s">
        <v>67</v>
      </c>
      <c r="B228" s="22" t="s">
        <v>36</v>
      </c>
      <c r="C228" s="22" t="s">
        <v>28</v>
      </c>
      <c r="D228" s="22" t="s">
        <v>31</v>
      </c>
      <c r="E228" s="22" t="s">
        <v>33</v>
      </c>
      <c r="F228" s="22" t="e">
        <f ca="1">_xll.DBRW($B$1,$C228,$D228,F$8,$B$2,$E228,$B$3,$B$4,$B$5,$A228,$B228)</f>
        <v>#NAME?</v>
      </c>
      <c r="G228" s="22" t="e">
        <f ca="1">_xll.DBRW($B$1,$C228,$D228,G$8,$B$2,$E228,$B$3,$B$4,$B$5,$A228,$B228)</f>
        <v>#NAME?</v>
      </c>
      <c r="H228" s="22" t="e">
        <f ca="1">_xll.DBRW($B$1,$C228,$D228,H$8,$B$2,$E228,$B$3,$B$4,$B$5,$A228,$B228)</f>
        <v>#NAME?</v>
      </c>
      <c r="I228" s="22" t="e">
        <f ca="1">_xll.DBRW($B$1,$C228,$D228,I$8,$B$2,$E228,$B$3,$B$4,$B$5,$A228,$B228)</f>
        <v>#NAME?</v>
      </c>
      <c r="J228" s="22" t="e">
        <f ca="1">_xll.DBRW($B$1,$C228,$D228,J$8,$B$2,$E228,$B$3,$B$4,$B$5,$A228,$B228)</f>
        <v>#NAME?</v>
      </c>
      <c r="K228" s="22" t="e">
        <f ca="1">_xll.DBRW($B$1,$C228,$D228,K$8,$B$2,$E228,$B$3,$B$4,$B$5,$A228,$B228)</f>
        <v>#NAME?</v>
      </c>
      <c r="L228" s="22" t="e">
        <f ca="1">_xll.DBRW($B$1,$C228,$D228,L$8,$B$2,$E228,$B$3,$B$4,$B$5,$A228,$B228)</f>
        <v>#NAME?</v>
      </c>
      <c r="M228" s="22" t="e">
        <f ca="1">_xll.DBRW($B$1,$C228,$D228,M$8,$B$2,$E228,$B$3,$B$4,$B$5,$A228,$B228)</f>
        <v>#NAME?</v>
      </c>
      <c r="N228" s="22" t="e">
        <f ca="1">_xll.DBRW($B$1,$C228,$D228,N$8,$B$2,$E228,$B$3,$B$4,$B$5,$A228,$B228)</f>
        <v>#NAME?</v>
      </c>
      <c r="O228" s="22" t="e">
        <f ca="1">_xll.DBRW($B$1,$C228,$D228,O$8,$B$2,$E228,$B$3,$B$4,$B$5,$A228,$B228)</f>
        <v>#NAME?</v>
      </c>
      <c r="P228" s="22" t="e">
        <f ca="1">_xll.DBRW($B$1,$C228,$D228,P$8,$B$2,$E228,$B$3,$B$4,$B$5,$A228,$B228)</f>
        <v>#NAME?</v>
      </c>
      <c r="Q228" s="22" t="e">
        <f ca="1">_xll.DBRW($B$1,$C228,$D228,Q$8,$B$2,$E228,$B$3,$B$4,$B$5,$A228,$B228)</f>
        <v>#NAME?</v>
      </c>
      <c r="R228" s="22" t="e">
        <f ca="1">_xll.DBRW($B$1,$C228,$D228,R$8,$B$2,$E228,$B$3,$B$4,$B$5,$A228,$B228)</f>
        <v>#NAME?</v>
      </c>
      <c r="S228" s="22" t="e">
        <f ca="1">Q228+R228</f>
        <v>#NAME?</v>
      </c>
      <c r="T228" s="22" t="e">
        <f ca="1">_xll.DBRW($B$1,$C228,$D228,T$8,$B$2,$E228,$B$3,$B$4,$B$5,$A228,$B228)</f>
        <v>#NAME?</v>
      </c>
    </row>
    <row r="229" spans="1:20" s="26" customFormat="1" x14ac:dyDescent="0.25">
      <c r="E229" s="26" t="s">
        <v>64</v>
      </c>
      <c r="F229" s="26" t="e">
        <f t="shared" ref="F229:T229" ca="1" si="73">F227+F228</f>
        <v>#NAME?</v>
      </c>
      <c r="G229" s="26" t="e">
        <f t="shared" ca="1" si="73"/>
        <v>#NAME?</v>
      </c>
      <c r="H229" s="26" t="e">
        <f t="shared" ca="1" si="73"/>
        <v>#NAME?</v>
      </c>
      <c r="I229" s="26" t="e">
        <f t="shared" ca="1" si="73"/>
        <v>#NAME?</v>
      </c>
      <c r="J229" s="26" t="e">
        <f t="shared" ca="1" si="73"/>
        <v>#NAME?</v>
      </c>
      <c r="K229" s="26" t="e">
        <f t="shared" ca="1" si="73"/>
        <v>#NAME?</v>
      </c>
      <c r="L229" s="26" t="e">
        <f t="shared" ca="1" si="73"/>
        <v>#NAME?</v>
      </c>
      <c r="M229" s="26" t="e">
        <f t="shared" ca="1" si="73"/>
        <v>#NAME?</v>
      </c>
      <c r="N229" s="26" t="e">
        <f t="shared" ca="1" si="73"/>
        <v>#NAME?</v>
      </c>
      <c r="O229" s="26" t="e">
        <f t="shared" ca="1" si="73"/>
        <v>#NAME?</v>
      </c>
      <c r="P229" s="26" t="e">
        <f t="shared" ca="1" si="73"/>
        <v>#NAME?</v>
      </c>
      <c r="Q229" s="26" t="e">
        <f t="shared" ca="1" si="73"/>
        <v>#NAME?</v>
      </c>
      <c r="R229" s="26" t="e">
        <f t="shared" ca="1" si="73"/>
        <v>#NAME?</v>
      </c>
      <c r="S229" s="26" t="e">
        <f t="shared" ca="1" si="73"/>
        <v>#NAME?</v>
      </c>
      <c r="T229" s="26" t="e">
        <f t="shared" ca="1" si="73"/>
        <v>#NAME?</v>
      </c>
    </row>
    <row r="231" spans="1:20" x14ac:dyDescent="0.25">
      <c r="A231" s="22" t="s">
        <v>67</v>
      </c>
      <c r="B231" s="22" t="s">
        <v>37</v>
      </c>
      <c r="C231" s="22" t="s">
        <v>63</v>
      </c>
      <c r="D231" s="22" t="s">
        <v>29</v>
      </c>
      <c r="E231" s="22" t="s">
        <v>33</v>
      </c>
      <c r="F231" s="22" t="e">
        <f ca="1">_xll.DBRW($B$1,$C231,$D231,F$8,$B$2,$E231,$B$3,$B$4,$B$5,$A231,$B231)</f>
        <v>#NAME?</v>
      </c>
      <c r="G231" s="22" t="e">
        <f ca="1">_xll.DBRW($B$1,$C231,$D231,G$8,$B$2,$E231,$B$3,$B$4,$B$5,$A231,$B231)</f>
        <v>#NAME?</v>
      </c>
      <c r="H231" s="22" t="e">
        <f ca="1">_xll.DBRW($B$1,$C231,$D231,H$8,$B$2,$E231,$B$3,$B$4,$B$5,$A231,$B231)</f>
        <v>#NAME?</v>
      </c>
      <c r="I231" s="22" t="e">
        <f ca="1">_xll.DBRW($B$1,$C231,$D231,I$8,$B$2,$E231,$B$3,$B$4,$B$5,$A231,$B231)</f>
        <v>#NAME?</v>
      </c>
      <c r="J231" s="22" t="e">
        <f ca="1">_xll.DBRW($B$1,$C231,$D231,J$8,$B$2,$E231,$B$3,$B$4,$B$5,$A231,$B231)</f>
        <v>#NAME?</v>
      </c>
      <c r="K231" s="22" t="e">
        <f ca="1">_xll.DBRW($B$1,$C231,$D231,K$8,$B$2,$E231,$B$3,$B$4,$B$5,$A231,$B231)</f>
        <v>#NAME?</v>
      </c>
      <c r="L231" s="22" t="e">
        <f ca="1">_xll.DBRW($B$1,$C231,$D231,L$8,$B$2,$E231,$B$3,$B$4,$B$5,$A231,$B231)</f>
        <v>#NAME?</v>
      </c>
      <c r="M231" s="22" t="e">
        <f ca="1">_xll.DBRW($B$1,$C231,$D231,M$8,$B$2,$E231,$B$3,$B$4,$B$5,$A231,$B231)</f>
        <v>#NAME?</v>
      </c>
      <c r="N231" s="22" t="e">
        <f ca="1">_xll.DBRW($B$1,$C231,$D231,N$8,$B$2,$E231,$B$3,$B$4,$B$5,$A231,$B231)</f>
        <v>#NAME?</v>
      </c>
      <c r="O231" s="22" t="e">
        <f ca="1">_xll.DBRW($B$1,$C231,$D231,O$8,$B$2,$E231,$B$3,$B$4,$B$5,$A231,$B231)</f>
        <v>#NAME?</v>
      </c>
      <c r="P231" s="22" t="e">
        <f ca="1">_xll.DBRW($B$1,$C231,$D231,P$8,$B$2,$E231,$B$3,$B$4,$B$5,$A231,$B231)</f>
        <v>#NAME?</v>
      </c>
      <c r="Q231" s="22" t="e">
        <f ca="1">_xll.DBRW($B$1,$C231,$D231,Q$8,$B$2,$E231,$B$3,$B$4,$B$5,$A231,$B231)</f>
        <v>#NAME?</v>
      </c>
      <c r="R231" s="22" t="e">
        <f ca="1">_xll.DBRW($B$1,$C231,$D231,R$8,$B$2,$E231,$B$3,$B$4,$B$5,$A231,$B231)</f>
        <v>#NAME?</v>
      </c>
      <c r="S231" s="22" t="e">
        <f ca="1">Q231+R231</f>
        <v>#NAME?</v>
      </c>
      <c r="T231" s="22" t="e">
        <f ca="1">_xll.DBRW($B$1,$C231,$D231,T$8,$B$2,$E231,$B$3,$B$4,$B$5,$A231,$B231)</f>
        <v>#NAME?</v>
      </c>
    </row>
    <row r="232" spans="1:20" x14ac:dyDescent="0.25">
      <c r="A232" s="22" t="s">
        <v>67</v>
      </c>
      <c r="B232" s="22" t="s">
        <v>37</v>
      </c>
      <c r="C232" s="22" t="s">
        <v>27</v>
      </c>
      <c r="D232" s="22" t="s">
        <v>30</v>
      </c>
      <c r="E232" s="22" t="s">
        <v>33</v>
      </c>
      <c r="F232" s="22" t="e">
        <f ca="1">_xll.DBRW($B$1,$C232,$D232,F$8,$B$2,$E232,$B$3,$B$4,$B$5,$A232,$B232)</f>
        <v>#NAME?</v>
      </c>
      <c r="G232" s="22" t="e">
        <f ca="1">_xll.DBRW($B$1,$C232,$D232,G$8,$B$2,$E232,$B$3,$B$4,$B$5,$A232,$B232)</f>
        <v>#NAME?</v>
      </c>
      <c r="H232" s="22" t="e">
        <f ca="1">_xll.DBRW($B$1,$C232,$D232,H$8,$B$2,$E232,$B$3,$B$4,$B$5,$A232,$B232)</f>
        <v>#NAME?</v>
      </c>
      <c r="I232" s="22" t="e">
        <f ca="1">_xll.DBRW($B$1,$C232,$D232,I$8,$B$2,$E232,$B$3,$B$4,$B$5,$A232,$B232)</f>
        <v>#NAME?</v>
      </c>
      <c r="J232" s="22" t="e">
        <f ca="1">_xll.DBRW($B$1,$C232,$D232,J$8,$B$2,$E232,$B$3,$B$4,$B$5,$A232,$B232)</f>
        <v>#NAME?</v>
      </c>
      <c r="K232" s="22" t="e">
        <f ca="1">_xll.DBRW($B$1,$C232,$D232,K$8,$B$2,$E232,$B$3,$B$4,$B$5,$A232,$B232)</f>
        <v>#NAME?</v>
      </c>
      <c r="L232" s="22" t="e">
        <f ca="1">_xll.DBRW($B$1,$C232,$D232,L$8,$B$2,$E232,$B$3,$B$4,$B$5,$A232,$B232)</f>
        <v>#NAME?</v>
      </c>
      <c r="M232" s="22" t="e">
        <f ca="1">_xll.DBRW($B$1,$C232,$D232,M$8,$B$2,$E232,$B$3,$B$4,$B$5,$A232,$B232)</f>
        <v>#NAME?</v>
      </c>
      <c r="N232" s="22" t="e">
        <f ca="1">_xll.DBRW($B$1,$C232,$D232,N$8,$B$2,$E232,$B$3,$B$4,$B$5,$A232,$B232)</f>
        <v>#NAME?</v>
      </c>
      <c r="O232" s="22" t="e">
        <f ca="1">_xll.DBRW($B$1,$C232,$D232,O$8,$B$2,$E232,$B$3,$B$4,$B$5,$A232,$B232)</f>
        <v>#NAME?</v>
      </c>
      <c r="P232" s="22" t="e">
        <f ca="1">_xll.DBRW($B$1,$C232,$D232,P$8,$B$2,$E232,$B$3,$B$4,$B$5,$A232,$B232)</f>
        <v>#NAME?</v>
      </c>
      <c r="Q232" s="22" t="e">
        <f ca="1">_xll.DBRW($B$1,$C232,$D232,Q$8,$B$2,$E232,$B$3,$B$4,$B$5,$A232,$B232)</f>
        <v>#NAME?</v>
      </c>
      <c r="R232" s="22" t="e">
        <f ca="1">_xll.DBRW($B$1,$C232,$D232,R$8,$B$2,$E232,$B$3,$B$4,$B$5,$A232,$B232)</f>
        <v>#NAME?</v>
      </c>
      <c r="S232" s="22" t="e">
        <f ca="1">Q232+R232</f>
        <v>#NAME?</v>
      </c>
      <c r="T232" s="22" t="e">
        <f ca="1">_xll.DBRW($B$1,$C232,$D232,T$8,$B$2,$E232,$B$3,$B$4,$B$5,$A232,$B232)</f>
        <v>#NAME?</v>
      </c>
    </row>
    <row r="233" spans="1:20" s="26" customFormat="1" x14ac:dyDescent="0.25">
      <c r="E233" s="26" t="s">
        <v>69</v>
      </c>
      <c r="F233" s="26" t="e">
        <f t="shared" ref="F233:T233" ca="1" si="74">SUM(F231:F232)</f>
        <v>#NAME?</v>
      </c>
      <c r="G233" s="26" t="e">
        <f t="shared" ca="1" si="74"/>
        <v>#NAME?</v>
      </c>
      <c r="H233" s="26" t="e">
        <f t="shared" ca="1" si="74"/>
        <v>#NAME?</v>
      </c>
      <c r="I233" s="26" t="e">
        <f t="shared" ca="1" si="74"/>
        <v>#NAME?</v>
      </c>
      <c r="J233" s="26" t="e">
        <f t="shared" ca="1" si="74"/>
        <v>#NAME?</v>
      </c>
      <c r="K233" s="26" t="e">
        <f t="shared" ca="1" si="74"/>
        <v>#NAME?</v>
      </c>
      <c r="L233" s="26" t="e">
        <f t="shared" ca="1" si="74"/>
        <v>#NAME?</v>
      </c>
      <c r="M233" s="26" t="e">
        <f t="shared" ca="1" si="74"/>
        <v>#NAME?</v>
      </c>
      <c r="N233" s="26" t="e">
        <f t="shared" ca="1" si="74"/>
        <v>#NAME?</v>
      </c>
      <c r="O233" s="26" t="e">
        <f t="shared" ca="1" si="74"/>
        <v>#NAME?</v>
      </c>
      <c r="P233" s="26" t="e">
        <f t="shared" ca="1" si="74"/>
        <v>#NAME?</v>
      </c>
      <c r="Q233" s="26" t="e">
        <f t="shared" ca="1" si="74"/>
        <v>#NAME?</v>
      </c>
      <c r="R233" s="26" t="e">
        <f t="shared" ca="1" si="74"/>
        <v>#NAME?</v>
      </c>
      <c r="S233" s="26" t="e">
        <f t="shared" ca="1" si="74"/>
        <v>#NAME?</v>
      </c>
      <c r="T233" s="26" t="e">
        <f t="shared" ca="1" si="74"/>
        <v>#NAME?</v>
      </c>
    </row>
    <row r="234" spans="1:20" x14ac:dyDescent="0.25">
      <c r="A234" s="22" t="s">
        <v>67</v>
      </c>
      <c r="B234" s="22" t="s">
        <v>37</v>
      </c>
      <c r="C234" s="22" t="s">
        <v>28</v>
      </c>
      <c r="D234" s="22" t="s">
        <v>31</v>
      </c>
      <c r="E234" s="22" t="s">
        <v>33</v>
      </c>
      <c r="F234" s="22" t="e">
        <f ca="1">_xll.DBRW($B$1,$C234,$D234,F$8,$B$2,$E234,$B$3,$B$4,$B$5,$A234,$B234)</f>
        <v>#NAME?</v>
      </c>
      <c r="G234" s="22" t="e">
        <f ca="1">_xll.DBRW($B$1,$C234,$D234,G$8,$B$2,$E234,$B$3,$B$4,$B$5,$A234,$B234)</f>
        <v>#NAME?</v>
      </c>
      <c r="H234" s="22" t="e">
        <f ca="1">_xll.DBRW($B$1,$C234,$D234,H$8,$B$2,$E234,$B$3,$B$4,$B$5,$A234,$B234)</f>
        <v>#NAME?</v>
      </c>
      <c r="I234" s="22" t="e">
        <f ca="1">_xll.DBRW($B$1,$C234,$D234,I$8,$B$2,$E234,$B$3,$B$4,$B$5,$A234,$B234)</f>
        <v>#NAME?</v>
      </c>
      <c r="J234" s="22" t="e">
        <f ca="1">_xll.DBRW($B$1,$C234,$D234,J$8,$B$2,$E234,$B$3,$B$4,$B$5,$A234,$B234)</f>
        <v>#NAME?</v>
      </c>
      <c r="K234" s="22" t="e">
        <f ca="1">_xll.DBRW($B$1,$C234,$D234,K$8,$B$2,$E234,$B$3,$B$4,$B$5,$A234,$B234)</f>
        <v>#NAME?</v>
      </c>
      <c r="L234" s="22" t="e">
        <f ca="1">_xll.DBRW($B$1,$C234,$D234,L$8,$B$2,$E234,$B$3,$B$4,$B$5,$A234,$B234)</f>
        <v>#NAME?</v>
      </c>
      <c r="M234" s="22" t="e">
        <f ca="1">_xll.DBRW($B$1,$C234,$D234,M$8,$B$2,$E234,$B$3,$B$4,$B$5,$A234,$B234)</f>
        <v>#NAME?</v>
      </c>
      <c r="N234" s="22" t="e">
        <f ca="1">_xll.DBRW($B$1,$C234,$D234,N$8,$B$2,$E234,$B$3,$B$4,$B$5,$A234,$B234)</f>
        <v>#NAME?</v>
      </c>
      <c r="O234" s="22" t="e">
        <f ca="1">_xll.DBRW($B$1,$C234,$D234,O$8,$B$2,$E234,$B$3,$B$4,$B$5,$A234,$B234)</f>
        <v>#NAME?</v>
      </c>
      <c r="P234" s="22" t="e">
        <f ca="1">_xll.DBRW($B$1,$C234,$D234,P$8,$B$2,$E234,$B$3,$B$4,$B$5,$A234,$B234)</f>
        <v>#NAME?</v>
      </c>
      <c r="Q234" s="22" t="e">
        <f ca="1">_xll.DBRW($B$1,$C234,$D234,Q$8,$B$2,$E234,$B$3,$B$4,$B$5,$A234,$B234)</f>
        <v>#NAME?</v>
      </c>
      <c r="R234" s="22" t="e">
        <f ca="1">_xll.DBRW($B$1,$C234,$D234,R$8,$B$2,$E234,$B$3,$B$4,$B$5,$A234,$B234)</f>
        <v>#NAME?</v>
      </c>
      <c r="S234" s="22" t="e">
        <f ca="1">Q234+R234</f>
        <v>#NAME?</v>
      </c>
      <c r="T234" s="22" t="e">
        <f ca="1">_xll.DBRW($B$1,$C234,$D234,T$8,$B$2,$E234,$B$3,$B$4,$B$5,$A234,$B234)</f>
        <v>#NAME?</v>
      </c>
    </row>
    <row r="235" spans="1:20" s="26" customFormat="1" x14ac:dyDescent="0.25">
      <c r="E235" s="26" t="s">
        <v>64</v>
      </c>
      <c r="F235" s="26" t="e">
        <f t="shared" ref="F235:T235" ca="1" si="75">F233+F234</f>
        <v>#NAME?</v>
      </c>
      <c r="G235" s="26" t="e">
        <f t="shared" ca="1" si="75"/>
        <v>#NAME?</v>
      </c>
      <c r="H235" s="26" t="e">
        <f t="shared" ca="1" si="75"/>
        <v>#NAME?</v>
      </c>
      <c r="I235" s="26" t="e">
        <f t="shared" ca="1" si="75"/>
        <v>#NAME?</v>
      </c>
      <c r="J235" s="26" t="e">
        <f t="shared" ca="1" si="75"/>
        <v>#NAME?</v>
      </c>
      <c r="K235" s="26" t="e">
        <f t="shared" ca="1" si="75"/>
        <v>#NAME?</v>
      </c>
      <c r="L235" s="26" t="e">
        <f t="shared" ca="1" si="75"/>
        <v>#NAME?</v>
      </c>
      <c r="M235" s="26" t="e">
        <f t="shared" ca="1" si="75"/>
        <v>#NAME?</v>
      </c>
      <c r="N235" s="26" t="e">
        <f t="shared" ca="1" si="75"/>
        <v>#NAME?</v>
      </c>
      <c r="O235" s="26" t="e">
        <f t="shared" ca="1" si="75"/>
        <v>#NAME?</v>
      </c>
      <c r="P235" s="26" t="e">
        <f t="shared" ca="1" si="75"/>
        <v>#NAME?</v>
      </c>
      <c r="Q235" s="26" t="e">
        <f t="shared" ca="1" si="75"/>
        <v>#NAME?</v>
      </c>
      <c r="R235" s="26" t="e">
        <f t="shared" ca="1" si="75"/>
        <v>#NAME?</v>
      </c>
      <c r="S235" s="26" t="e">
        <f t="shared" ca="1" si="75"/>
        <v>#NAME?</v>
      </c>
      <c r="T235" s="26" t="e">
        <f t="shared" ca="1" si="75"/>
        <v>#NAME?</v>
      </c>
    </row>
    <row r="237" spans="1:20" x14ac:dyDescent="0.25">
      <c r="A237" s="22" t="s">
        <v>67</v>
      </c>
      <c r="B237" s="22" t="s">
        <v>38</v>
      </c>
      <c r="C237" s="22" t="s">
        <v>63</v>
      </c>
      <c r="D237" s="22" t="s">
        <v>29</v>
      </c>
      <c r="E237" s="22" t="s">
        <v>33</v>
      </c>
      <c r="F237" s="22" t="e">
        <f ca="1">_xll.DBRW($B$1,$C237,$D237,F$8,$B$2,$E237,$B$3,$B$4,$B$5,$A237,$B237)</f>
        <v>#NAME?</v>
      </c>
      <c r="G237" s="22" t="e">
        <f ca="1">_xll.DBRW($B$1,$C237,$D237,G$8,$B$2,$E237,$B$3,$B$4,$B$5,$A237,$B237)</f>
        <v>#NAME?</v>
      </c>
      <c r="H237" s="22" t="e">
        <f ca="1">_xll.DBRW($B$1,$C237,$D237,H$8,$B$2,$E237,$B$3,$B$4,$B$5,$A237,$B237)</f>
        <v>#NAME?</v>
      </c>
      <c r="I237" s="22" t="e">
        <f ca="1">_xll.DBRW($B$1,$C237,$D237,I$8,$B$2,$E237,$B$3,$B$4,$B$5,$A237,$B237)</f>
        <v>#NAME?</v>
      </c>
      <c r="J237" s="22" t="e">
        <f ca="1">_xll.DBRW($B$1,$C237,$D237,J$8,$B$2,$E237,$B$3,$B$4,$B$5,$A237,$B237)</f>
        <v>#NAME?</v>
      </c>
      <c r="K237" s="22" t="e">
        <f ca="1">_xll.DBRW($B$1,$C237,$D237,K$8,$B$2,$E237,$B$3,$B$4,$B$5,$A237,$B237)</f>
        <v>#NAME?</v>
      </c>
      <c r="L237" s="22" t="e">
        <f ca="1">_xll.DBRW($B$1,$C237,$D237,L$8,$B$2,$E237,$B$3,$B$4,$B$5,$A237,$B237)</f>
        <v>#NAME?</v>
      </c>
      <c r="M237" s="22" t="e">
        <f ca="1">_xll.DBRW($B$1,$C237,$D237,M$8,$B$2,$E237,$B$3,$B$4,$B$5,$A237,$B237)</f>
        <v>#NAME?</v>
      </c>
      <c r="N237" s="22" t="e">
        <f ca="1">_xll.DBRW($B$1,$C237,$D237,N$8,$B$2,$E237,$B$3,$B$4,$B$5,$A237,$B237)</f>
        <v>#NAME?</v>
      </c>
      <c r="O237" s="22" t="e">
        <f ca="1">_xll.DBRW($B$1,$C237,$D237,O$8,$B$2,$E237,$B$3,$B$4,$B$5,$A237,$B237)</f>
        <v>#NAME?</v>
      </c>
      <c r="P237" s="22" t="e">
        <f ca="1">_xll.DBRW($B$1,$C237,$D237,P$8,$B$2,$E237,$B$3,$B$4,$B$5,$A237,$B237)</f>
        <v>#NAME?</v>
      </c>
      <c r="Q237" s="22" t="e">
        <f ca="1">_xll.DBRW($B$1,$C237,$D237,Q$8,$B$2,$E237,$B$3,$B$4,$B$5,$A237,$B237)</f>
        <v>#NAME?</v>
      </c>
      <c r="R237" s="22" t="e">
        <f ca="1">_xll.DBRW($B$1,$C237,$D237,R$8,$B$2,$E237,$B$3,$B$4,$B$5,$A237,$B237)</f>
        <v>#NAME?</v>
      </c>
      <c r="S237" s="22" t="e">
        <f ca="1">Q237+R237</f>
        <v>#NAME?</v>
      </c>
      <c r="T237" s="22" t="e">
        <f ca="1">_xll.DBRW($B$1,$C237,$D237,T$8,$B$2,$E237,$B$3,$B$4,$B$5,$A237,$B237)</f>
        <v>#NAME?</v>
      </c>
    </row>
    <row r="238" spans="1:20" x14ac:dyDescent="0.25">
      <c r="A238" s="22" t="s">
        <v>67</v>
      </c>
      <c r="B238" s="22" t="s">
        <v>38</v>
      </c>
      <c r="C238" s="22" t="s">
        <v>27</v>
      </c>
      <c r="D238" s="22" t="s">
        <v>30</v>
      </c>
      <c r="E238" s="22" t="s">
        <v>33</v>
      </c>
      <c r="F238" s="22" t="e">
        <f ca="1">_xll.DBRW($B$1,$C238,$D238,F$8,$B$2,$E238,$B$3,$B$4,$B$5,$A238,$B238)</f>
        <v>#NAME?</v>
      </c>
      <c r="G238" s="22" t="e">
        <f ca="1">_xll.DBRW($B$1,$C238,$D238,G$8,$B$2,$E238,$B$3,$B$4,$B$5,$A238,$B238)</f>
        <v>#NAME?</v>
      </c>
      <c r="H238" s="22" t="e">
        <f ca="1">_xll.DBRW($B$1,$C238,$D238,H$8,$B$2,$E238,$B$3,$B$4,$B$5,$A238,$B238)</f>
        <v>#NAME?</v>
      </c>
      <c r="I238" s="22" t="e">
        <f ca="1">_xll.DBRW($B$1,$C238,$D238,I$8,$B$2,$E238,$B$3,$B$4,$B$5,$A238,$B238)</f>
        <v>#NAME?</v>
      </c>
      <c r="J238" s="22" t="e">
        <f ca="1">_xll.DBRW($B$1,$C238,$D238,J$8,$B$2,$E238,$B$3,$B$4,$B$5,$A238,$B238)</f>
        <v>#NAME?</v>
      </c>
      <c r="K238" s="22" t="e">
        <f ca="1">_xll.DBRW($B$1,$C238,$D238,K$8,$B$2,$E238,$B$3,$B$4,$B$5,$A238,$B238)</f>
        <v>#NAME?</v>
      </c>
      <c r="L238" s="22" t="e">
        <f ca="1">_xll.DBRW($B$1,$C238,$D238,L$8,$B$2,$E238,$B$3,$B$4,$B$5,$A238,$B238)</f>
        <v>#NAME?</v>
      </c>
      <c r="M238" s="22" t="e">
        <f ca="1">_xll.DBRW($B$1,$C238,$D238,M$8,$B$2,$E238,$B$3,$B$4,$B$5,$A238,$B238)</f>
        <v>#NAME?</v>
      </c>
      <c r="N238" s="22" t="e">
        <f ca="1">_xll.DBRW($B$1,$C238,$D238,N$8,$B$2,$E238,$B$3,$B$4,$B$5,$A238,$B238)</f>
        <v>#NAME?</v>
      </c>
      <c r="O238" s="22" t="e">
        <f ca="1">_xll.DBRW($B$1,$C238,$D238,O$8,$B$2,$E238,$B$3,$B$4,$B$5,$A238,$B238)</f>
        <v>#NAME?</v>
      </c>
      <c r="P238" s="22" t="e">
        <f ca="1">_xll.DBRW($B$1,$C238,$D238,P$8,$B$2,$E238,$B$3,$B$4,$B$5,$A238,$B238)</f>
        <v>#NAME?</v>
      </c>
      <c r="Q238" s="22" t="e">
        <f ca="1">_xll.DBRW($B$1,$C238,$D238,Q$8,$B$2,$E238,$B$3,$B$4,$B$5,$A238,$B238)</f>
        <v>#NAME?</v>
      </c>
      <c r="R238" s="22" t="e">
        <f ca="1">_xll.DBRW($B$1,$C238,$D238,R$8,$B$2,$E238,$B$3,$B$4,$B$5,$A238,$B238)</f>
        <v>#NAME?</v>
      </c>
      <c r="S238" s="22" t="e">
        <f ca="1">Q238+R238</f>
        <v>#NAME?</v>
      </c>
      <c r="T238" s="22" t="e">
        <f ca="1">_xll.DBRW($B$1,$C238,$D238,T$8,$B$2,$E238,$B$3,$B$4,$B$5,$A238,$B238)</f>
        <v>#NAME?</v>
      </c>
    </row>
    <row r="239" spans="1:20" s="26" customFormat="1" x14ac:dyDescent="0.25">
      <c r="E239" s="26" t="s">
        <v>69</v>
      </c>
      <c r="F239" s="26" t="e">
        <f t="shared" ref="F239:T239" ca="1" si="76">SUM(F237:F238)</f>
        <v>#NAME?</v>
      </c>
      <c r="G239" s="26" t="e">
        <f t="shared" ca="1" si="76"/>
        <v>#NAME?</v>
      </c>
      <c r="H239" s="26" t="e">
        <f t="shared" ca="1" si="76"/>
        <v>#NAME?</v>
      </c>
      <c r="I239" s="26" t="e">
        <f t="shared" ca="1" si="76"/>
        <v>#NAME?</v>
      </c>
      <c r="J239" s="26" t="e">
        <f t="shared" ca="1" si="76"/>
        <v>#NAME?</v>
      </c>
      <c r="K239" s="26" t="e">
        <f t="shared" ca="1" si="76"/>
        <v>#NAME?</v>
      </c>
      <c r="L239" s="26" t="e">
        <f t="shared" ca="1" si="76"/>
        <v>#NAME?</v>
      </c>
      <c r="M239" s="26" t="e">
        <f t="shared" ca="1" si="76"/>
        <v>#NAME?</v>
      </c>
      <c r="N239" s="26" t="e">
        <f t="shared" ca="1" si="76"/>
        <v>#NAME?</v>
      </c>
      <c r="O239" s="26" t="e">
        <f t="shared" ca="1" si="76"/>
        <v>#NAME?</v>
      </c>
      <c r="P239" s="26" t="e">
        <f t="shared" ca="1" si="76"/>
        <v>#NAME?</v>
      </c>
      <c r="Q239" s="26" t="e">
        <f t="shared" ca="1" si="76"/>
        <v>#NAME?</v>
      </c>
      <c r="R239" s="26" t="e">
        <f t="shared" ca="1" si="76"/>
        <v>#NAME?</v>
      </c>
      <c r="S239" s="26" t="e">
        <f t="shared" ca="1" si="76"/>
        <v>#NAME?</v>
      </c>
      <c r="T239" s="26" t="e">
        <f t="shared" ca="1" si="76"/>
        <v>#NAME?</v>
      </c>
    </row>
    <row r="240" spans="1:20" x14ac:dyDescent="0.25">
      <c r="A240" s="22" t="s">
        <v>67</v>
      </c>
      <c r="B240" s="22" t="s">
        <v>38</v>
      </c>
      <c r="C240" s="22" t="s">
        <v>28</v>
      </c>
      <c r="D240" s="22" t="s">
        <v>31</v>
      </c>
      <c r="E240" s="22" t="s">
        <v>33</v>
      </c>
      <c r="F240" s="22" t="e">
        <f ca="1">_xll.DBRW($B$1,$C240,$D240,F$8,$B$2,$E240,$B$3,$B$4,$B$5,$A240,$B240)</f>
        <v>#NAME?</v>
      </c>
      <c r="G240" s="22" t="e">
        <f ca="1">_xll.DBRW($B$1,$C240,$D240,G$8,$B$2,$E240,$B$3,$B$4,$B$5,$A240,$B240)</f>
        <v>#NAME?</v>
      </c>
      <c r="H240" s="22" t="e">
        <f ca="1">_xll.DBRW($B$1,$C240,$D240,H$8,$B$2,$E240,$B$3,$B$4,$B$5,$A240,$B240)</f>
        <v>#NAME?</v>
      </c>
      <c r="I240" s="22" t="e">
        <f ca="1">_xll.DBRW($B$1,$C240,$D240,I$8,$B$2,$E240,$B$3,$B$4,$B$5,$A240,$B240)</f>
        <v>#NAME?</v>
      </c>
      <c r="J240" s="22" t="e">
        <f ca="1">_xll.DBRW($B$1,$C240,$D240,J$8,$B$2,$E240,$B$3,$B$4,$B$5,$A240,$B240)</f>
        <v>#NAME?</v>
      </c>
      <c r="K240" s="22" t="e">
        <f ca="1">_xll.DBRW($B$1,$C240,$D240,K$8,$B$2,$E240,$B$3,$B$4,$B$5,$A240,$B240)</f>
        <v>#NAME?</v>
      </c>
      <c r="L240" s="22" t="e">
        <f ca="1">_xll.DBRW($B$1,$C240,$D240,L$8,$B$2,$E240,$B$3,$B$4,$B$5,$A240,$B240)</f>
        <v>#NAME?</v>
      </c>
      <c r="M240" s="22" t="e">
        <f ca="1">_xll.DBRW($B$1,$C240,$D240,M$8,$B$2,$E240,$B$3,$B$4,$B$5,$A240,$B240)</f>
        <v>#NAME?</v>
      </c>
      <c r="N240" s="22" t="e">
        <f ca="1">_xll.DBRW($B$1,$C240,$D240,N$8,$B$2,$E240,$B$3,$B$4,$B$5,$A240,$B240)</f>
        <v>#NAME?</v>
      </c>
      <c r="O240" s="22" t="e">
        <f ca="1">_xll.DBRW($B$1,$C240,$D240,O$8,$B$2,$E240,$B$3,$B$4,$B$5,$A240,$B240)</f>
        <v>#NAME?</v>
      </c>
      <c r="P240" s="22" t="e">
        <f ca="1">_xll.DBRW($B$1,$C240,$D240,P$8,$B$2,$E240,$B$3,$B$4,$B$5,$A240,$B240)</f>
        <v>#NAME?</v>
      </c>
      <c r="Q240" s="22" t="e">
        <f ca="1">_xll.DBRW($B$1,$C240,$D240,Q$8,$B$2,$E240,$B$3,$B$4,$B$5,$A240,$B240)</f>
        <v>#NAME?</v>
      </c>
      <c r="R240" s="22" t="e">
        <f ca="1">_xll.DBRW($B$1,$C240,$D240,R$8,$B$2,$E240,$B$3,$B$4,$B$5,$A240,$B240)</f>
        <v>#NAME?</v>
      </c>
      <c r="S240" s="22" t="e">
        <f ca="1">Q240+R240</f>
        <v>#NAME?</v>
      </c>
      <c r="T240" s="22" t="e">
        <f ca="1">_xll.DBRW($B$1,$C240,$D240,T$8,$B$2,$E240,$B$3,$B$4,$B$5,$A240,$B240)</f>
        <v>#NAME?</v>
      </c>
    </row>
    <row r="241" spans="1:20" s="26" customFormat="1" x14ac:dyDescent="0.25">
      <c r="E241" s="26" t="s">
        <v>64</v>
      </c>
      <c r="F241" s="26" t="e">
        <f t="shared" ref="F241:T241" ca="1" si="77">F239+F240</f>
        <v>#NAME?</v>
      </c>
      <c r="G241" s="26" t="e">
        <f t="shared" ca="1" si="77"/>
        <v>#NAME?</v>
      </c>
      <c r="H241" s="26" t="e">
        <f t="shared" ca="1" si="77"/>
        <v>#NAME?</v>
      </c>
      <c r="I241" s="26" t="e">
        <f t="shared" ca="1" si="77"/>
        <v>#NAME?</v>
      </c>
      <c r="J241" s="26" t="e">
        <f t="shared" ca="1" si="77"/>
        <v>#NAME?</v>
      </c>
      <c r="K241" s="26" t="e">
        <f t="shared" ca="1" si="77"/>
        <v>#NAME?</v>
      </c>
      <c r="L241" s="26" t="e">
        <f t="shared" ca="1" si="77"/>
        <v>#NAME?</v>
      </c>
      <c r="M241" s="26" t="e">
        <f t="shared" ca="1" si="77"/>
        <v>#NAME?</v>
      </c>
      <c r="N241" s="26" t="e">
        <f t="shared" ca="1" si="77"/>
        <v>#NAME?</v>
      </c>
      <c r="O241" s="26" t="e">
        <f t="shared" ca="1" si="77"/>
        <v>#NAME?</v>
      </c>
      <c r="P241" s="26" t="e">
        <f t="shared" ca="1" si="77"/>
        <v>#NAME?</v>
      </c>
      <c r="Q241" s="26" t="e">
        <f t="shared" ca="1" si="77"/>
        <v>#NAME?</v>
      </c>
      <c r="R241" s="26" t="e">
        <f t="shared" ca="1" si="77"/>
        <v>#NAME?</v>
      </c>
      <c r="S241" s="26" t="e">
        <f t="shared" ca="1" si="77"/>
        <v>#NAME?</v>
      </c>
      <c r="T241" s="26" t="e">
        <f t="shared" ca="1" si="77"/>
        <v>#NAME?</v>
      </c>
    </row>
    <row r="243" spans="1:20" x14ac:dyDescent="0.25">
      <c r="A243" s="22" t="s">
        <v>67</v>
      </c>
      <c r="B243" s="22" t="s">
        <v>39</v>
      </c>
      <c r="C243" s="22" t="s">
        <v>63</v>
      </c>
      <c r="D243" s="22" t="s">
        <v>29</v>
      </c>
      <c r="E243" s="22" t="s">
        <v>33</v>
      </c>
      <c r="F243" s="22" t="e">
        <f ca="1">_xll.DBRW($B$1,$C243,$D243,F$8,$B$2,$E243,$B$3,$B$4,$B$5,$A243,$B243)</f>
        <v>#NAME?</v>
      </c>
      <c r="G243" s="22" t="e">
        <f ca="1">_xll.DBRW($B$1,$C243,$D243,G$8,$B$2,$E243,$B$3,$B$4,$B$5,$A243,$B243)</f>
        <v>#NAME?</v>
      </c>
      <c r="H243" s="22" t="e">
        <f ca="1">_xll.DBRW($B$1,$C243,$D243,H$8,$B$2,$E243,$B$3,$B$4,$B$5,$A243,$B243)</f>
        <v>#NAME?</v>
      </c>
      <c r="I243" s="22" t="e">
        <f ca="1">_xll.DBRW($B$1,$C243,$D243,I$8,$B$2,$E243,$B$3,$B$4,$B$5,$A243,$B243)</f>
        <v>#NAME?</v>
      </c>
      <c r="J243" s="22" t="e">
        <f ca="1">_xll.DBRW($B$1,$C243,$D243,J$8,$B$2,$E243,$B$3,$B$4,$B$5,$A243,$B243)</f>
        <v>#NAME?</v>
      </c>
      <c r="K243" s="22" t="e">
        <f ca="1">_xll.DBRW($B$1,$C243,$D243,K$8,$B$2,$E243,$B$3,$B$4,$B$5,$A243,$B243)</f>
        <v>#NAME?</v>
      </c>
      <c r="L243" s="22" t="e">
        <f ca="1">_xll.DBRW($B$1,$C243,$D243,L$8,$B$2,$E243,$B$3,$B$4,$B$5,$A243,$B243)</f>
        <v>#NAME?</v>
      </c>
      <c r="M243" s="22" t="e">
        <f ca="1">_xll.DBRW($B$1,$C243,$D243,M$8,$B$2,$E243,$B$3,$B$4,$B$5,$A243,$B243)</f>
        <v>#NAME?</v>
      </c>
      <c r="N243" s="22" t="e">
        <f ca="1">_xll.DBRW($B$1,$C243,$D243,N$8,$B$2,$E243,$B$3,$B$4,$B$5,$A243,$B243)</f>
        <v>#NAME?</v>
      </c>
      <c r="O243" s="22" t="e">
        <f ca="1">_xll.DBRW($B$1,$C243,$D243,O$8,$B$2,$E243,$B$3,$B$4,$B$5,$A243,$B243)</f>
        <v>#NAME?</v>
      </c>
      <c r="P243" s="22" t="e">
        <f ca="1">_xll.DBRW($B$1,$C243,$D243,P$8,$B$2,$E243,$B$3,$B$4,$B$5,$A243,$B243)</f>
        <v>#NAME?</v>
      </c>
      <c r="Q243" s="22" t="e">
        <f ca="1">_xll.DBRW($B$1,$C243,$D243,Q$8,$B$2,$E243,$B$3,$B$4,$B$5,$A243,$B243)</f>
        <v>#NAME?</v>
      </c>
      <c r="R243" s="22" t="e">
        <f ca="1">_xll.DBRW($B$1,$C243,$D243,R$8,$B$2,$E243,$B$3,$B$4,$B$5,$A243,$B243)</f>
        <v>#NAME?</v>
      </c>
      <c r="S243" s="22" t="e">
        <f ca="1">Q243+R243</f>
        <v>#NAME?</v>
      </c>
      <c r="T243" s="22" t="e">
        <f ca="1">_xll.DBRW($B$1,$C243,$D243,T$8,$B$2,$E243,$B$3,$B$4,$B$5,$A243,$B243)</f>
        <v>#NAME?</v>
      </c>
    </row>
    <row r="244" spans="1:20" x14ac:dyDescent="0.25">
      <c r="A244" s="22" t="s">
        <v>67</v>
      </c>
      <c r="B244" s="22" t="s">
        <v>39</v>
      </c>
      <c r="C244" s="22" t="s">
        <v>27</v>
      </c>
      <c r="D244" s="22" t="s">
        <v>30</v>
      </c>
      <c r="E244" s="22" t="s">
        <v>33</v>
      </c>
      <c r="F244" s="22" t="e">
        <f ca="1">_xll.DBRW($B$1,$C244,$D244,F$8,$B$2,$E244,$B$3,$B$4,$B$5,$A244,$B244)</f>
        <v>#NAME?</v>
      </c>
      <c r="G244" s="22" t="e">
        <f ca="1">_xll.DBRW($B$1,$C244,$D244,G$8,$B$2,$E244,$B$3,$B$4,$B$5,$A244,$B244)</f>
        <v>#NAME?</v>
      </c>
      <c r="H244" s="22" t="e">
        <f ca="1">_xll.DBRW($B$1,$C244,$D244,H$8,$B$2,$E244,$B$3,$B$4,$B$5,$A244,$B244)</f>
        <v>#NAME?</v>
      </c>
      <c r="I244" s="22" t="e">
        <f ca="1">_xll.DBRW($B$1,$C244,$D244,I$8,$B$2,$E244,$B$3,$B$4,$B$5,$A244,$B244)</f>
        <v>#NAME?</v>
      </c>
      <c r="J244" s="22" t="e">
        <f ca="1">_xll.DBRW($B$1,$C244,$D244,J$8,$B$2,$E244,$B$3,$B$4,$B$5,$A244,$B244)</f>
        <v>#NAME?</v>
      </c>
      <c r="K244" s="22" t="e">
        <f ca="1">_xll.DBRW($B$1,$C244,$D244,K$8,$B$2,$E244,$B$3,$B$4,$B$5,$A244,$B244)</f>
        <v>#NAME?</v>
      </c>
      <c r="L244" s="22" t="e">
        <f ca="1">_xll.DBRW($B$1,$C244,$D244,L$8,$B$2,$E244,$B$3,$B$4,$B$5,$A244,$B244)</f>
        <v>#NAME?</v>
      </c>
      <c r="M244" s="22" t="e">
        <f ca="1">_xll.DBRW($B$1,$C244,$D244,M$8,$B$2,$E244,$B$3,$B$4,$B$5,$A244,$B244)</f>
        <v>#NAME?</v>
      </c>
      <c r="N244" s="22" t="e">
        <f ca="1">_xll.DBRW($B$1,$C244,$D244,N$8,$B$2,$E244,$B$3,$B$4,$B$5,$A244,$B244)</f>
        <v>#NAME?</v>
      </c>
      <c r="O244" s="22" t="e">
        <f ca="1">_xll.DBRW($B$1,$C244,$D244,O$8,$B$2,$E244,$B$3,$B$4,$B$5,$A244,$B244)</f>
        <v>#NAME?</v>
      </c>
      <c r="P244" s="22" t="e">
        <f ca="1">_xll.DBRW($B$1,$C244,$D244,P$8,$B$2,$E244,$B$3,$B$4,$B$5,$A244,$B244)</f>
        <v>#NAME?</v>
      </c>
      <c r="Q244" s="22" t="e">
        <f ca="1">_xll.DBRW($B$1,$C244,$D244,Q$8,$B$2,$E244,$B$3,$B$4,$B$5,$A244,$B244)</f>
        <v>#NAME?</v>
      </c>
      <c r="R244" s="22" t="e">
        <f ca="1">_xll.DBRW($B$1,$C244,$D244,R$8,$B$2,$E244,$B$3,$B$4,$B$5,$A244,$B244)</f>
        <v>#NAME?</v>
      </c>
      <c r="S244" s="22" t="e">
        <f ca="1">Q244+R244</f>
        <v>#NAME?</v>
      </c>
      <c r="T244" s="22" t="e">
        <f ca="1">_xll.DBRW($B$1,$C244,$D244,T$8,$B$2,$E244,$B$3,$B$4,$B$5,$A244,$B244)</f>
        <v>#NAME?</v>
      </c>
    </row>
    <row r="245" spans="1:20" s="26" customFormat="1" x14ac:dyDescent="0.25">
      <c r="E245" s="26" t="s">
        <v>69</v>
      </c>
      <c r="F245" s="26" t="e">
        <f t="shared" ref="F245:T245" ca="1" si="78">SUM(F243:F244)</f>
        <v>#NAME?</v>
      </c>
      <c r="G245" s="26" t="e">
        <f t="shared" ca="1" si="78"/>
        <v>#NAME?</v>
      </c>
      <c r="H245" s="26" t="e">
        <f t="shared" ca="1" si="78"/>
        <v>#NAME?</v>
      </c>
      <c r="I245" s="26" t="e">
        <f t="shared" ca="1" si="78"/>
        <v>#NAME?</v>
      </c>
      <c r="J245" s="26" t="e">
        <f t="shared" ca="1" si="78"/>
        <v>#NAME?</v>
      </c>
      <c r="K245" s="26" t="e">
        <f t="shared" ca="1" si="78"/>
        <v>#NAME?</v>
      </c>
      <c r="L245" s="26" t="e">
        <f t="shared" ca="1" si="78"/>
        <v>#NAME?</v>
      </c>
      <c r="M245" s="26" t="e">
        <f t="shared" ca="1" si="78"/>
        <v>#NAME?</v>
      </c>
      <c r="N245" s="26" t="e">
        <f t="shared" ca="1" si="78"/>
        <v>#NAME?</v>
      </c>
      <c r="O245" s="26" t="e">
        <f t="shared" ca="1" si="78"/>
        <v>#NAME?</v>
      </c>
      <c r="P245" s="26" t="e">
        <f t="shared" ca="1" si="78"/>
        <v>#NAME?</v>
      </c>
      <c r="Q245" s="26" t="e">
        <f t="shared" ca="1" si="78"/>
        <v>#NAME?</v>
      </c>
      <c r="R245" s="26" t="e">
        <f t="shared" ca="1" si="78"/>
        <v>#NAME?</v>
      </c>
      <c r="S245" s="26" t="e">
        <f t="shared" ca="1" si="78"/>
        <v>#NAME?</v>
      </c>
      <c r="T245" s="26" t="e">
        <f t="shared" ca="1" si="78"/>
        <v>#NAME?</v>
      </c>
    </row>
    <row r="246" spans="1:20" x14ac:dyDescent="0.25">
      <c r="A246" s="22" t="s">
        <v>67</v>
      </c>
      <c r="B246" s="22" t="s">
        <v>39</v>
      </c>
      <c r="C246" s="22" t="s">
        <v>28</v>
      </c>
      <c r="D246" s="22" t="s">
        <v>31</v>
      </c>
      <c r="E246" s="22" t="s">
        <v>33</v>
      </c>
      <c r="F246" s="22" t="e">
        <f ca="1">_xll.DBRW($B$1,$C246,$D246,F$8,$B$2,$E246,$B$3,$B$4,$B$5,$A246,$B246)</f>
        <v>#NAME?</v>
      </c>
      <c r="G246" s="22" t="e">
        <f ca="1">_xll.DBRW($B$1,$C246,$D246,G$8,$B$2,$E246,$B$3,$B$4,$B$5,$A246,$B246)</f>
        <v>#NAME?</v>
      </c>
      <c r="H246" s="22" t="e">
        <f ca="1">_xll.DBRW($B$1,$C246,$D246,H$8,$B$2,$E246,$B$3,$B$4,$B$5,$A246,$B246)</f>
        <v>#NAME?</v>
      </c>
      <c r="I246" s="22" t="e">
        <f ca="1">_xll.DBRW($B$1,$C246,$D246,I$8,$B$2,$E246,$B$3,$B$4,$B$5,$A246,$B246)</f>
        <v>#NAME?</v>
      </c>
      <c r="J246" s="22" t="e">
        <f ca="1">_xll.DBRW($B$1,$C246,$D246,J$8,$B$2,$E246,$B$3,$B$4,$B$5,$A246,$B246)</f>
        <v>#NAME?</v>
      </c>
      <c r="K246" s="22" t="e">
        <f ca="1">_xll.DBRW($B$1,$C246,$D246,K$8,$B$2,$E246,$B$3,$B$4,$B$5,$A246,$B246)</f>
        <v>#NAME?</v>
      </c>
      <c r="L246" s="22" t="e">
        <f ca="1">_xll.DBRW($B$1,$C246,$D246,L$8,$B$2,$E246,$B$3,$B$4,$B$5,$A246,$B246)</f>
        <v>#NAME?</v>
      </c>
      <c r="M246" s="22" t="e">
        <f ca="1">_xll.DBRW($B$1,$C246,$D246,M$8,$B$2,$E246,$B$3,$B$4,$B$5,$A246,$B246)</f>
        <v>#NAME?</v>
      </c>
      <c r="N246" s="22" t="e">
        <f ca="1">_xll.DBRW($B$1,$C246,$D246,N$8,$B$2,$E246,$B$3,$B$4,$B$5,$A246,$B246)</f>
        <v>#NAME?</v>
      </c>
      <c r="O246" s="22" t="e">
        <f ca="1">_xll.DBRW($B$1,$C246,$D246,O$8,$B$2,$E246,$B$3,$B$4,$B$5,$A246,$B246)</f>
        <v>#NAME?</v>
      </c>
      <c r="P246" s="22" t="e">
        <f ca="1">_xll.DBRW($B$1,$C246,$D246,P$8,$B$2,$E246,$B$3,$B$4,$B$5,$A246,$B246)</f>
        <v>#NAME?</v>
      </c>
      <c r="Q246" s="22" t="e">
        <f ca="1">_xll.DBRW($B$1,$C246,$D246,Q$8,$B$2,$E246,$B$3,$B$4,$B$5,$A246,$B246)</f>
        <v>#NAME?</v>
      </c>
      <c r="R246" s="22" t="e">
        <f ca="1">_xll.DBRW($B$1,$C246,$D246,R$8,$B$2,$E246,$B$3,$B$4,$B$5,$A246,$B246)</f>
        <v>#NAME?</v>
      </c>
      <c r="S246" s="22" t="e">
        <f ca="1">Q246+R246</f>
        <v>#NAME?</v>
      </c>
      <c r="T246" s="22" t="e">
        <f ca="1">_xll.DBRW($B$1,$C246,$D246,T$8,$B$2,$E246,$B$3,$B$4,$B$5,$A246,$B246)</f>
        <v>#NAME?</v>
      </c>
    </row>
    <row r="247" spans="1:20" s="26" customFormat="1" x14ac:dyDescent="0.25">
      <c r="E247" s="26" t="s">
        <v>64</v>
      </c>
      <c r="F247" s="26" t="e">
        <f t="shared" ref="F247:T247" ca="1" si="79">F245+F246</f>
        <v>#NAME?</v>
      </c>
      <c r="G247" s="26" t="e">
        <f t="shared" ca="1" si="79"/>
        <v>#NAME?</v>
      </c>
      <c r="H247" s="26" t="e">
        <f t="shared" ca="1" si="79"/>
        <v>#NAME?</v>
      </c>
      <c r="I247" s="26" t="e">
        <f t="shared" ca="1" si="79"/>
        <v>#NAME?</v>
      </c>
      <c r="J247" s="26" t="e">
        <f t="shared" ca="1" si="79"/>
        <v>#NAME?</v>
      </c>
      <c r="K247" s="26" t="e">
        <f t="shared" ca="1" si="79"/>
        <v>#NAME?</v>
      </c>
      <c r="L247" s="26" t="e">
        <f t="shared" ca="1" si="79"/>
        <v>#NAME?</v>
      </c>
      <c r="M247" s="26" t="e">
        <f t="shared" ca="1" si="79"/>
        <v>#NAME?</v>
      </c>
      <c r="N247" s="26" t="e">
        <f t="shared" ca="1" si="79"/>
        <v>#NAME?</v>
      </c>
      <c r="O247" s="26" t="e">
        <f t="shared" ca="1" si="79"/>
        <v>#NAME?</v>
      </c>
      <c r="P247" s="26" t="e">
        <f t="shared" ca="1" si="79"/>
        <v>#NAME?</v>
      </c>
      <c r="Q247" s="26" t="e">
        <f t="shared" ca="1" si="79"/>
        <v>#NAME?</v>
      </c>
      <c r="R247" s="26" t="e">
        <f t="shared" ca="1" si="79"/>
        <v>#NAME?</v>
      </c>
      <c r="S247" s="26" t="e">
        <f t="shared" ca="1" si="79"/>
        <v>#NAME?</v>
      </c>
      <c r="T247" s="26" t="e">
        <f t="shared" ca="1" si="79"/>
        <v>#NAME?</v>
      </c>
    </row>
    <row r="249" spans="1:20" x14ac:dyDescent="0.25">
      <c r="A249" s="22" t="s">
        <v>67</v>
      </c>
      <c r="B249" s="22" t="s">
        <v>40</v>
      </c>
      <c r="C249" s="22" t="s">
        <v>63</v>
      </c>
      <c r="D249" s="22" t="s">
        <v>29</v>
      </c>
      <c r="E249" s="22" t="s">
        <v>33</v>
      </c>
      <c r="F249" s="22" t="e">
        <f ca="1">_xll.DBRW($B$1,$C249,$D249,F$8,$B$2,$E249,$B$3,$B$4,$B$5,$A249,$B249)</f>
        <v>#NAME?</v>
      </c>
      <c r="G249" s="22" t="e">
        <f ca="1">_xll.DBRW($B$1,$C249,$D249,G$8,$B$2,$E249,$B$3,$B$4,$B$5,$A249,$B249)</f>
        <v>#NAME?</v>
      </c>
      <c r="H249" s="22" t="e">
        <f ca="1">_xll.DBRW($B$1,$C249,$D249,H$8,$B$2,$E249,$B$3,$B$4,$B$5,$A249,$B249)</f>
        <v>#NAME?</v>
      </c>
      <c r="I249" s="22" t="e">
        <f ca="1">_xll.DBRW($B$1,$C249,$D249,I$8,$B$2,$E249,$B$3,$B$4,$B$5,$A249,$B249)</f>
        <v>#NAME?</v>
      </c>
      <c r="J249" s="22" t="e">
        <f ca="1">_xll.DBRW($B$1,$C249,$D249,J$8,$B$2,$E249,$B$3,$B$4,$B$5,$A249,$B249)</f>
        <v>#NAME?</v>
      </c>
      <c r="K249" s="22" t="e">
        <f ca="1">_xll.DBRW($B$1,$C249,$D249,K$8,$B$2,$E249,$B$3,$B$4,$B$5,$A249,$B249)</f>
        <v>#NAME?</v>
      </c>
      <c r="L249" s="22" t="e">
        <f ca="1">_xll.DBRW($B$1,$C249,$D249,L$8,$B$2,$E249,$B$3,$B$4,$B$5,$A249,$B249)</f>
        <v>#NAME?</v>
      </c>
      <c r="M249" s="22" t="e">
        <f ca="1">_xll.DBRW($B$1,$C249,$D249,M$8,$B$2,$E249,$B$3,$B$4,$B$5,$A249,$B249)</f>
        <v>#NAME?</v>
      </c>
      <c r="N249" s="22" t="e">
        <f ca="1">_xll.DBRW($B$1,$C249,$D249,N$8,$B$2,$E249,$B$3,$B$4,$B$5,$A249,$B249)</f>
        <v>#NAME?</v>
      </c>
      <c r="O249" s="22" t="e">
        <f ca="1">_xll.DBRW($B$1,$C249,$D249,O$8,$B$2,$E249,$B$3,$B$4,$B$5,$A249,$B249)</f>
        <v>#NAME?</v>
      </c>
      <c r="P249" s="22" t="e">
        <f ca="1">_xll.DBRW($B$1,$C249,$D249,P$8,$B$2,$E249,$B$3,$B$4,$B$5,$A249,$B249)</f>
        <v>#NAME?</v>
      </c>
      <c r="Q249" s="22" t="e">
        <f ca="1">_xll.DBRW($B$1,$C249,$D249,Q$8,$B$2,$E249,$B$3,$B$4,$B$5,$A249,$B249)</f>
        <v>#NAME?</v>
      </c>
      <c r="R249" s="22" t="e">
        <f ca="1">_xll.DBRW($B$1,$C249,$D249,R$8,$B$2,$E249,$B$3,$B$4,$B$5,$A249,$B249)</f>
        <v>#NAME?</v>
      </c>
      <c r="S249" s="22" t="e">
        <f ca="1">Q249+R249</f>
        <v>#NAME?</v>
      </c>
      <c r="T249" s="22" t="e">
        <f ca="1">_xll.DBRW($B$1,$C249,$D249,T$8,$B$2,$E249,$B$3,$B$4,$B$5,$A249,$B249)</f>
        <v>#NAME?</v>
      </c>
    </row>
    <row r="250" spans="1:20" x14ac:dyDescent="0.25">
      <c r="A250" s="22" t="s">
        <v>67</v>
      </c>
      <c r="B250" s="22" t="s">
        <v>40</v>
      </c>
      <c r="C250" s="22" t="s">
        <v>27</v>
      </c>
      <c r="D250" s="22" t="s">
        <v>30</v>
      </c>
      <c r="E250" s="22" t="s">
        <v>33</v>
      </c>
      <c r="F250" s="22" t="e">
        <f ca="1">_xll.DBRW($B$1,$C250,$D250,F$8,$B$2,$E250,$B$3,$B$4,$B$5,$A250,$B250)</f>
        <v>#NAME?</v>
      </c>
      <c r="G250" s="22" t="e">
        <f ca="1">_xll.DBRW($B$1,$C250,$D250,G$8,$B$2,$E250,$B$3,$B$4,$B$5,$A250,$B250)</f>
        <v>#NAME?</v>
      </c>
      <c r="H250" s="22" t="e">
        <f ca="1">_xll.DBRW($B$1,$C250,$D250,H$8,$B$2,$E250,$B$3,$B$4,$B$5,$A250,$B250)</f>
        <v>#NAME?</v>
      </c>
      <c r="I250" s="22" t="e">
        <f ca="1">_xll.DBRW($B$1,$C250,$D250,I$8,$B$2,$E250,$B$3,$B$4,$B$5,$A250,$B250)</f>
        <v>#NAME?</v>
      </c>
      <c r="J250" s="22" t="e">
        <f ca="1">_xll.DBRW($B$1,$C250,$D250,J$8,$B$2,$E250,$B$3,$B$4,$B$5,$A250,$B250)</f>
        <v>#NAME?</v>
      </c>
      <c r="K250" s="22" t="e">
        <f ca="1">_xll.DBRW($B$1,$C250,$D250,K$8,$B$2,$E250,$B$3,$B$4,$B$5,$A250,$B250)</f>
        <v>#NAME?</v>
      </c>
      <c r="L250" s="22" t="e">
        <f ca="1">_xll.DBRW($B$1,$C250,$D250,L$8,$B$2,$E250,$B$3,$B$4,$B$5,$A250,$B250)</f>
        <v>#NAME?</v>
      </c>
      <c r="M250" s="22" t="e">
        <f ca="1">_xll.DBRW($B$1,$C250,$D250,M$8,$B$2,$E250,$B$3,$B$4,$B$5,$A250,$B250)</f>
        <v>#NAME?</v>
      </c>
      <c r="N250" s="22" t="e">
        <f ca="1">_xll.DBRW($B$1,$C250,$D250,N$8,$B$2,$E250,$B$3,$B$4,$B$5,$A250,$B250)</f>
        <v>#NAME?</v>
      </c>
      <c r="O250" s="22" t="e">
        <f ca="1">_xll.DBRW($B$1,$C250,$D250,O$8,$B$2,$E250,$B$3,$B$4,$B$5,$A250,$B250)</f>
        <v>#NAME?</v>
      </c>
      <c r="P250" s="22" t="e">
        <f ca="1">_xll.DBRW($B$1,$C250,$D250,P$8,$B$2,$E250,$B$3,$B$4,$B$5,$A250,$B250)</f>
        <v>#NAME?</v>
      </c>
      <c r="Q250" s="22" t="e">
        <f ca="1">_xll.DBRW($B$1,$C250,$D250,Q$8,$B$2,$E250,$B$3,$B$4,$B$5,$A250,$B250)</f>
        <v>#NAME?</v>
      </c>
      <c r="R250" s="22" t="e">
        <f ca="1">_xll.DBRW($B$1,$C250,$D250,R$8,$B$2,$E250,$B$3,$B$4,$B$5,$A250,$B250)</f>
        <v>#NAME?</v>
      </c>
      <c r="S250" s="22" t="e">
        <f ca="1">Q250+R250</f>
        <v>#NAME?</v>
      </c>
      <c r="T250" s="22" t="e">
        <f ca="1">_xll.DBRW($B$1,$C250,$D250,T$8,$B$2,$E250,$B$3,$B$4,$B$5,$A250,$B250)</f>
        <v>#NAME?</v>
      </c>
    </row>
    <row r="251" spans="1:20" s="26" customFormat="1" x14ac:dyDescent="0.25">
      <c r="E251" s="26" t="s">
        <v>69</v>
      </c>
      <c r="F251" s="26" t="e">
        <f t="shared" ref="F251:T251" ca="1" si="80">SUM(F249:F250)</f>
        <v>#NAME?</v>
      </c>
      <c r="G251" s="26" t="e">
        <f t="shared" ca="1" si="80"/>
        <v>#NAME?</v>
      </c>
      <c r="H251" s="26" t="e">
        <f t="shared" ca="1" si="80"/>
        <v>#NAME?</v>
      </c>
      <c r="I251" s="26" t="e">
        <f t="shared" ca="1" si="80"/>
        <v>#NAME?</v>
      </c>
      <c r="J251" s="26" t="e">
        <f t="shared" ca="1" si="80"/>
        <v>#NAME?</v>
      </c>
      <c r="K251" s="26" t="e">
        <f t="shared" ca="1" si="80"/>
        <v>#NAME?</v>
      </c>
      <c r="L251" s="26" t="e">
        <f t="shared" ca="1" si="80"/>
        <v>#NAME?</v>
      </c>
      <c r="M251" s="26" t="e">
        <f t="shared" ca="1" si="80"/>
        <v>#NAME?</v>
      </c>
      <c r="N251" s="26" t="e">
        <f t="shared" ca="1" si="80"/>
        <v>#NAME?</v>
      </c>
      <c r="O251" s="26" t="e">
        <f t="shared" ca="1" si="80"/>
        <v>#NAME?</v>
      </c>
      <c r="P251" s="26" t="e">
        <f t="shared" ca="1" si="80"/>
        <v>#NAME?</v>
      </c>
      <c r="Q251" s="26" t="e">
        <f t="shared" ca="1" si="80"/>
        <v>#NAME?</v>
      </c>
      <c r="R251" s="26" t="e">
        <f t="shared" ca="1" si="80"/>
        <v>#NAME?</v>
      </c>
      <c r="S251" s="26" t="e">
        <f t="shared" ca="1" si="80"/>
        <v>#NAME?</v>
      </c>
      <c r="T251" s="26" t="e">
        <f t="shared" ca="1" si="80"/>
        <v>#NAME?</v>
      </c>
    </row>
    <row r="252" spans="1:20" x14ac:dyDescent="0.25">
      <c r="A252" s="22" t="s">
        <v>67</v>
      </c>
      <c r="B252" s="22" t="s">
        <v>40</v>
      </c>
      <c r="C252" s="22" t="s">
        <v>28</v>
      </c>
      <c r="D252" s="22" t="s">
        <v>31</v>
      </c>
      <c r="E252" s="22" t="s">
        <v>33</v>
      </c>
      <c r="F252" s="22" t="e">
        <f ca="1">_xll.DBRW($B$1,$C252,$D252,F$8,$B$2,$E252,$B$3,$B$4,$B$5,$A252,$B252)</f>
        <v>#NAME?</v>
      </c>
      <c r="G252" s="22" t="e">
        <f ca="1">_xll.DBRW($B$1,$C252,$D252,G$8,$B$2,$E252,$B$3,$B$4,$B$5,$A252,$B252)</f>
        <v>#NAME?</v>
      </c>
      <c r="H252" s="22" t="e">
        <f ca="1">_xll.DBRW($B$1,$C252,$D252,H$8,$B$2,$E252,$B$3,$B$4,$B$5,$A252,$B252)</f>
        <v>#NAME?</v>
      </c>
      <c r="I252" s="22" t="e">
        <f ca="1">_xll.DBRW($B$1,$C252,$D252,I$8,$B$2,$E252,$B$3,$B$4,$B$5,$A252,$B252)</f>
        <v>#NAME?</v>
      </c>
      <c r="J252" s="22" t="e">
        <f ca="1">_xll.DBRW($B$1,$C252,$D252,J$8,$B$2,$E252,$B$3,$B$4,$B$5,$A252,$B252)</f>
        <v>#NAME?</v>
      </c>
      <c r="K252" s="22" t="e">
        <f ca="1">_xll.DBRW($B$1,$C252,$D252,K$8,$B$2,$E252,$B$3,$B$4,$B$5,$A252,$B252)</f>
        <v>#NAME?</v>
      </c>
      <c r="L252" s="22" t="e">
        <f ca="1">_xll.DBRW($B$1,$C252,$D252,L$8,$B$2,$E252,$B$3,$B$4,$B$5,$A252,$B252)</f>
        <v>#NAME?</v>
      </c>
      <c r="M252" s="22" t="e">
        <f ca="1">_xll.DBRW($B$1,$C252,$D252,M$8,$B$2,$E252,$B$3,$B$4,$B$5,$A252,$B252)</f>
        <v>#NAME?</v>
      </c>
      <c r="N252" s="22" t="e">
        <f ca="1">_xll.DBRW($B$1,$C252,$D252,N$8,$B$2,$E252,$B$3,$B$4,$B$5,$A252,$B252)</f>
        <v>#NAME?</v>
      </c>
      <c r="O252" s="22" t="e">
        <f ca="1">_xll.DBRW($B$1,$C252,$D252,O$8,$B$2,$E252,$B$3,$B$4,$B$5,$A252,$B252)</f>
        <v>#NAME?</v>
      </c>
      <c r="P252" s="22" t="e">
        <f ca="1">_xll.DBRW($B$1,$C252,$D252,P$8,$B$2,$E252,$B$3,$B$4,$B$5,$A252,$B252)</f>
        <v>#NAME?</v>
      </c>
      <c r="Q252" s="22" t="e">
        <f ca="1">_xll.DBRW($B$1,$C252,$D252,Q$8,$B$2,$E252,$B$3,$B$4,$B$5,$A252,$B252)</f>
        <v>#NAME?</v>
      </c>
      <c r="R252" s="22" t="e">
        <f ca="1">_xll.DBRW($B$1,$C252,$D252,R$8,$B$2,$E252,$B$3,$B$4,$B$5,$A252,$B252)</f>
        <v>#NAME?</v>
      </c>
      <c r="S252" s="22" t="e">
        <f ca="1">Q252+R252</f>
        <v>#NAME?</v>
      </c>
      <c r="T252" s="22" t="e">
        <f ca="1">_xll.DBRW($B$1,$C252,$D252,T$8,$B$2,$E252,$B$3,$B$4,$B$5,$A252,$B252)</f>
        <v>#NAME?</v>
      </c>
    </row>
    <row r="253" spans="1:20" s="26" customFormat="1" x14ac:dyDescent="0.25">
      <c r="E253" s="26" t="s">
        <v>64</v>
      </c>
      <c r="F253" s="26" t="e">
        <f t="shared" ref="F253:T253" ca="1" si="81">F251+F252</f>
        <v>#NAME?</v>
      </c>
      <c r="G253" s="26" t="e">
        <f t="shared" ca="1" si="81"/>
        <v>#NAME?</v>
      </c>
      <c r="H253" s="26" t="e">
        <f t="shared" ca="1" si="81"/>
        <v>#NAME?</v>
      </c>
      <c r="I253" s="26" t="e">
        <f t="shared" ca="1" si="81"/>
        <v>#NAME?</v>
      </c>
      <c r="J253" s="26" t="e">
        <f t="shared" ca="1" si="81"/>
        <v>#NAME?</v>
      </c>
      <c r="K253" s="26" t="e">
        <f t="shared" ca="1" si="81"/>
        <v>#NAME?</v>
      </c>
      <c r="L253" s="26" t="e">
        <f t="shared" ca="1" si="81"/>
        <v>#NAME?</v>
      </c>
      <c r="M253" s="26" t="e">
        <f t="shared" ca="1" si="81"/>
        <v>#NAME?</v>
      </c>
      <c r="N253" s="26" t="e">
        <f t="shared" ca="1" si="81"/>
        <v>#NAME?</v>
      </c>
      <c r="O253" s="26" t="e">
        <f t="shared" ca="1" si="81"/>
        <v>#NAME?</v>
      </c>
      <c r="P253" s="26" t="e">
        <f t="shared" ca="1" si="81"/>
        <v>#NAME?</v>
      </c>
      <c r="Q253" s="26" t="e">
        <f t="shared" ca="1" si="81"/>
        <v>#NAME?</v>
      </c>
      <c r="R253" s="26" t="e">
        <f t="shared" ca="1" si="81"/>
        <v>#NAME?</v>
      </c>
      <c r="S253" s="26" t="e">
        <f t="shared" ca="1" si="81"/>
        <v>#NAME?</v>
      </c>
      <c r="T253" s="26" t="e">
        <f t="shared" ca="1" si="81"/>
        <v>#NAME?</v>
      </c>
    </row>
    <row r="255" spans="1:20" x14ac:dyDescent="0.25">
      <c r="A255" s="22" t="s">
        <v>67</v>
      </c>
      <c r="B255" s="22" t="s">
        <v>41</v>
      </c>
      <c r="C255" s="22" t="s">
        <v>63</v>
      </c>
      <c r="D255" s="22" t="s">
        <v>29</v>
      </c>
      <c r="E255" s="22" t="s">
        <v>33</v>
      </c>
      <c r="F255" s="22" t="e">
        <f ca="1">_xll.DBRW($B$1,$C255,$D255,F$8,$B$2,$E255,$B$3,$B$4,$B$5,$A255,$B255)</f>
        <v>#NAME?</v>
      </c>
      <c r="G255" s="22" t="e">
        <f ca="1">_xll.DBRW($B$1,$C255,$D255,G$8,$B$2,$E255,$B$3,$B$4,$B$5,$A255,$B255)</f>
        <v>#NAME?</v>
      </c>
      <c r="H255" s="22" t="e">
        <f ca="1">_xll.DBRW($B$1,$C255,$D255,H$8,$B$2,$E255,$B$3,$B$4,$B$5,$A255,$B255)</f>
        <v>#NAME?</v>
      </c>
      <c r="I255" s="22" t="e">
        <f ca="1">_xll.DBRW($B$1,$C255,$D255,I$8,$B$2,$E255,$B$3,$B$4,$B$5,$A255,$B255)</f>
        <v>#NAME?</v>
      </c>
      <c r="J255" s="22" t="e">
        <f ca="1">_xll.DBRW($B$1,$C255,$D255,J$8,$B$2,$E255,$B$3,$B$4,$B$5,$A255,$B255)</f>
        <v>#NAME?</v>
      </c>
      <c r="K255" s="22" t="e">
        <f ca="1">_xll.DBRW($B$1,$C255,$D255,K$8,$B$2,$E255,$B$3,$B$4,$B$5,$A255,$B255)</f>
        <v>#NAME?</v>
      </c>
      <c r="L255" s="22" t="e">
        <f ca="1">_xll.DBRW($B$1,$C255,$D255,L$8,$B$2,$E255,$B$3,$B$4,$B$5,$A255,$B255)</f>
        <v>#NAME?</v>
      </c>
      <c r="M255" s="22" t="e">
        <f ca="1">_xll.DBRW($B$1,$C255,$D255,M$8,$B$2,$E255,$B$3,$B$4,$B$5,$A255,$B255)</f>
        <v>#NAME?</v>
      </c>
      <c r="N255" s="22" t="e">
        <f ca="1">_xll.DBRW($B$1,$C255,$D255,N$8,$B$2,$E255,$B$3,$B$4,$B$5,$A255,$B255)</f>
        <v>#NAME?</v>
      </c>
      <c r="O255" s="22" t="e">
        <f ca="1">_xll.DBRW($B$1,$C255,$D255,O$8,$B$2,$E255,$B$3,$B$4,$B$5,$A255,$B255)</f>
        <v>#NAME?</v>
      </c>
      <c r="P255" s="22" t="e">
        <f ca="1">_xll.DBRW($B$1,$C255,$D255,P$8,$B$2,$E255,$B$3,$B$4,$B$5,$A255,$B255)</f>
        <v>#NAME?</v>
      </c>
      <c r="Q255" s="22" t="e">
        <f ca="1">_xll.DBRW($B$1,$C255,$D255,Q$8,$B$2,$E255,$B$3,$B$4,$B$5,$A255,$B255)</f>
        <v>#NAME?</v>
      </c>
      <c r="R255" s="22" t="e">
        <f ca="1">_xll.DBRW($B$1,$C255,$D255,R$8,$B$2,$E255,$B$3,$B$4,$B$5,$A255,$B255)</f>
        <v>#NAME?</v>
      </c>
      <c r="S255" s="22" t="e">
        <f ca="1">Q255+R255</f>
        <v>#NAME?</v>
      </c>
      <c r="T255" s="22" t="e">
        <f ca="1">_xll.DBRW($B$1,$C255,$D255,T$8,$B$2,$E255,$B$3,$B$4,$B$5,$A255,$B255)</f>
        <v>#NAME?</v>
      </c>
    </row>
    <row r="256" spans="1:20" x14ac:dyDescent="0.25">
      <c r="A256" s="22" t="s">
        <v>67</v>
      </c>
      <c r="B256" s="22" t="s">
        <v>41</v>
      </c>
      <c r="C256" s="22" t="s">
        <v>27</v>
      </c>
      <c r="D256" s="22" t="s">
        <v>30</v>
      </c>
      <c r="E256" s="22" t="s">
        <v>33</v>
      </c>
      <c r="F256" s="22" t="e">
        <f ca="1">_xll.DBRW($B$1,$C256,$D256,F$8,$B$2,$E256,$B$3,$B$4,$B$5,$A256,$B256)</f>
        <v>#NAME?</v>
      </c>
      <c r="G256" s="22" t="e">
        <f ca="1">_xll.DBRW($B$1,$C256,$D256,G$8,$B$2,$E256,$B$3,$B$4,$B$5,$A256,$B256)</f>
        <v>#NAME?</v>
      </c>
      <c r="H256" s="22" t="e">
        <f ca="1">_xll.DBRW($B$1,$C256,$D256,H$8,$B$2,$E256,$B$3,$B$4,$B$5,$A256,$B256)</f>
        <v>#NAME?</v>
      </c>
      <c r="I256" s="22" t="e">
        <f ca="1">_xll.DBRW($B$1,$C256,$D256,I$8,$B$2,$E256,$B$3,$B$4,$B$5,$A256,$B256)</f>
        <v>#NAME?</v>
      </c>
      <c r="J256" s="22" t="e">
        <f ca="1">_xll.DBRW($B$1,$C256,$D256,J$8,$B$2,$E256,$B$3,$B$4,$B$5,$A256,$B256)</f>
        <v>#NAME?</v>
      </c>
      <c r="K256" s="22" t="e">
        <f ca="1">_xll.DBRW($B$1,$C256,$D256,K$8,$B$2,$E256,$B$3,$B$4,$B$5,$A256,$B256)</f>
        <v>#NAME?</v>
      </c>
      <c r="L256" s="22" t="e">
        <f ca="1">_xll.DBRW($B$1,$C256,$D256,L$8,$B$2,$E256,$B$3,$B$4,$B$5,$A256,$B256)</f>
        <v>#NAME?</v>
      </c>
      <c r="M256" s="22" t="e">
        <f ca="1">_xll.DBRW($B$1,$C256,$D256,M$8,$B$2,$E256,$B$3,$B$4,$B$5,$A256,$B256)</f>
        <v>#NAME?</v>
      </c>
      <c r="N256" s="22" t="e">
        <f ca="1">_xll.DBRW($B$1,$C256,$D256,N$8,$B$2,$E256,$B$3,$B$4,$B$5,$A256,$B256)</f>
        <v>#NAME?</v>
      </c>
      <c r="O256" s="22" t="e">
        <f ca="1">_xll.DBRW($B$1,$C256,$D256,O$8,$B$2,$E256,$B$3,$B$4,$B$5,$A256,$B256)</f>
        <v>#NAME?</v>
      </c>
      <c r="P256" s="22" t="e">
        <f ca="1">_xll.DBRW($B$1,$C256,$D256,P$8,$B$2,$E256,$B$3,$B$4,$B$5,$A256,$B256)</f>
        <v>#NAME?</v>
      </c>
      <c r="Q256" s="22" t="e">
        <f ca="1">_xll.DBRW($B$1,$C256,$D256,Q$8,$B$2,$E256,$B$3,$B$4,$B$5,$A256,$B256)</f>
        <v>#NAME?</v>
      </c>
      <c r="R256" s="22" t="e">
        <f ca="1">_xll.DBRW($B$1,$C256,$D256,R$8,$B$2,$E256,$B$3,$B$4,$B$5,$A256,$B256)</f>
        <v>#NAME?</v>
      </c>
      <c r="S256" s="22" t="e">
        <f ca="1">Q256+R256</f>
        <v>#NAME?</v>
      </c>
      <c r="T256" s="22" t="e">
        <f ca="1">_xll.DBRW($B$1,$C256,$D256,T$8,$B$2,$E256,$B$3,$B$4,$B$5,$A256,$B256)</f>
        <v>#NAME?</v>
      </c>
    </row>
    <row r="257" spans="1:20" s="26" customFormat="1" x14ac:dyDescent="0.25">
      <c r="E257" s="26" t="s">
        <v>69</v>
      </c>
      <c r="F257" s="26" t="e">
        <f t="shared" ref="F257:T257" ca="1" si="82">SUM(F255:F256)</f>
        <v>#NAME?</v>
      </c>
      <c r="G257" s="26" t="e">
        <f t="shared" ca="1" si="82"/>
        <v>#NAME?</v>
      </c>
      <c r="H257" s="26" t="e">
        <f t="shared" ca="1" si="82"/>
        <v>#NAME?</v>
      </c>
      <c r="I257" s="26" t="e">
        <f t="shared" ca="1" si="82"/>
        <v>#NAME?</v>
      </c>
      <c r="J257" s="26" t="e">
        <f t="shared" ca="1" si="82"/>
        <v>#NAME?</v>
      </c>
      <c r="K257" s="26" t="e">
        <f t="shared" ca="1" si="82"/>
        <v>#NAME?</v>
      </c>
      <c r="L257" s="26" t="e">
        <f t="shared" ca="1" si="82"/>
        <v>#NAME?</v>
      </c>
      <c r="M257" s="26" t="e">
        <f t="shared" ca="1" si="82"/>
        <v>#NAME?</v>
      </c>
      <c r="N257" s="26" t="e">
        <f t="shared" ca="1" si="82"/>
        <v>#NAME?</v>
      </c>
      <c r="O257" s="26" t="e">
        <f t="shared" ca="1" si="82"/>
        <v>#NAME?</v>
      </c>
      <c r="P257" s="26" t="e">
        <f t="shared" ca="1" si="82"/>
        <v>#NAME?</v>
      </c>
      <c r="Q257" s="26" t="e">
        <f t="shared" ca="1" si="82"/>
        <v>#NAME?</v>
      </c>
      <c r="R257" s="26" t="e">
        <f t="shared" ca="1" si="82"/>
        <v>#NAME?</v>
      </c>
      <c r="S257" s="26" t="e">
        <f t="shared" ca="1" si="82"/>
        <v>#NAME?</v>
      </c>
      <c r="T257" s="26" t="e">
        <f t="shared" ca="1" si="82"/>
        <v>#NAME?</v>
      </c>
    </row>
    <row r="258" spans="1:20" x14ac:dyDescent="0.25">
      <c r="A258" s="22" t="s">
        <v>67</v>
      </c>
      <c r="B258" s="22" t="s">
        <v>41</v>
      </c>
      <c r="C258" s="22" t="s">
        <v>28</v>
      </c>
      <c r="D258" s="22" t="s">
        <v>31</v>
      </c>
      <c r="E258" s="22" t="s">
        <v>33</v>
      </c>
      <c r="F258" s="22" t="e">
        <f ca="1">_xll.DBRW($B$1,$C258,$D258,F$8,$B$2,$E258,$B$3,$B$4,$B$5,$A258,$B258)</f>
        <v>#NAME?</v>
      </c>
      <c r="G258" s="22" t="e">
        <f ca="1">_xll.DBRW($B$1,$C258,$D258,G$8,$B$2,$E258,$B$3,$B$4,$B$5,$A258,$B258)</f>
        <v>#NAME?</v>
      </c>
      <c r="H258" s="22" t="e">
        <f ca="1">_xll.DBRW($B$1,$C258,$D258,H$8,$B$2,$E258,$B$3,$B$4,$B$5,$A258,$B258)</f>
        <v>#NAME?</v>
      </c>
      <c r="I258" s="22" t="e">
        <f ca="1">_xll.DBRW($B$1,$C258,$D258,I$8,$B$2,$E258,$B$3,$B$4,$B$5,$A258,$B258)</f>
        <v>#NAME?</v>
      </c>
      <c r="J258" s="22" t="e">
        <f ca="1">_xll.DBRW($B$1,$C258,$D258,J$8,$B$2,$E258,$B$3,$B$4,$B$5,$A258,$B258)</f>
        <v>#NAME?</v>
      </c>
      <c r="K258" s="22" t="e">
        <f ca="1">_xll.DBRW($B$1,$C258,$D258,K$8,$B$2,$E258,$B$3,$B$4,$B$5,$A258,$B258)</f>
        <v>#NAME?</v>
      </c>
      <c r="L258" s="22" t="e">
        <f ca="1">_xll.DBRW($B$1,$C258,$D258,L$8,$B$2,$E258,$B$3,$B$4,$B$5,$A258,$B258)</f>
        <v>#NAME?</v>
      </c>
      <c r="M258" s="22" t="e">
        <f ca="1">_xll.DBRW($B$1,$C258,$D258,M$8,$B$2,$E258,$B$3,$B$4,$B$5,$A258,$B258)</f>
        <v>#NAME?</v>
      </c>
      <c r="N258" s="22" t="e">
        <f ca="1">_xll.DBRW($B$1,$C258,$D258,N$8,$B$2,$E258,$B$3,$B$4,$B$5,$A258,$B258)</f>
        <v>#NAME?</v>
      </c>
      <c r="O258" s="22" t="e">
        <f ca="1">_xll.DBRW($B$1,$C258,$D258,O$8,$B$2,$E258,$B$3,$B$4,$B$5,$A258,$B258)</f>
        <v>#NAME?</v>
      </c>
      <c r="P258" s="22" t="e">
        <f ca="1">_xll.DBRW($B$1,$C258,$D258,P$8,$B$2,$E258,$B$3,$B$4,$B$5,$A258,$B258)</f>
        <v>#NAME?</v>
      </c>
      <c r="Q258" s="22" t="e">
        <f ca="1">_xll.DBRW($B$1,$C258,$D258,Q$8,$B$2,$E258,$B$3,$B$4,$B$5,$A258,$B258)</f>
        <v>#NAME?</v>
      </c>
      <c r="R258" s="22" t="e">
        <f ca="1">_xll.DBRW($B$1,$C258,$D258,R$8,$B$2,$E258,$B$3,$B$4,$B$5,$A258,$B258)</f>
        <v>#NAME?</v>
      </c>
      <c r="S258" s="22" t="e">
        <f ca="1">Q258+R258</f>
        <v>#NAME?</v>
      </c>
      <c r="T258" s="22" t="e">
        <f ca="1">_xll.DBRW($B$1,$C258,$D258,T$8,$B$2,$E258,$B$3,$B$4,$B$5,$A258,$B258)</f>
        <v>#NAME?</v>
      </c>
    </row>
    <row r="259" spans="1:20" s="26" customFormat="1" x14ac:dyDescent="0.25">
      <c r="E259" s="26" t="s">
        <v>64</v>
      </c>
      <c r="F259" s="26" t="e">
        <f t="shared" ref="F259:T259" ca="1" si="83">F257+F258</f>
        <v>#NAME?</v>
      </c>
      <c r="G259" s="26" t="e">
        <f t="shared" ca="1" si="83"/>
        <v>#NAME?</v>
      </c>
      <c r="H259" s="26" t="e">
        <f t="shared" ca="1" si="83"/>
        <v>#NAME?</v>
      </c>
      <c r="I259" s="26" t="e">
        <f t="shared" ca="1" si="83"/>
        <v>#NAME?</v>
      </c>
      <c r="J259" s="26" t="e">
        <f t="shared" ca="1" si="83"/>
        <v>#NAME?</v>
      </c>
      <c r="K259" s="26" t="e">
        <f t="shared" ca="1" si="83"/>
        <v>#NAME?</v>
      </c>
      <c r="L259" s="26" t="e">
        <f t="shared" ca="1" si="83"/>
        <v>#NAME?</v>
      </c>
      <c r="M259" s="26" t="e">
        <f t="shared" ca="1" si="83"/>
        <v>#NAME?</v>
      </c>
      <c r="N259" s="26" t="e">
        <f t="shared" ca="1" si="83"/>
        <v>#NAME?</v>
      </c>
      <c r="O259" s="26" t="e">
        <f t="shared" ca="1" si="83"/>
        <v>#NAME?</v>
      </c>
      <c r="P259" s="26" t="e">
        <f t="shared" ca="1" si="83"/>
        <v>#NAME?</v>
      </c>
      <c r="Q259" s="26" t="e">
        <f t="shared" ca="1" si="83"/>
        <v>#NAME?</v>
      </c>
      <c r="R259" s="26" t="e">
        <f t="shared" ca="1" si="83"/>
        <v>#NAME?</v>
      </c>
      <c r="S259" s="26" t="e">
        <f t="shared" ca="1" si="83"/>
        <v>#NAME?</v>
      </c>
      <c r="T259" s="26" t="e">
        <f t="shared" ca="1" si="83"/>
        <v>#NAME?</v>
      </c>
    </row>
    <row r="261" spans="1:20" x14ac:dyDescent="0.25">
      <c r="A261" s="22" t="s">
        <v>67</v>
      </c>
      <c r="B261" s="22" t="s">
        <v>42</v>
      </c>
      <c r="C261" s="22" t="s">
        <v>63</v>
      </c>
      <c r="D261" s="22" t="s">
        <v>29</v>
      </c>
      <c r="E261" s="22" t="s">
        <v>33</v>
      </c>
      <c r="F261" s="22" t="e">
        <f ca="1">_xll.DBRW($B$1,$C261,$D261,F$8,$B$2,$E261,$B$3,$B$4,$B$5,$A261,$B261)</f>
        <v>#NAME?</v>
      </c>
      <c r="G261" s="22" t="e">
        <f ca="1">_xll.DBRW($B$1,$C261,$D261,G$8,$B$2,$E261,$B$3,$B$4,$B$5,$A261,$B261)</f>
        <v>#NAME?</v>
      </c>
      <c r="H261" s="22" t="e">
        <f ca="1">_xll.DBRW($B$1,$C261,$D261,H$8,$B$2,$E261,$B$3,$B$4,$B$5,$A261,$B261)</f>
        <v>#NAME?</v>
      </c>
      <c r="I261" s="22" t="e">
        <f ca="1">_xll.DBRW($B$1,$C261,$D261,I$8,$B$2,$E261,$B$3,$B$4,$B$5,$A261,$B261)</f>
        <v>#NAME?</v>
      </c>
      <c r="J261" s="22" t="e">
        <f ca="1">_xll.DBRW($B$1,$C261,$D261,J$8,$B$2,$E261,$B$3,$B$4,$B$5,$A261,$B261)</f>
        <v>#NAME?</v>
      </c>
      <c r="K261" s="22" t="e">
        <f ca="1">_xll.DBRW($B$1,$C261,$D261,K$8,$B$2,$E261,$B$3,$B$4,$B$5,$A261,$B261)</f>
        <v>#NAME?</v>
      </c>
      <c r="L261" s="22" t="e">
        <f ca="1">_xll.DBRW($B$1,$C261,$D261,L$8,$B$2,$E261,$B$3,$B$4,$B$5,$A261,$B261)</f>
        <v>#NAME?</v>
      </c>
      <c r="M261" s="22" t="e">
        <f ca="1">_xll.DBRW($B$1,$C261,$D261,M$8,$B$2,$E261,$B$3,$B$4,$B$5,$A261,$B261)</f>
        <v>#NAME?</v>
      </c>
      <c r="N261" s="22" t="e">
        <f ca="1">_xll.DBRW($B$1,$C261,$D261,N$8,$B$2,$E261,$B$3,$B$4,$B$5,$A261,$B261)</f>
        <v>#NAME?</v>
      </c>
      <c r="O261" s="22" t="e">
        <f ca="1">_xll.DBRW($B$1,$C261,$D261,O$8,$B$2,$E261,$B$3,$B$4,$B$5,$A261,$B261)</f>
        <v>#NAME?</v>
      </c>
      <c r="P261" s="22" t="e">
        <f ca="1">_xll.DBRW($B$1,$C261,$D261,P$8,$B$2,$E261,$B$3,$B$4,$B$5,$A261,$B261)</f>
        <v>#NAME?</v>
      </c>
      <c r="Q261" s="22" t="e">
        <f ca="1">_xll.DBRW($B$1,$C261,$D261,Q$8,$B$2,$E261,$B$3,$B$4,$B$5,$A261,$B261)</f>
        <v>#NAME?</v>
      </c>
      <c r="R261" s="22" t="e">
        <f ca="1">_xll.DBRW($B$1,$C261,$D261,R$8,$B$2,$E261,$B$3,$B$4,$B$5,$A261,$B261)</f>
        <v>#NAME?</v>
      </c>
      <c r="S261" s="22" t="e">
        <f ca="1">Q261+R261</f>
        <v>#NAME?</v>
      </c>
      <c r="T261" s="22" t="e">
        <f ca="1">_xll.DBRW($B$1,$C261,$D261,T$8,$B$2,$E261,$B$3,$B$4,$B$5,$A261,$B261)</f>
        <v>#NAME?</v>
      </c>
    </row>
    <row r="262" spans="1:20" x14ac:dyDescent="0.25">
      <c r="A262" s="22" t="s">
        <v>67</v>
      </c>
      <c r="B262" s="22" t="s">
        <v>42</v>
      </c>
      <c r="C262" s="22" t="s">
        <v>27</v>
      </c>
      <c r="D262" s="22" t="s">
        <v>30</v>
      </c>
      <c r="E262" s="22" t="s">
        <v>33</v>
      </c>
      <c r="F262" s="22" t="e">
        <f ca="1">_xll.DBRW($B$1,$C262,$D262,F$8,$B$2,$E262,$B$3,$B$4,$B$5,$A262,$B262)</f>
        <v>#NAME?</v>
      </c>
      <c r="G262" s="22" t="e">
        <f ca="1">_xll.DBRW($B$1,$C262,$D262,G$8,$B$2,$E262,$B$3,$B$4,$B$5,$A262,$B262)</f>
        <v>#NAME?</v>
      </c>
      <c r="H262" s="22" t="e">
        <f ca="1">_xll.DBRW($B$1,$C262,$D262,H$8,$B$2,$E262,$B$3,$B$4,$B$5,$A262,$B262)</f>
        <v>#NAME?</v>
      </c>
      <c r="I262" s="22" t="e">
        <f ca="1">_xll.DBRW($B$1,$C262,$D262,I$8,$B$2,$E262,$B$3,$B$4,$B$5,$A262,$B262)</f>
        <v>#NAME?</v>
      </c>
      <c r="J262" s="22" t="e">
        <f ca="1">_xll.DBRW($B$1,$C262,$D262,J$8,$B$2,$E262,$B$3,$B$4,$B$5,$A262,$B262)</f>
        <v>#NAME?</v>
      </c>
      <c r="K262" s="22" t="e">
        <f ca="1">_xll.DBRW($B$1,$C262,$D262,K$8,$B$2,$E262,$B$3,$B$4,$B$5,$A262,$B262)</f>
        <v>#NAME?</v>
      </c>
      <c r="L262" s="22" t="e">
        <f ca="1">_xll.DBRW($B$1,$C262,$D262,L$8,$B$2,$E262,$B$3,$B$4,$B$5,$A262,$B262)</f>
        <v>#NAME?</v>
      </c>
      <c r="M262" s="22" t="e">
        <f ca="1">_xll.DBRW($B$1,$C262,$D262,M$8,$B$2,$E262,$B$3,$B$4,$B$5,$A262,$B262)</f>
        <v>#NAME?</v>
      </c>
      <c r="N262" s="22" t="e">
        <f ca="1">_xll.DBRW($B$1,$C262,$D262,N$8,$B$2,$E262,$B$3,$B$4,$B$5,$A262,$B262)</f>
        <v>#NAME?</v>
      </c>
      <c r="O262" s="22" t="e">
        <f ca="1">_xll.DBRW($B$1,$C262,$D262,O$8,$B$2,$E262,$B$3,$B$4,$B$5,$A262,$B262)</f>
        <v>#NAME?</v>
      </c>
      <c r="P262" s="22" t="e">
        <f ca="1">_xll.DBRW($B$1,$C262,$D262,P$8,$B$2,$E262,$B$3,$B$4,$B$5,$A262,$B262)</f>
        <v>#NAME?</v>
      </c>
      <c r="Q262" s="22" t="e">
        <f ca="1">_xll.DBRW($B$1,$C262,$D262,Q$8,$B$2,$E262,$B$3,$B$4,$B$5,$A262,$B262)</f>
        <v>#NAME?</v>
      </c>
      <c r="R262" s="22" t="e">
        <f ca="1">_xll.DBRW($B$1,$C262,$D262,R$8,$B$2,$E262,$B$3,$B$4,$B$5,$A262,$B262)</f>
        <v>#NAME?</v>
      </c>
      <c r="S262" s="22" t="e">
        <f ca="1">Q262+R262</f>
        <v>#NAME?</v>
      </c>
      <c r="T262" s="22" t="e">
        <f ca="1">_xll.DBRW($B$1,$C262,$D262,T$8,$B$2,$E262,$B$3,$B$4,$B$5,$A262,$B262)</f>
        <v>#NAME?</v>
      </c>
    </row>
    <row r="263" spans="1:20" s="26" customFormat="1" x14ac:dyDescent="0.25">
      <c r="E263" s="26" t="s">
        <v>69</v>
      </c>
      <c r="F263" s="26" t="e">
        <f t="shared" ref="F263:T263" ca="1" si="84">SUM(F261:F262)</f>
        <v>#NAME?</v>
      </c>
      <c r="G263" s="26" t="e">
        <f t="shared" ca="1" si="84"/>
        <v>#NAME?</v>
      </c>
      <c r="H263" s="26" t="e">
        <f t="shared" ca="1" si="84"/>
        <v>#NAME?</v>
      </c>
      <c r="I263" s="26" t="e">
        <f t="shared" ca="1" si="84"/>
        <v>#NAME?</v>
      </c>
      <c r="J263" s="26" t="e">
        <f t="shared" ca="1" si="84"/>
        <v>#NAME?</v>
      </c>
      <c r="K263" s="26" t="e">
        <f t="shared" ca="1" si="84"/>
        <v>#NAME?</v>
      </c>
      <c r="L263" s="26" t="e">
        <f t="shared" ca="1" si="84"/>
        <v>#NAME?</v>
      </c>
      <c r="M263" s="26" t="e">
        <f t="shared" ca="1" si="84"/>
        <v>#NAME?</v>
      </c>
      <c r="N263" s="26" t="e">
        <f t="shared" ca="1" si="84"/>
        <v>#NAME?</v>
      </c>
      <c r="O263" s="26" t="e">
        <f t="shared" ca="1" si="84"/>
        <v>#NAME?</v>
      </c>
      <c r="P263" s="26" t="e">
        <f t="shared" ca="1" si="84"/>
        <v>#NAME?</v>
      </c>
      <c r="Q263" s="26" t="e">
        <f t="shared" ca="1" si="84"/>
        <v>#NAME?</v>
      </c>
      <c r="R263" s="26" t="e">
        <f t="shared" ca="1" si="84"/>
        <v>#NAME?</v>
      </c>
      <c r="S263" s="26" t="e">
        <f t="shared" ca="1" si="84"/>
        <v>#NAME?</v>
      </c>
      <c r="T263" s="26" t="e">
        <f t="shared" ca="1" si="84"/>
        <v>#NAME?</v>
      </c>
    </row>
    <row r="264" spans="1:20" x14ac:dyDescent="0.25">
      <c r="A264" s="22" t="s">
        <v>67</v>
      </c>
      <c r="B264" s="22" t="s">
        <v>42</v>
      </c>
      <c r="C264" s="22" t="s">
        <v>28</v>
      </c>
      <c r="D264" s="22" t="s">
        <v>31</v>
      </c>
      <c r="E264" s="22" t="s">
        <v>33</v>
      </c>
      <c r="F264" s="22" t="e">
        <f ca="1">_xll.DBRW($B$1,$C264,$D264,F$8,$B$2,$E264,$B$3,$B$4,$B$5,$A264,$B264)</f>
        <v>#NAME?</v>
      </c>
      <c r="G264" s="22" t="e">
        <f ca="1">_xll.DBRW($B$1,$C264,$D264,G$8,$B$2,$E264,$B$3,$B$4,$B$5,$A264,$B264)</f>
        <v>#NAME?</v>
      </c>
      <c r="H264" s="22" t="e">
        <f ca="1">_xll.DBRW($B$1,$C264,$D264,H$8,$B$2,$E264,$B$3,$B$4,$B$5,$A264,$B264)</f>
        <v>#NAME?</v>
      </c>
      <c r="I264" s="22" t="e">
        <f ca="1">_xll.DBRW($B$1,$C264,$D264,I$8,$B$2,$E264,$B$3,$B$4,$B$5,$A264,$B264)</f>
        <v>#NAME?</v>
      </c>
      <c r="J264" s="22" t="e">
        <f ca="1">_xll.DBRW($B$1,$C264,$D264,J$8,$B$2,$E264,$B$3,$B$4,$B$5,$A264,$B264)</f>
        <v>#NAME?</v>
      </c>
      <c r="K264" s="22" t="e">
        <f ca="1">_xll.DBRW($B$1,$C264,$D264,K$8,$B$2,$E264,$B$3,$B$4,$B$5,$A264,$B264)</f>
        <v>#NAME?</v>
      </c>
      <c r="L264" s="22" t="e">
        <f ca="1">_xll.DBRW($B$1,$C264,$D264,L$8,$B$2,$E264,$B$3,$B$4,$B$5,$A264,$B264)</f>
        <v>#NAME?</v>
      </c>
      <c r="M264" s="22" t="e">
        <f ca="1">_xll.DBRW($B$1,$C264,$D264,M$8,$B$2,$E264,$B$3,$B$4,$B$5,$A264,$B264)</f>
        <v>#NAME?</v>
      </c>
      <c r="N264" s="22" t="e">
        <f ca="1">_xll.DBRW($B$1,$C264,$D264,N$8,$B$2,$E264,$B$3,$B$4,$B$5,$A264,$B264)</f>
        <v>#NAME?</v>
      </c>
      <c r="O264" s="22" t="e">
        <f ca="1">_xll.DBRW($B$1,$C264,$D264,O$8,$B$2,$E264,$B$3,$B$4,$B$5,$A264,$B264)</f>
        <v>#NAME?</v>
      </c>
      <c r="P264" s="22" t="e">
        <f ca="1">_xll.DBRW($B$1,$C264,$D264,P$8,$B$2,$E264,$B$3,$B$4,$B$5,$A264,$B264)</f>
        <v>#NAME?</v>
      </c>
      <c r="Q264" s="22" t="e">
        <f ca="1">_xll.DBRW($B$1,$C264,$D264,Q$8,$B$2,$E264,$B$3,$B$4,$B$5,$A264,$B264)</f>
        <v>#NAME?</v>
      </c>
      <c r="R264" s="22" t="e">
        <f ca="1">_xll.DBRW($B$1,$C264,$D264,R$8,$B$2,$E264,$B$3,$B$4,$B$5,$A264,$B264)</f>
        <v>#NAME?</v>
      </c>
      <c r="S264" s="22" t="e">
        <f ca="1">Q264+R264</f>
        <v>#NAME?</v>
      </c>
      <c r="T264" s="22" t="e">
        <f ca="1">_xll.DBRW($B$1,$C264,$D264,T$8,$B$2,$E264,$B$3,$B$4,$B$5,$A264,$B264)</f>
        <v>#NAME?</v>
      </c>
    </row>
    <row r="265" spans="1:20" s="26" customFormat="1" x14ac:dyDescent="0.25">
      <c r="E265" s="26" t="s">
        <v>64</v>
      </c>
      <c r="F265" s="26" t="e">
        <f t="shared" ref="F265:T265" ca="1" si="85">F263+F264</f>
        <v>#NAME?</v>
      </c>
      <c r="G265" s="26" t="e">
        <f t="shared" ca="1" si="85"/>
        <v>#NAME?</v>
      </c>
      <c r="H265" s="26" t="e">
        <f t="shared" ca="1" si="85"/>
        <v>#NAME?</v>
      </c>
      <c r="I265" s="26" t="e">
        <f t="shared" ca="1" si="85"/>
        <v>#NAME?</v>
      </c>
      <c r="J265" s="26" t="e">
        <f t="shared" ca="1" si="85"/>
        <v>#NAME?</v>
      </c>
      <c r="K265" s="26" t="e">
        <f t="shared" ca="1" si="85"/>
        <v>#NAME?</v>
      </c>
      <c r="L265" s="26" t="e">
        <f t="shared" ca="1" si="85"/>
        <v>#NAME?</v>
      </c>
      <c r="M265" s="26" t="e">
        <f t="shared" ca="1" si="85"/>
        <v>#NAME?</v>
      </c>
      <c r="N265" s="26" t="e">
        <f t="shared" ca="1" si="85"/>
        <v>#NAME?</v>
      </c>
      <c r="O265" s="26" t="e">
        <f t="shared" ca="1" si="85"/>
        <v>#NAME?</v>
      </c>
      <c r="P265" s="26" t="e">
        <f t="shared" ca="1" si="85"/>
        <v>#NAME?</v>
      </c>
      <c r="Q265" s="26" t="e">
        <f t="shared" ca="1" si="85"/>
        <v>#NAME?</v>
      </c>
      <c r="R265" s="26" t="e">
        <f t="shared" ca="1" si="85"/>
        <v>#NAME?</v>
      </c>
      <c r="S265" s="26" t="e">
        <f t="shared" ca="1" si="85"/>
        <v>#NAME?</v>
      </c>
      <c r="T265" s="26" t="e">
        <f t="shared" ca="1" si="85"/>
        <v>#NAME?</v>
      </c>
    </row>
    <row r="267" spans="1:20" x14ac:dyDescent="0.25">
      <c r="A267" s="22" t="s">
        <v>67</v>
      </c>
      <c r="B267" s="22" t="s">
        <v>43</v>
      </c>
      <c r="C267" s="22" t="s">
        <v>63</v>
      </c>
      <c r="D267" s="22" t="s">
        <v>29</v>
      </c>
      <c r="E267" s="22" t="s">
        <v>33</v>
      </c>
      <c r="F267" s="22" t="e">
        <f ca="1">_xll.DBRW($B$1,$C267,$D267,F$8,$B$2,$E267,$B$3,$B$4,$B$5,$A267,$B267)</f>
        <v>#NAME?</v>
      </c>
      <c r="G267" s="22" t="e">
        <f ca="1">_xll.DBRW($B$1,$C267,$D267,G$8,$B$2,$E267,$B$3,$B$4,$B$5,$A267,$B267)</f>
        <v>#NAME?</v>
      </c>
      <c r="H267" s="22" t="e">
        <f ca="1">_xll.DBRW($B$1,$C267,$D267,H$8,$B$2,$E267,$B$3,$B$4,$B$5,$A267,$B267)</f>
        <v>#NAME?</v>
      </c>
      <c r="I267" s="22" t="e">
        <f ca="1">_xll.DBRW($B$1,$C267,$D267,I$8,$B$2,$E267,$B$3,$B$4,$B$5,$A267,$B267)</f>
        <v>#NAME?</v>
      </c>
      <c r="J267" s="22" t="e">
        <f ca="1">_xll.DBRW($B$1,$C267,$D267,J$8,$B$2,$E267,$B$3,$B$4,$B$5,$A267,$B267)</f>
        <v>#NAME?</v>
      </c>
      <c r="K267" s="22" t="e">
        <f ca="1">_xll.DBRW($B$1,$C267,$D267,K$8,$B$2,$E267,$B$3,$B$4,$B$5,$A267,$B267)</f>
        <v>#NAME?</v>
      </c>
      <c r="L267" s="22" t="e">
        <f ca="1">_xll.DBRW($B$1,$C267,$D267,L$8,$B$2,$E267,$B$3,$B$4,$B$5,$A267,$B267)</f>
        <v>#NAME?</v>
      </c>
      <c r="M267" s="22" t="e">
        <f ca="1">_xll.DBRW($B$1,$C267,$D267,M$8,$B$2,$E267,$B$3,$B$4,$B$5,$A267,$B267)</f>
        <v>#NAME?</v>
      </c>
      <c r="N267" s="22" t="e">
        <f ca="1">_xll.DBRW($B$1,$C267,$D267,N$8,$B$2,$E267,$B$3,$B$4,$B$5,$A267,$B267)</f>
        <v>#NAME?</v>
      </c>
      <c r="O267" s="22" t="e">
        <f ca="1">_xll.DBRW($B$1,$C267,$D267,O$8,$B$2,$E267,$B$3,$B$4,$B$5,$A267,$B267)</f>
        <v>#NAME?</v>
      </c>
      <c r="P267" s="22" t="e">
        <f ca="1">_xll.DBRW($B$1,$C267,$D267,P$8,$B$2,$E267,$B$3,$B$4,$B$5,$A267,$B267)</f>
        <v>#NAME?</v>
      </c>
      <c r="Q267" s="22" t="e">
        <f ca="1">_xll.DBRW($B$1,$C267,$D267,Q$8,$B$2,$E267,$B$3,$B$4,$B$5,$A267,$B267)</f>
        <v>#NAME?</v>
      </c>
      <c r="R267" s="22" t="e">
        <f ca="1">_xll.DBRW($B$1,$C267,$D267,R$8,$B$2,$E267,$B$3,$B$4,$B$5,$A267,$B267)</f>
        <v>#NAME?</v>
      </c>
      <c r="S267" s="22" t="e">
        <f ca="1">Q267+R267</f>
        <v>#NAME?</v>
      </c>
      <c r="T267" s="22" t="e">
        <f ca="1">_xll.DBRW($B$1,$C267,$D267,T$8,$B$2,$E267,$B$3,$B$4,$B$5,$A267,$B267)</f>
        <v>#NAME?</v>
      </c>
    </row>
    <row r="268" spans="1:20" x14ac:dyDescent="0.25">
      <c r="A268" s="22" t="s">
        <v>67</v>
      </c>
      <c r="B268" s="22" t="s">
        <v>43</v>
      </c>
      <c r="C268" s="22" t="s">
        <v>27</v>
      </c>
      <c r="D268" s="22" t="s">
        <v>30</v>
      </c>
      <c r="E268" s="22" t="s">
        <v>33</v>
      </c>
      <c r="F268" s="22" t="e">
        <f ca="1">_xll.DBRW($B$1,$C268,$D268,F$8,$B$2,$E268,$B$3,$B$4,$B$5,$A268,$B268)</f>
        <v>#NAME?</v>
      </c>
      <c r="G268" s="22" t="e">
        <f ca="1">_xll.DBRW($B$1,$C268,$D268,G$8,$B$2,$E268,$B$3,$B$4,$B$5,$A268,$B268)</f>
        <v>#NAME?</v>
      </c>
      <c r="H268" s="22" t="e">
        <f ca="1">_xll.DBRW($B$1,$C268,$D268,H$8,$B$2,$E268,$B$3,$B$4,$B$5,$A268,$B268)</f>
        <v>#NAME?</v>
      </c>
      <c r="I268" s="22" t="e">
        <f ca="1">_xll.DBRW($B$1,$C268,$D268,I$8,$B$2,$E268,$B$3,$B$4,$B$5,$A268,$B268)</f>
        <v>#NAME?</v>
      </c>
      <c r="J268" s="22" t="e">
        <f ca="1">_xll.DBRW($B$1,$C268,$D268,J$8,$B$2,$E268,$B$3,$B$4,$B$5,$A268,$B268)</f>
        <v>#NAME?</v>
      </c>
      <c r="K268" s="22" t="e">
        <f ca="1">_xll.DBRW($B$1,$C268,$D268,K$8,$B$2,$E268,$B$3,$B$4,$B$5,$A268,$B268)</f>
        <v>#NAME?</v>
      </c>
      <c r="L268" s="22" t="e">
        <f ca="1">_xll.DBRW($B$1,$C268,$D268,L$8,$B$2,$E268,$B$3,$B$4,$B$5,$A268,$B268)</f>
        <v>#NAME?</v>
      </c>
      <c r="M268" s="22" t="e">
        <f ca="1">_xll.DBRW($B$1,$C268,$D268,M$8,$B$2,$E268,$B$3,$B$4,$B$5,$A268,$B268)</f>
        <v>#NAME?</v>
      </c>
      <c r="N268" s="22" t="e">
        <f ca="1">_xll.DBRW($B$1,$C268,$D268,N$8,$B$2,$E268,$B$3,$B$4,$B$5,$A268,$B268)</f>
        <v>#NAME?</v>
      </c>
      <c r="O268" s="22" t="e">
        <f ca="1">_xll.DBRW($B$1,$C268,$D268,O$8,$B$2,$E268,$B$3,$B$4,$B$5,$A268,$B268)</f>
        <v>#NAME?</v>
      </c>
      <c r="P268" s="22" t="e">
        <f ca="1">_xll.DBRW($B$1,$C268,$D268,P$8,$B$2,$E268,$B$3,$B$4,$B$5,$A268,$B268)</f>
        <v>#NAME?</v>
      </c>
      <c r="Q268" s="22" t="e">
        <f ca="1">_xll.DBRW($B$1,$C268,$D268,Q$8,$B$2,$E268,$B$3,$B$4,$B$5,$A268,$B268)</f>
        <v>#NAME?</v>
      </c>
      <c r="R268" s="22" t="e">
        <f ca="1">_xll.DBRW($B$1,$C268,$D268,R$8,$B$2,$E268,$B$3,$B$4,$B$5,$A268,$B268)</f>
        <v>#NAME?</v>
      </c>
      <c r="S268" s="22" t="e">
        <f ca="1">Q268+R268</f>
        <v>#NAME?</v>
      </c>
      <c r="T268" s="22" t="e">
        <f ca="1">_xll.DBRW($B$1,$C268,$D268,T$8,$B$2,$E268,$B$3,$B$4,$B$5,$A268,$B268)</f>
        <v>#NAME?</v>
      </c>
    </row>
    <row r="269" spans="1:20" s="26" customFormat="1" x14ac:dyDescent="0.25">
      <c r="E269" s="26" t="s">
        <v>69</v>
      </c>
      <c r="F269" s="26" t="e">
        <f t="shared" ref="F269:T269" ca="1" si="86">SUM(F267:F268)</f>
        <v>#NAME?</v>
      </c>
      <c r="G269" s="26" t="e">
        <f t="shared" ca="1" si="86"/>
        <v>#NAME?</v>
      </c>
      <c r="H269" s="26" t="e">
        <f t="shared" ca="1" si="86"/>
        <v>#NAME?</v>
      </c>
      <c r="I269" s="26" t="e">
        <f t="shared" ca="1" si="86"/>
        <v>#NAME?</v>
      </c>
      <c r="J269" s="26" t="e">
        <f t="shared" ca="1" si="86"/>
        <v>#NAME?</v>
      </c>
      <c r="K269" s="26" t="e">
        <f t="shared" ca="1" si="86"/>
        <v>#NAME?</v>
      </c>
      <c r="L269" s="26" t="e">
        <f t="shared" ca="1" si="86"/>
        <v>#NAME?</v>
      </c>
      <c r="M269" s="26" t="e">
        <f t="shared" ca="1" si="86"/>
        <v>#NAME?</v>
      </c>
      <c r="N269" s="26" t="e">
        <f t="shared" ca="1" si="86"/>
        <v>#NAME?</v>
      </c>
      <c r="O269" s="26" t="e">
        <f t="shared" ca="1" si="86"/>
        <v>#NAME?</v>
      </c>
      <c r="P269" s="26" t="e">
        <f t="shared" ca="1" si="86"/>
        <v>#NAME?</v>
      </c>
      <c r="Q269" s="26" t="e">
        <f t="shared" ca="1" si="86"/>
        <v>#NAME?</v>
      </c>
      <c r="R269" s="26" t="e">
        <f t="shared" ca="1" si="86"/>
        <v>#NAME?</v>
      </c>
      <c r="S269" s="26" t="e">
        <f t="shared" ca="1" si="86"/>
        <v>#NAME?</v>
      </c>
      <c r="T269" s="26" t="e">
        <f t="shared" ca="1" si="86"/>
        <v>#NAME?</v>
      </c>
    </row>
    <row r="270" spans="1:20" x14ac:dyDescent="0.25">
      <c r="A270" s="22" t="s">
        <v>67</v>
      </c>
      <c r="B270" s="22" t="s">
        <v>43</v>
      </c>
      <c r="C270" s="22" t="s">
        <v>28</v>
      </c>
      <c r="D270" s="22" t="s">
        <v>31</v>
      </c>
      <c r="E270" s="22" t="s">
        <v>33</v>
      </c>
      <c r="F270" s="22" t="e">
        <f ca="1">_xll.DBRW($B$1,$C270,$D270,F$8,$B$2,$E270,$B$3,$B$4,$B$5,$A270,$B270)</f>
        <v>#NAME?</v>
      </c>
      <c r="G270" s="22" t="e">
        <f ca="1">_xll.DBRW($B$1,$C270,$D270,G$8,$B$2,$E270,$B$3,$B$4,$B$5,$A270,$B270)</f>
        <v>#NAME?</v>
      </c>
      <c r="H270" s="22" t="e">
        <f ca="1">_xll.DBRW($B$1,$C270,$D270,H$8,$B$2,$E270,$B$3,$B$4,$B$5,$A270,$B270)</f>
        <v>#NAME?</v>
      </c>
      <c r="I270" s="22" t="e">
        <f ca="1">_xll.DBRW($B$1,$C270,$D270,I$8,$B$2,$E270,$B$3,$B$4,$B$5,$A270,$B270)</f>
        <v>#NAME?</v>
      </c>
      <c r="J270" s="22" t="e">
        <f ca="1">_xll.DBRW($B$1,$C270,$D270,J$8,$B$2,$E270,$B$3,$B$4,$B$5,$A270,$B270)</f>
        <v>#NAME?</v>
      </c>
      <c r="K270" s="22" t="e">
        <f ca="1">_xll.DBRW($B$1,$C270,$D270,K$8,$B$2,$E270,$B$3,$B$4,$B$5,$A270,$B270)</f>
        <v>#NAME?</v>
      </c>
      <c r="L270" s="22" t="e">
        <f ca="1">_xll.DBRW($B$1,$C270,$D270,L$8,$B$2,$E270,$B$3,$B$4,$B$5,$A270,$B270)</f>
        <v>#NAME?</v>
      </c>
      <c r="M270" s="22" t="e">
        <f ca="1">_xll.DBRW($B$1,$C270,$D270,M$8,$B$2,$E270,$B$3,$B$4,$B$5,$A270,$B270)</f>
        <v>#NAME?</v>
      </c>
      <c r="N270" s="22" t="e">
        <f ca="1">_xll.DBRW($B$1,$C270,$D270,N$8,$B$2,$E270,$B$3,$B$4,$B$5,$A270,$B270)</f>
        <v>#NAME?</v>
      </c>
      <c r="O270" s="22" t="e">
        <f ca="1">_xll.DBRW($B$1,$C270,$D270,O$8,$B$2,$E270,$B$3,$B$4,$B$5,$A270,$B270)</f>
        <v>#NAME?</v>
      </c>
      <c r="P270" s="22" t="e">
        <f ca="1">_xll.DBRW($B$1,$C270,$D270,P$8,$B$2,$E270,$B$3,$B$4,$B$5,$A270,$B270)</f>
        <v>#NAME?</v>
      </c>
      <c r="Q270" s="22" t="e">
        <f ca="1">_xll.DBRW($B$1,$C270,$D270,Q$8,$B$2,$E270,$B$3,$B$4,$B$5,$A270,$B270)</f>
        <v>#NAME?</v>
      </c>
      <c r="R270" s="22" t="e">
        <f ca="1">_xll.DBRW($B$1,$C270,$D270,R$8,$B$2,$E270,$B$3,$B$4,$B$5,$A270,$B270)</f>
        <v>#NAME?</v>
      </c>
      <c r="S270" s="22" t="e">
        <f ca="1">Q270+R270</f>
        <v>#NAME?</v>
      </c>
      <c r="T270" s="22" t="e">
        <f ca="1">_xll.DBRW($B$1,$C270,$D270,T$8,$B$2,$E270,$B$3,$B$4,$B$5,$A270,$B270)</f>
        <v>#NAME?</v>
      </c>
    </row>
    <row r="271" spans="1:20" s="26" customFormat="1" x14ac:dyDescent="0.25">
      <c r="E271" s="26" t="s">
        <v>64</v>
      </c>
      <c r="F271" s="26" t="e">
        <f t="shared" ref="F271:T271" ca="1" si="87">F269+F270</f>
        <v>#NAME?</v>
      </c>
      <c r="G271" s="26" t="e">
        <f t="shared" ca="1" si="87"/>
        <v>#NAME?</v>
      </c>
      <c r="H271" s="26" t="e">
        <f t="shared" ca="1" si="87"/>
        <v>#NAME?</v>
      </c>
      <c r="I271" s="26" t="e">
        <f t="shared" ca="1" si="87"/>
        <v>#NAME?</v>
      </c>
      <c r="J271" s="26" t="e">
        <f t="shared" ca="1" si="87"/>
        <v>#NAME?</v>
      </c>
      <c r="K271" s="26" t="e">
        <f t="shared" ca="1" si="87"/>
        <v>#NAME?</v>
      </c>
      <c r="L271" s="26" t="e">
        <f t="shared" ca="1" si="87"/>
        <v>#NAME?</v>
      </c>
      <c r="M271" s="26" t="e">
        <f t="shared" ca="1" si="87"/>
        <v>#NAME?</v>
      </c>
      <c r="N271" s="26" t="e">
        <f t="shared" ca="1" si="87"/>
        <v>#NAME?</v>
      </c>
      <c r="O271" s="26" t="e">
        <f t="shared" ca="1" si="87"/>
        <v>#NAME?</v>
      </c>
      <c r="P271" s="26" t="e">
        <f t="shared" ca="1" si="87"/>
        <v>#NAME?</v>
      </c>
      <c r="Q271" s="26" t="e">
        <f t="shared" ca="1" si="87"/>
        <v>#NAME?</v>
      </c>
      <c r="R271" s="26" t="e">
        <f t="shared" ca="1" si="87"/>
        <v>#NAME?</v>
      </c>
      <c r="S271" s="26" t="e">
        <f t="shared" ca="1" si="87"/>
        <v>#NAME?</v>
      </c>
      <c r="T271" s="26" t="e">
        <f t="shared" ca="1" si="87"/>
        <v>#NAME?</v>
      </c>
    </row>
    <row r="273" spans="1:20" x14ac:dyDescent="0.25">
      <c r="A273" s="22" t="s">
        <v>67</v>
      </c>
      <c r="B273" s="22" t="s">
        <v>44</v>
      </c>
      <c r="C273" s="22" t="s">
        <v>63</v>
      </c>
      <c r="D273" s="22" t="s">
        <v>29</v>
      </c>
      <c r="E273" s="22" t="s">
        <v>33</v>
      </c>
      <c r="F273" s="22" t="e">
        <f ca="1">_xll.DBRW($B$1,$C273,$D273,F$8,$B$2,$E273,$B$3,$B$4,$B$5,$A273,$B273)</f>
        <v>#NAME?</v>
      </c>
      <c r="G273" s="22" t="e">
        <f ca="1">_xll.DBRW($B$1,$C273,$D273,G$8,$B$2,$E273,$B$3,$B$4,$B$5,$A273,$B273)</f>
        <v>#NAME?</v>
      </c>
      <c r="H273" s="22" t="e">
        <f ca="1">_xll.DBRW($B$1,$C273,$D273,H$8,$B$2,$E273,$B$3,$B$4,$B$5,$A273,$B273)</f>
        <v>#NAME?</v>
      </c>
      <c r="I273" s="22" t="e">
        <f ca="1">_xll.DBRW($B$1,$C273,$D273,I$8,$B$2,$E273,$B$3,$B$4,$B$5,$A273,$B273)</f>
        <v>#NAME?</v>
      </c>
      <c r="J273" s="22" t="e">
        <f ca="1">_xll.DBRW($B$1,$C273,$D273,J$8,$B$2,$E273,$B$3,$B$4,$B$5,$A273,$B273)</f>
        <v>#NAME?</v>
      </c>
      <c r="K273" s="22" t="e">
        <f ca="1">_xll.DBRW($B$1,$C273,$D273,K$8,$B$2,$E273,$B$3,$B$4,$B$5,$A273,$B273)</f>
        <v>#NAME?</v>
      </c>
      <c r="L273" s="22" t="e">
        <f ca="1">_xll.DBRW($B$1,$C273,$D273,L$8,$B$2,$E273,$B$3,$B$4,$B$5,$A273,$B273)</f>
        <v>#NAME?</v>
      </c>
      <c r="M273" s="22" t="e">
        <f ca="1">_xll.DBRW($B$1,$C273,$D273,M$8,$B$2,$E273,$B$3,$B$4,$B$5,$A273,$B273)</f>
        <v>#NAME?</v>
      </c>
      <c r="N273" s="22" t="e">
        <f ca="1">_xll.DBRW($B$1,$C273,$D273,N$8,$B$2,$E273,$B$3,$B$4,$B$5,$A273,$B273)</f>
        <v>#NAME?</v>
      </c>
      <c r="O273" s="22" t="e">
        <f ca="1">_xll.DBRW($B$1,$C273,$D273,O$8,$B$2,$E273,$B$3,$B$4,$B$5,$A273,$B273)</f>
        <v>#NAME?</v>
      </c>
      <c r="P273" s="22" t="e">
        <f ca="1">_xll.DBRW($B$1,$C273,$D273,P$8,$B$2,$E273,$B$3,$B$4,$B$5,$A273,$B273)</f>
        <v>#NAME?</v>
      </c>
      <c r="Q273" s="22" t="e">
        <f ca="1">_xll.DBRW($B$1,$C273,$D273,Q$8,$B$2,$E273,$B$3,$B$4,$B$5,$A273,$B273)</f>
        <v>#NAME?</v>
      </c>
      <c r="R273" s="22" t="e">
        <f ca="1">_xll.DBRW($B$1,$C273,$D273,R$8,$B$2,$E273,$B$3,$B$4,$B$5,$A273,$B273)</f>
        <v>#NAME?</v>
      </c>
      <c r="S273" s="22" t="e">
        <f ca="1">Q273+R273</f>
        <v>#NAME?</v>
      </c>
      <c r="T273" s="22" t="e">
        <f ca="1">_xll.DBRW($B$1,$C273,$D273,T$8,$B$2,$E273,$B$3,$B$4,$B$5,$A273,$B273)</f>
        <v>#NAME?</v>
      </c>
    </row>
    <row r="274" spans="1:20" x14ac:dyDescent="0.25">
      <c r="A274" s="22" t="s">
        <v>67</v>
      </c>
      <c r="B274" s="22" t="s">
        <v>44</v>
      </c>
      <c r="C274" s="22" t="s">
        <v>27</v>
      </c>
      <c r="D274" s="22" t="s">
        <v>30</v>
      </c>
      <c r="E274" s="22" t="s">
        <v>33</v>
      </c>
      <c r="F274" s="22" t="e">
        <f ca="1">_xll.DBRW($B$1,$C274,$D274,F$8,$B$2,$E274,$B$3,$B$4,$B$5,$A274,$B274)</f>
        <v>#NAME?</v>
      </c>
      <c r="G274" s="22" t="e">
        <f ca="1">_xll.DBRW($B$1,$C274,$D274,G$8,$B$2,$E274,$B$3,$B$4,$B$5,$A274,$B274)</f>
        <v>#NAME?</v>
      </c>
      <c r="H274" s="22" t="e">
        <f ca="1">_xll.DBRW($B$1,$C274,$D274,H$8,$B$2,$E274,$B$3,$B$4,$B$5,$A274,$B274)</f>
        <v>#NAME?</v>
      </c>
      <c r="I274" s="22" t="e">
        <f ca="1">_xll.DBRW($B$1,$C274,$D274,I$8,$B$2,$E274,$B$3,$B$4,$B$5,$A274,$B274)</f>
        <v>#NAME?</v>
      </c>
      <c r="J274" s="22" t="e">
        <f ca="1">_xll.DBRW($B$1,$C274,$D274,J$8,$B$2,$E274,$B$3,$B$4,$B$5,$A274,$B274)</f>
        <v>#NAME?</v>
      </c>
      <c r="K274" s="22" t="e">
        <f ca="1">_xll.DBRW($B$1,$C274,$D274,K$8,$B$2,$E274,$B$3,$B$4,$B$5,$A274,$B274)</f>
        <v>#NAME?</v>
      </c>
      <c r="L274" s="22" t="e">
        <f ca="1">_xll.DBRW($B$1,$C274,$D274,L$8,$B$2,$E274,$B$3,$B$4,$B$5,$A274,$B274)</f>
        <v>#NAME?</v>
      </c>
      <c r="M274" s="22" t="e">
        <f ca="1">_xll.DBRW($B$1,$C274,$D274,M$8,$B$2,$E274,$B$3,$B$4,$B$5,$A274,$B274)</f>
        <v>#NAME?</v>
      </c>
      <c r="N274" s="22" t="e">
        <f ca="1">_xll.DBRW($B$1,$C274,$D274,N$8,$B$2,$E274,$B$3,$B$4,$B$5,$A274,$B274)</f>
        <v>#NAME?</v>
      </c>
      <c r="O274" s="22" t="e">
        <f ca="1">_xll.DBRW($B$1,$C274,$D274,O$8,$B$2,$E274,$B$3,$B$4,$B$5,$A274,$B274)</f>
        <v>#NAME?</v>
      </c>
      <c r="P274" s="22" t="e">
        <f ca="1">_xll.DBRW($B$1,$C274,$D274,P$8,$B$2,$E274,$B$3,$B$4,$B$5,$A274,$B274)</f>
        <v>#NAME?</v>
      </c>
      <c r="Q274" s="22" t="e">
        <f ca="1">_xll.DBRW($B$1,$C274,$D274,Q$8,$B$2,$E274,$B$3,$B$4,$B$5,$A274,$B274)</f>
        <v>#NAME?</v>
      </c>
      <c r="R274" s="22" t="e">
        <f ca="1">_xll.DBRW($B$1,$C274,$D274,R$8,$B$2,$E274,$B$3,$B$4,$B$5,$A274,$B274)</f>
        <v>#NAME?</v>
      </c>
      <c r="S274" s="22" t="e">
        <f ca="1">Q274+R274</f>
        <v>#NAME?</v>
      </c>
      <c r="T274" s="22" t="e">
        <f ca="1">_xll.DBRW($B$1,$C274,$D274,T$8,$B$2,$E274,$B$3,$B$4,$B$5,$A274,$B274)</f>
        <v>#NAME?</v>
      </c>
    </row>
    <row r="275" spans="1:20" s="26" customFormat="1" x14ac:dyDescent="0.25">
      <c r="E275" s="26" t="s">
        <v>69</v>
      </c>
      <c r="F275" s="26" t="e">
        <f t="shared" ref="F275:T275" ca="1" si="88">SUM(F273:F274)</f>
        <v>#NAME?</v>
      </c>
      <c r="G275" s="26" t="e">
        <f t="shared" ca="1" si="88"/>
        <v>#NAME?</v>
      </c>
      <c r="H275" s="26" t="e">
        <f t="shared" ca="1" si="88"/>
        <v>#NAME?</v>
      </c>
      <c r="I275" s="26" t="e">
        <f t="shared" ca="1" si="88"/>
        <v>#NAME?</v>
      </c>
      <c r="J275" s="26" t="e">
        <f t="shared" ca="1" si="88"/>
        <v>#NAME?</v>
      </c>
      <c r="K275" s="26" t="e">
        <f t="shared" ca="1" si="88"/>
        <v>#NAME?</v>
      </c>
      <c r="L275" s="26" t="e">
        <f t="shared" ca="1" si="88"/>
        <v>#NAME?</v>
      </c>
      <c r="M275" s="26" t="e">
        <f t="shared" ca="1" si="88"/>
        <v>#NAME?</v>
      </c>
      <c r="N275" s="26" t="e">
        <f t="shared" ca="1" si="88"/>
        <v>#NAME?</v>
      </c>
      <c r="O275" s="26" t="e">
        <f t="shared" ca="1" si="88"/>
        <v>#NAME?</v>
      </c>
      <c r="P275" s="26" t="e">
        <f t="shared" ca="1" si="88"/>
        <v>#NAME?</v>
      </c>
      <c r="Q275" s="26" t="e">
        <f t="shared" ca="1" si="88"/>
        <v>#NAME?</v>
      </c>
      <c r="R275" s="26" t="e">
        <f t="shared" ca="1" si="88"/>
        <v>#NAME?</v>
      </c>
      <c r="S275" s="26" t="e">
        <f t="shared" ca="1" si="88"/>
        <v>#NAME?</v>
      </c>
      <c r="T275" s="26" t="e">
        <f t="shared" ca="1" si="88"/>
        <v>#NAME?</v>
      </c>
    </row>
    <row r="276" spans="1:20" x14ac:dyDescent="0.25">
      <c r="A276" s="22" t="s">
        <v>67</v>
      </c>
      <c r="B276" s="22" t="s">
        <v>44</v>
      </c>
      <c r="C276" s="22" t="s">
        <v>28</v>
      </c>
      <c r="D276" s="22" t="s">
        <v>31</v>
      </c>
      <c r="E276" s="22" t="s">
        <v>33</v>
      </c>
      <c r="F276" s="22" t="e">
        <f ca="1">_xll.DBRW($B$1,$C276,$D276,F$8,$B$2,$E276,$B$3,$B$4,$B$5,$A276,$B276)</f>
        <v>#NAME?</v>
      </c>
      <c r="G276" s="22" t="e">
        <f ca="1">_xll.DBRW($B$1,$C276,$D276,G$8,$B$2,$E276,$B$3,$B$4,$B$5,$A276,$B276)</f>
        <v>#NAME?</v>
      </c>
      <c r="H276" s="22" t="e">
        <f ca="1">_xll.DBRW($B$1,$C276,$D276,H$8,$B$2,$E276,$B$3,$B$4,$B$5,$A276,$B276)</f>
        <v>#NAME?</v>
      </c>
      <c r="I276" s="22" t="e">
        <f ca="1">_xll.DBRW($B$1,$C276,$D276,I$8,$B$2,$E276,$B$3,$B$4,$B$5,$A276,$B276)</f>
        <v>#NAME?</v>
      </c>
      <c r="J276" s="22" t="e">
        <f ca="1">_xll.DBRW($B$1,$C276,$D276,J$8,$B$2,$E276,$B$3,$B$4,$B$5,$A276,$B276)</f>
        <v>#NAME?</v>
      </c>
      <c r="K276" s="22" t="e">
        <f ca="1">_xll.DBRW($B$1,$C276,$D276,K$8,$B$2,$E276,$B$3,$B$4,$B$5,$A276,$B276)</f>
        <v>#NAME?</v>
      </c>
      <c r="L276" s="22" t="e">
        <f ca="1">_xll.DBRW($B$1,$C276,$D276,L$8,$B$2,$E276,$B$3,$B$4,$B$5,$A276,$B276)</f>
        <v>#NAME?</v>
      </c>
      <c r="M276" s="22" t="e">
        <f ca="1">_xll.DBRW($B$1,$C276,$D276,M$8,$B$2,$E276,$B$3,$B$4,$B$5,$A276,$B276)</f>
        <v>#NAME?</v>
      </c>
      <c r="N276" s="22" t="e">
        <f ca="1">_xll.DBRW($B$1,$C276,$D276,N$8,$B$2,$E276,$B$3,$B$4,$B$5,$A276,$B276)</f>
        <v>#NAME?</v>
      </c>
      <c r="O276" s="22" t="e">
        <f ca="1">_xll.DBRW($B$1,$C276,$D276,O$8,$B$2,$E276,$B$3,$B$4,$B$5,$A276,$B276)</f>
        <v>#NAME?</v>
      </c>
      <c r="P276" s="22" t="e">
        <f ca="1">_xll.DBRW($B$1,$C276,$D276,P$8,$B$2,$E276,$B$3,$B$4,$B$5,$A276,$B276)</f>
        <v>#NAME?</v>
      </c>
      <c r="Q276" s="22" t="e">
        <f ca="1">_xll.DBRW($B$1,$C276,$D276,Q$8,$B$2,$E276,$B$3,$B$4,$B$5,$A276,$B276)</f>
        <v>#NAME?</v>
      </c>
      <c r="R276" s="22" t="e">
        <f ca="1">_xll.DBRW($B$1,$C276,$D276,R$8,$B$2,$E276,$B$3,$B$4,$B$5,$A276,$B276)</f>
        <v>#NAME?</v>
      </c>
      <c r="S276" s="22" t="e">
        <f ca="1">Q276+R276</f>
        <v>#NAME?</v>
      </c>
      <c r="T276" s="22" t="e">
        <f ca="1">_xll.DBRW($B$1,$C276,$D276,T$8,$B$2,$E276,$B$3,$B$4,$B$5,$A276,$B276)</f>
        <v>#NAME?</v>
      </c>
    </row>
    <row r="277" spans="1:20" s="26" customFormat="1" x14ac:dyDescent="0.25">
      <c r="E277" s="26" t="s">
        <v>64</v>
      </c>
      <c r="F277" s="26" t="e">
        <f t="shared" ref="F277:T277" ca="1" si="89">F275+F276</f>
        <v>#NAME?</v>
      </c>
      <c r="G277" s="26" t="e">
        <f t="shared" ca="1" si="89"/>
        <v>#NAME?</v>
      </c>
      <c r="H277" s="26" t="e">
        <f t="shared" ca="1" si="89"/>
        <v>#NAME?</v>
      </c>
      <c r="I277" s="26" t="e">
        <f t="shared" ca="1" si="89"/>
        <v>#NAME?</v>
      </c>
      <c r="J277" s="26" t="e">
        <f t="shared" ca="1" si="89"/>
        <v>#NAME?</v>
      </c>
      <c r="K277" s="26" t="e">
        <f t="shared" ca="1" si="89"/>
        <v>#NAME?</v>
      </c>
      <c r="L277" s="26" t="e">
        <f t="shared" ca="1" si="89"/>
        <v>#NAME?</v>
      </c>
      <c r="M277" s="26" t="e">
        <f t="shared" ca="1" si="89"/>
        <v>#NAME?</v>
      </c>
      <c r="N277" s="26" t="e">
        <f t="shared" ca="1" si="89"/>
        <v>#NAME?</v>
      </c>
      <c r="O277" s="26" t="e">
        <f t="shared" ca="1" si="89"/>
        <v>#NAME?</v>
      </c>
      <c r="P277" s="26" t="e">
        <f t="shared" ca="1" si="89"/>
        <v>#NAME?</v>
      </c>
      <c r="Q277" s="26" t="e">
        <f t="shared" ca="1" si="89"/>
        <v>#NAME?</v>
      </c>
      <c r="R277" s="26" t="e">
        <f t="shared" ca="1" si="89"/>
        <v>#NAME?</v>
      </c>
      <c r="S277" s="26" t="e">
        <f t="shared" ca="1" si="89"/>
        <v>#NAME?</v>
      </c>
      <c r="T277" s="26" t="e">
        <f t="shared" ca="1" si="89"/>
        <v>#NAME?</v>
      </c>
    </row>
    <row r="279" spans="1:20" x14ac:dyDescent="0.25">
      <c r="A279" s="22" t="s">
        <v>67</v>
      </c>
      <c r="B279" s="22" t="s">
        <v>32</v>
      </c>
      <c r="C279" s="22" t="s">
        <v>63</v>
      </c>
      <c r="D279" s="22" t="s">
        <v>29</v>
      </c>
      <c r="E279" s="22" t="s">
        <v>33</v>
      </c>
      <c r="F279" s="22" t="e">
        <f ca="1">_xll.DBRW($B$1,$C279,$D279,F$8,$B$2,$E279,$B$3,$B$4,$B$5,$A279,$B279)</f>
        <v>#NAME?</v>
      </c>
      <c r="G279" s="22" t="e">
        <f ca="1">_xll.DBRW($B$1,$C279,$D279,G$8,$B$2,$E279,$B$3,$B$4,$B$5,$A279,$B279)</f>
        <v>#NAME?</v>
      </c>
      <c r="H279" s="22" t="e">
        <f ca="1">_xll.DBRW($B$1,$C279,$D279,H$8,$B$2,$E279,$B$3,$B$4,$B$5,$A279,$B279)</f>
        <v>#NAME?</v>
      </c>
      <c r="I279" s="22" t="e">
        <f ca="1">_xll.DBRW($B$1,$C279,$D279,I$8,$B$2,$E279,$B$3,$B$4,$B$5,$A279,$B279)</f>
        <v>#NAME?</v>
      </c>
      <c r="J279" s="22" t="e">
        <f ca="1">_xll.DBRW($B$1,$C279,$D279,J$8,$B$2,$E279,$B$3,$B$4,$B$5,$A279,$B279)</f>
        <v>#NAME?</v>
      </c>
      <c r="K279" s="22" t="e">
        <f ca="1">_xll.DBRW($B$1,$C279,$D279,K$8,$B$2,$E279,$B$3,$B$4,$B$5,$A279,$B279)</f>
        <v>#NAME?</v>
      </c>
      <c r="L279" s="22" t="e">
        <f ca="1">_xll.DBRW($B$1,$C279,$D279,L$8,$B$2,$E279,$B$3,$B$4,$B$5,$A279,$B279)</f>
        <v>#NAME?</v>
      </c>
      <c r="M279" s="22" t="e">
        <f ca="1">_xll.DBRW($B$1,$C279,$D279,M$8,$B$2,$E279,$B$3,$B$4,$B$5,$A279,$B279)</f>
        <v>#NAME?</v>
      </c>
      <c r="N279" s="22" t="e">
        <f ca="1">_xll.DBRW($B$1,$C279,$D279,N$8,$B$2,$E279,$B$3,$B$4,$B$5,$A279,$B279)</f>
        <v>#NAME?</v>
      </c>
      <c r="O279" s="22" t="e">
        <f ca="1">_xll.DBRW($B$1,$C279,$D279,O$8,$B$2,$E279,$B$3,$B$4,$B$5,$A279,$B279)</f>
        <v>#NAME?</v>
      </c>
      <c r="P279" s="22" t="e">
        <f ca="1">_xll.DBRW($B$1,$C279,$D279,P$8,$B$2,$E279,$B$3,$B$4,$B$5,$A279,$B279)</f>
        <v>#NAME?</v>
      </c>
      <c r="Q279" s="22" t="e">
        <f ca="1">_xll.DBRW($B$1,$C279,$D279,Q$8,$B$2,$E279,$B$3,$B$4,$B$5,$A279,$B279)</f>
        <v>#NAME?</v>
      </c>
      <c r="R279" s="22" t="e">
        <f ca="1">_xll.DBRW($B$1,$C279,$D279,R$8,$B$2,$E279,$B$3,$B$4,$B$5,$A279,$B279)</f>
        <v>#NAME?</v>
      </c>
      <c r="S279" s="22" t="e">
        <f ca="1">Q279+R279</f>
        <v>#NAME?</v>
      </c>
      <c r="T279" s="22" t="e">
        <f ca="1">_xll.DBRW($B$1,$C279,$D279,T$8,$B$2,$E279,$B$3,$B$4,$B$5,$A279,$B279)</f>
        <v>#NAME?</v>
      </c>
    </row>
    <row r="280" spans="1:20" x14ac:dyDescent="0.25">
      <c r="A280" s="22" t="s">
        <v>67</v>
      </c>
      <c r="B280" s="22" t="s">
        <v>32</v>
      </c>
      <c r="C280" s="22" t="s">
        <v>27</v>
      </c>
      <c r="D280" s="22" t="s">
        <v>30</v>
      </c>
      <c r="E280" s="22" t="s">
        <v>33</v>
      </c>
      <c r="F280" s="22" t="e">
        <f ca="1">_xll.DBRW($B$1,$C280,$D280,F$8,$B$2,$E280,$B$3,$B$4,$B$5,$A280,$B280)</f>
        <v>#NAME?</v>
      </c>
      <c r="G280" s="22" t="e">
        <f ca="1">_xll.DBRW($B$1,$C280,$D280,G$8,$B$2,$E280,$B$3,$B$4,$B$5,$A280,$B280)</f>
        <v>#NAME?</v>
      </c>
      <c r="H280" s="22" t="e">
        <f ca="1">_xll.DBRW($B$1,$C280,$D280,H$8,$B$2,$E280,$B$3,$B$4,$B$5,$A280,$B280)</f>
        <v>#NAME?</v>
      </c>
      <c r="I280" s="22" t="e">
        <f ca="1">_xll.DBRW($B$1,$C280,$D280,I$8,$B$2,$E280,$B$3,$B$4,$B$5,$A280,$B280)</f>
        <v>#NAME?</v>
      </c>
      <c r="J280" s="22" t="e">
        <f ca="1">_xll.DBRW($B$1,$C280,$D280,J$8,$B$2,$E280,$B$3,$B$4,$B$5,$A280,$B280)</f>
        <v>#NAME?</v>
      </c>
      <c r="K280" s="22" t="e">
        <f ca="1">_xll.DBRW($B$1,$C280,$D280,K$8,$B$2,$E280,$B$3,$B$4,$B$5,$A280,$B280)</f>
        <v>#NAME?</v>
      </c>
      <c r="L280" s="22" t="e">
        <f ca="1">_xll.DBRW($B$1,$C280,$D280,L$8,$B$2,$E280,$B$3,$B$4,$B$5,$A280,$B280)</f>
        <v>#NAME?</v>
      </c>
      <c r="M280" s="22" t="e">
        <f ca="1">_xll.DBRW($B$1,$C280,$D280,M$8,$B$2,$E280,$B$3,$B$4,$B$5,$A280,$B280)</f>
        <v>#NAME?</v>
      </c>
      <c r="N280" s="22" t="e">
        <f ca="1">_xll.DBRW($B$1,$C280,$D280,N$8,$B$2,$E280,$B$3,$B$4,$B$5,$A280,$B280)</f>
        <v>#NAME?</v>
      </c>
      <c r="O280" s="22" t="e">
        <f ca="1">_xll.DBRW($B$1,$C280,$D280,O$8,$B$2,$E280,$B$3,$B$4,$B$5,$A280,$B280)</f>
        <v>#NAME?</v>
      </c>
      <c r="P280" s="22" t="e">
        <f ca="1">_xll.DBRW($B$1,$C280,$D280,P$8,$B$2,$E280,$B$3,$B$4,$B$5,$A280,$B280)</f>
        <v>#NAME?</v>
      </c>
      <c r="Q280" s="22" t="e">
        <f ca="1">_xll.DBRW($B$1,$C280,$D280,Q$8,$B$2,$E280,$B$3,$B$4,$B$5,$A280,$B280)</f>
        <v>#NAME?</v>
      </c>
      <c r="R280" s="22" t="e">
        <f ca="1">_xll.DBRW($B$1,$C280,$D280,R$8,$B$2,$E280,$B$3,$B$4,$B$5,$A280,$B280)</f>
        <v>#NAME?</v>
      </c>
      <c r="S280" s="22" t="e">
        <f ca="1">Q280+R280</f>
        <v>#NAME?</v>
      </c>
      <c r="T280" s="22" t="e">
        <f ca="1">_xll.DBRW($B$1,$C280,$D280,T$8,$B$2,$E280,$B$3,$B$4,$B$5,$A280,$B280)</f>
        <v>#NAME?</v>
      </c>
    </row>
    <row r="281" spans="1:20" s="26" customFormat="1" x14ac:dyDescent="0.25">
      <c r="E281" s="26" t="s">
        <v>69</v>
      </c>
      <c r="F281" s="26" t="e">
        <f t="shared" ref="F281:T281" ca="1" si="90">SUM(F279:F280)</f>
        <v>#NAME?</v>
      </c>
      <c r="G281" s="26" t="e">
        <f t="shared" ca="1" si="90"/>
        <v>#NAME?</v>
      </c>
      <c r="H281" s="26" t="e">
        <f t="shared" ca="1" si="90"/>
        <v>#NAME?</v>
      </c>
      <c r="I281" s="26" t="e">
        <f t="shared" ca="1" si="90"/>
        <v>#NAME?</v>
      </c>
      <c r="J281" s="26" t="e">
        <f t="shared" ca="1" si="90"/>
        <v>#NAME?</v>
      </c>
      <c r="K281" s="26" t="e">
        <f t="shared" ca="1" si="90"/>
        <v>#NAME?</v>
      </c>
      <c r="L281" s="26" t="e">
        <f t="shared" ca="1" si="90"/>
        <v>#NAME?</v>
      </c>
      <c r="M281" s="26" t="e">
        <f t="shared" ca="1" si="90"/>
        <v>#NAME?</v>
      </c>
      <c r="N281" s="26" t="e">
        <f t="shared" ca="1" si="90"/>
        <v>#NAME?</v>
      </c>
      <c r="O281" s="26" t="e">
        <f t="shared" ca="1" si="90"/>
        <v>#NAME?</v>
      </c>
      <c r="P281" s="26" t="e">
        <f t="shared" ca="1" si="90"/>
        <v>#NAME?</v>
      </c>
      <c r="Q281" s="26" t="e">
        <f t="shared" ca="1" si="90"/>
        <v>#NAME?</v>
      </c>
      <c r="R281" s="26" t="e">
        <f t="shared" ca="1" si="90"/>
        <v>#NAME?</v>
      </c>
      <c r="S281" s="26" t="e">
        <f t="shared" ca="1" si="90"/>
        <v>#NAME?</v>
      </c>
      <c r="T281" s="26" t="e">
        <f t="shared" ca="1" si="90"/>
        <v>#NAME?</v>
      </c>
    </row>
    <row r="282" spans="1:20" x14ac:dyDescent="0.25">
      <c r="A282" s="22" t="s">
        <v>67</v>
      </c>
      <c r="B282" s="22" t="s">
        <v>32</v>
      </c>
      <c r="C282" s="22" t="s">
        <v>28</v>
      </c>
      <c r="D282" s="22" t="s">
        <v>31</v>
      </c>
      <c r="E282" s="22" t="s">
        <v>33</v>
      </c>
      <c r="F282" s="22" t="e">
        <f ca="1">_xll.DBRW($B$1,$C282,$D282,F$8,$B$2,$E282,$B$3,$B$4,$B$5,$A282,$B282)</f>
        <v>#NAME?</v>
      </c>
      <c r="G282" s="22" t="e">
        <f ca="1">_xll.DBRW($B$1,$C282,$D282,G$8,$B$2,$E282,$B$3,$B$4,$B$5,$A282,$B282)</f>
        <v>#NAME?</v>
      </c>
      <c r="H282" s="22" t="e">
        <f ca="1">_xll.DBRW($B$1,$C282,$D282,H$8,$B$2,$E282,$B$3,$B$4,$B$5,$A282,$B282)</f>
        <v>#NAME?</v>
      </c>
      <c r="I282" s="22" t="e">
        <f ca="1">_xll.DBRW($B$1,$C282,$D282,I$8,$B$2,$E282,$B$3,$B$4,$B$5,$A282,$B282)</f>
        <v>#NAME?</v>
      </c>
      <c r="J282" s="22" t="e">
        <f ca="1">_xll.DBRW($B$1,$C282,$D282,J$8,$B$2,$E282,$B$3,$B$4,$B$5,$A282,$B282)</f>
        <v>#NAME?</v>
      </c>
      <c r="K282" s="22" t="e">
        <f ca="1">_xll.DBRW($B$1,$C282,$D282,K$8,$B$2,$E282,$B$3,$B$4,$B$5,$A282,$B282)</f>
        <v>#NAME?</v>
      </c>
      <c r="L282" s="22" t="e">
        <f ca="1">_xll.DBRW($B$1,$C282,$D282,L$8,$B$2,$E282,$B$3,$B$4,$B$5,$A282,$B282)</f>
        <v>#NAME?</v>
      </c>
      <c r="M282" s="22" t="e">
        <f ca="1">_xll.DBRW($B$1,$C282,$D282,M$8,$B$2,$E282,$B$3,$B$4,$B$5,$A282,$B282)</f>
        <v>#NAME?</v>
      </c>
      <c r="N282" s="22" t="e">
        <f ca="1">_xll.DBRW($B$1,$C282,$D282,N$8,$B$2,$E282,$B$3,$B$4,$B$5,$A282,$B282)</f>
        <v>#NAME?</v>
      </c>
      <c r="O282" s="22" t="e">
        <f ca="1">_xll.DBRW($B$1,$C282,$D282,O$8,$B$2,$E282,$B$3,$B$4,$B$5,$A282,$B282)</f>
        <v>#NAME?</v>
      </c>
      <c r="P282" s="22" t="e">
        <f ca="1">_xll.DBRW($B$1,$C282,$D282,P$8,$B$2,$E282,$B$3,$B$4,$B$5,$A282,$B282)</f>
        <v>#NAME?</v>
      </c>
      <c r="Q282" s="22" t="e">
        <f ca="1">_xll.DBRW($B$1,$C282,$D282,Q$8,$B$2,$E282,$B$3,$B$4,$B$5,$A282,$B282)</f>
        <v>#NAME?</v>
      </c>
      <c r="R282" s="22" t="e">
        <f ca="1">_xll.DBRW($B$1,$C282,$D282,R$8,$B$2,$E282,$B$3,$B$4,$B$5,$A282,$B282)</f>
        <v>#NAME?</v>
      </c>
      <c r="S282" s="22" t="e">
        <f ca="1">Q282+R282</f>
        <v>#NAME?</v>
      </c>
      <c r="T282" s="22" t="e">
        <f ca="1">_xll.DBRW($B$1,$C282,$D282,T$8,$B$2,$E282,$B$3,$B$4,$B$5,$A282,$B282)</f>
        <v>#NAME?</v>
      </c>
    </row>
    <row r="283" spans="1:20" s="26" customFormat="1" x14ac:dyDescent="0.25">
      <c r="E283" s="26" t="s">
        <v>64</v>
      </c>
      <c r="F283" s="26" t="e">
        <f t="shared" ref="F283:T283" ca="1" si="91">F281+F282</f>
        <v>#NAME?</v>
      </c>
      <c r="G283" s="26" t="e">
        <f t="shared" ca="1" si="91"/>
        <v>#NAME?</v>
      </c>
      <c r="H283" s="26" t="e">
        <f t="shared" ca="1" si="91"/>
        <v>#NAME?</v>
      </c>
      <c r="I283" s="26" t="e">
        <f t="shared" ca="1" si="91"/>
        <v>#NAME?</v>
      </c>
      <c r="J283" s="26" t="e">
        <f t="shared" ca="1" si="91"/>
        <v>#NAME?</v>
      </c>
      <c r="K283" s="26" t="e">
        <f t="shared" ca="1" si="91"/>
        <v>#NAME?</v>
      </c>
      <c r="L283" s="26" t="e">
        <f t="shared" ca="1" si="91"/>
        <v>#NAME?</v>
      </c>
      <c r="M283" s="26" t="e">
        <f t="shared" ca="1" si="91"/>
        <v>#NAME?</v>
      </c>
      <c r="N283" s="26" t="e">
        <f t="shared" ca="1" si="91"/>
        <v>#NAME?</v>
      </c>
      <c r="O283" s="26" t="e">
        <f t="shared" ca="1" si="91"/>
        <v>#NAME?</v>
      </c>
      <c r="P283" s="26" t="e">
        <f t="shared" ca="1" si="91"/>
        <v>#NAME?</v>
      </c>
      <c r="Q283" s="26" t="e">
        <f t="shared" ca="1" si="91"/>
        <v>#NAME?</v>
      </c>
      <c r="R283" s="26" t="e">
        <f t="shared" ca="1" si="91"/>
        <v>#NAME?</v>
      </c>
      <c r="S283" s="26" t="e">
        <f t="shared" ca="1" si="91"/>
        <v>#NAME?</v>
      </c>
      <c r="T283" s="26" t="e">
        <f t="shared" ca="1" si="91"/>
        <v>#NAME?</v>
      </c>
    </row>
    <row r="285" spans="1:20" x14ac:dyDescent="0.25">
      <c r="A285" s="22" t="s">
        <v>67</v>
      </c>
      <c r="B285" s="22" t="s">
        <v>34</v>
      </c>
      <c r="C285" s="22" t="s">
        <v>63</v>
      </c>
      <c r="D285" s="22" t="s">
        <v>29</v>
      </c>
      <c r="E285" s="22" t="s">
        <v>33</v>
      </c>
      <c r="F285" s="22" t="e">
        <f ca="1">_xll.DBRW($B$1,$C285,$D285,F$8,$B$2,$E285,$B$3,$B$4,$B$5,$A285,$B285)</f>
        <v>#NAME?</v>
      </c>
      <c r="G285" s="22" t="e">
        <f ca="1">_xll.DBRW($B$1,$C285,$D285,G$8,$B$2,$E285,$B$3,$B$4,$B$5,$A285,$B285)</f>
        <v>#NAME?</v>
      </c>
      <c r="H285" s="22" t="e">
        <f ca="1">_xll.DBRW($B$1,$C285,$D285,H$8,$B$2,$E285,$B$3,$B$4,$B$5,$A285,$B285)</f>
        <v>#NAME?</v>
      </c>
      <c r="I285" s="22" t="e">
        <f ca="1">_xll.DBRW($B$1,$C285,$D285,I$8,$B$2,$E285,$B$3,$B$4,$B$5,$A285,$B285)</f>
        <v>#NAME?</v>
      </c>
      <c r="J285" s="22" t="e">
        <f ca="1">_xll.DBRW($B$1,$C285,$D285,J$8,$B$2,$E285,$B$3,$B$4,$B$5,$A285,$B285)</f>
        <v>#NAME?</v>
      </c>
      <c r="K285" s="22" t="e">
        <f ca="1">_xll.DBRW($B$1,$C285,$D285,K$8,$B$2,$E285,$B$3,$B$4,$B$5,$A285,$B285)</f>
        <v>#NAME?</v>
      </c>
      <c r="L285" s="22" t="e">
        <f ca="1">_xll.DBRW($B$1,$C285,$D285,L$8,$B$2,$E285,$B$3,$B$4,$B$5,$A285,$B285)</f>
        <v>#NAME?</v>
      </c>
      <c r="M285" s="22" t="e">
        <f ca="1">_xll.DBRW($B$1,$C285,$D285,M$8,$B$2,$E285,$B$3,$B$4,$B$5,$A285,$B285)</f>
        <v>#NAME?</v>
      </c>
      <c r="N285" s="22" t="e">
        <f ca="1">_xll.DBRW($B$1,$C285,$D285,N$8,$B$2,$E285,$B$3,$B$4,$B$5,$A285,$B285)</f>
        <v>#NAME?</v>
      </c>
      <c r="O285" s="22" t="e">
        <f ca="1">_xll.DBRW($B$1,$C285,$D285,O$8,$B$2,$E285,$B$3,$B$4,$B$5,$A285,$B285)</f>
        <v>#NAME?</v>
      </c>
      <c r="P285" s="22" t="e">
        <f ca="1">_xll.DBRW($B$1,$C285,$D285,P$8,$B$2,$E285,$B$3,$B$4,$B$5,$A285,$B285)</f>
        <v>#NAME?</v>
      </c>
      <c r="Q285" s="22" t="e">
        <f ca="1">_xll.DBRW($B$1,$C285,$D285,Q$8,$B$2,$E285,$B$3,$B$4,$B$5,$A285,$B285)</f>
        <v>#NAME?</v>
      </c>
      <c r="R285" s="22" t="e">
        <f ca="1">_xll.DBRW($B$1,$C285,$D285,R$8,$B$2,$E285,$B$3,$B$4,$B$5,$A285,$B285)</f>
        <v>#NAME?</v>
      </c>
      <c r="S285" s="22" t="e">
        <f ca="1">Q285+R285</f>
        <v>#NAME?</v>
      </c>
      <c r="T285" s="22" t="e">
        <f ca="1">_xll.DBRW($B$1,$C285,$D285,T$8,$B$2,$E285,$B$3,$B$4,$B$5,$A285,$B285)</f>
        <v>#NAME?</v>
      </c>
    </row>
    <row r="286" spans="1:20" x14ac:dyDescent="0.25">
      <c r="A286" s="22" t="s">
        <v>67</v>
      </c>
      <c r="B286" s="22" t="s">
        <v>34</v>
      </c>
      <c r="C286" s="22" t="s">
        <v>27</v>
      </c>
      <c r="D286" s="22" t="s">
        <v>30</v>
      </c>
      <c r="E286" s="22" t="s">
        <v>33</v>
      </c>
      <c r="F286" s="22" t="e">
        <f ca="1">_xll.DBRW($B$1,$C286,$D286,F$8,$B$2,$E286,$B$3,$B$4,$B$5,$A286,$B286)</f>
        <v>#NAME?</v>
      </c>
      <c r="G286" s="22" t="e">
        <f ca="1">_xll.DBRW($B$1,$C286,$D286,G$8,$B$2,$E286,$B$3,$B$4,$B$5,$A286,$B286)</f>
        <v>#NAME?</v>
      </c>
      <c r="H286" s="22" t="e">
        <f ca="1">_xll.DBRW($B$1,$C286,$D286,H$8,$B$2,$E286,$B$3,$B$4,$B$5,$A286,$B286)</f>
        <v>#NAME?</v>
      </c>
      <c r="I286" s="22" t="e">
        <f ca="1">_xll.DBRW($B$1,$C286,$D286,I$8,$B$2,$E286,$B$3,$B$4,$B$5,$A286,$B286)</f>
        <v>#NAME?</v>
      </c>
      <c r="J286" s="22" t="e">
        <f ca="1">_xll.DBRW($B$1,$C286,$D286,J$8,$B$2,$E286,$B$3,$B$4,$B$5,$A286,$B286)</f>
        <v>#NAME?</v>
      </c>
      <c r="K286" s="22" t="e">
        <f ca="1">_xll.DBRW($B$1,$C286,$D286,K$8,$B$2,$E286,$B$3,$B$4,$B$5,$A286,$B286)</f>
        <v>#NAME?</v>
      </c>
      <c r="L286" s="22" t="e">
        <f ca="1">_xll.DBRW($B$1,$C286,$D286,L$8,$B$2,$E286,$B$3,$B$4,$B$5,$A286,$B286)</f>
        <v>#NAME?</v>
      </c>
      <c r="M286" s="22" t="e">
        <f ca="1">_xll.DBRW($B$1,$C286,$D286,M$8,$B$2,$E286,$B$3,$B$4,$B$5,$A286,$B286)</f>
        <v>#NAME?</v>
      </c>
      <c r="N286" s="22" t="e">
        <f ca="1">_xll.DBRW($B$1,$C286,$D286,N$8,$B$2,$E286,$B$3,$B$4,$B$5,$A286,$B286)</f>
        <v>#NAME?</v>
      </c>
      <c r="O286" s="22" t="e">
        <f ca="1">_xll.DBRW($B$1,$C286,$D286,O$8,$B$2,$E286,$B$3,$B$4,$B$5,$A286,$B286)</f>
        <v>#NAME?</v>
      </c>
      <c r="P286" s="22" t="e">
        <f ca="1">_xll.DBRW($B$1,$C286,$D286,P$8,$B$2,$E286,$B$3,$B$4,$B$5,$A286,$B286)</f>
        <v>#NAME?</v>
      </c>
      <c r="Q286" s="22" t="e">
        <f ca="1">_xll.DBRW($B$1,$C286,$D286,Q$8,$B$2,$E286,$B$3,$B$4,$B$5,$A286,$B286)</f>
        <v>#NAME?</v>
      </c>
      <c r="R286" s="22" t="e">
        <f ca="1">_xll.DBRW($B$1,$C286,$D286,R$8,$B$2,$E286,$B$3,$B$4,$B$5,$A286,$B286)</f>
        <v>#NAME?</v>
      </c>
      <c r="S286" s="22" t="e">
        <f ca="1">Q286+R286</f>
        <v>#NAME?</v>
      </c>
      <c r="T286" s="22" t="e">
        <f ca="1">_xll.DBRW($B$1,$C286,$D286,T$8,$B$2,$E286,$B$3,$B$4,$B$5,$A286,$B286)</f>
        <v>#NAME?</v>
      </c>
    </row>
    <row r="287" spans="1:20" s="26" customFormat="1" x14ac:dyDescent="0.25">
      <c r="E287" s="26" t="s">
        <v>69</v>
      </c>
      <c r="F287" s="26" t="e">
        <f t="shared" ref="F287:T287" ca="1" si="92">SUM(F285:F286)</f>
        <v>#NAME?</v>
      </c>
      <c r="G287" s="26" t="e">
        <f t="shared" ca="1" si="92"/>
        <v>#NAME?</v>
      </c>
      <c r="H287" s="26" t="e">
        <f t="shared" ca="1" si="92"/>
        <v>#NAME?</v>
      </c>
      <c r="I287" s="26" t="e">
        <f t="shared" ca="1" si="92"/>
        <v>#NAME?</v>
      </c>
      <c r="J287" s="26" t="e">
        <f t="shared" ca="1" si="92"/>
        <v>#NAME?</v>
      </c>
      <c r="K287" s="26" t="e">
        <f t="shared" ca="1" si="92"/>
        <v>#NAME?</v>
      </c>
      <c r="L287" s="26" t="e">
        <f t="shared" ca="1" si="92"/>
        <v>#NAME?</v>
      </c>
      <c r="M287" s="26" t="e">
        <f t="shared" ca="1" si="92"/>
        <v>#NAME?</v>
      </c>
      <c r="N287" s="26" t="e">
        <f t="shared" ca="1" si="92"/>
        <v>#NAME?</v>
      </c>
      <c r="O287" s="26" t="e">
        <f t="shared" ca="1" si="92"/>
        <v>#NAME?</v>
      </c>
      <c r="P287" s="26" t="e">
        <f t="shared" ca="1" si="92"/>
        <v>#NAME?</v>
      </c>
      <c r="Q287" s="26" t="e">
        <f t="shared" ca="1" si="92"/>
        <v>#NAME?</v>
      </c>
      <c r="R287" s="26" t="e">
        <f t="shared" ca="1" si="92"/>
        <v>#NAME?</v>
      </c>
      <c r="S287" s="26" t="e">
        <f t="shared" ca="1" si="92"/>
        <v>#NAME?</v>
      </c>
      <c r="T287" s="26" t="e">
        <f t="shared" ca="1" si="92"/>
        <v>#NAME?</v>
      </c>
    </row>
    <row r="288" spans="1:20" x14ac:dyDescent="0.25">
      <c r="A288" s="22" t="s">
        <v>67</v>
      </c>
      <c r="B288" s="22" t="s">
        <v>34</v>
      </c>
      <c r="C288" s="22" t="s">
        <v>28</v>
      </c>
      <c r="D288" s="22" t="s">
        <v>31</v>
      </c>
      <c r="E288" s="22" t="s">
        <v>33</v>
      </c>
      <c r="F288" s="22" t="e">
        <f ca="1">_xll.DBRW($B$1,$C288,$D288,F$8,$B$2,$E288,$B$3,$B$4,$B$5,$A288,$B288)</f>
        <v>#NAME?</v>
      </c>
      <c r="G288" s="22" t="e">
        <f ca="1">_xll.DBRW($B$1,$C288,$D288,G$8,$B$2,$E288,$B$3,$B$4,$B$5,$A288,$B288)</f>
        <v>#NAME?</v>
      </c>
      <c r="H288" s="22" t="e">
        <f ca="1">_xll.DBRW($B$1,$C288,$D288,H$8,$B$2,$E288,$B$3,$B$4,$B$5,$A288,$B288)</f>
        <v>#NAME?</v>
      </c>
      <c r="I288" s="22" t="e">
        <f ca="1">_xll.DBRW($B$1,$C288,$D288,I$8,$B$2,$E288,$B$3,$B$4,$B$5,$A288,$B288)</f>
        <v>#NAME?</v>
      </c>
      <c r="J288" s="22" t="e">
        <f ca="1">_xll.DBRW($B$1,$C288,$D288,J$8,$B$2,$E288,$B$3,$B$4,$B$5,$A288,$B288)</f>
        <v>#NAME?</v>
      </c>
      <c r="K288" s="22" t="e">
        <f ca="1">_xll.DBRW($B$1,$C288,$D288,K$8,$B$2,$E288,$B$3,$B$4,$B$5,$A288,$B288)</f>
        <v>#NAME?</v>
      </c>
      <c r="L288" s="22" t="e">
        <f ca="1">_xll.DBRW($B$1,$C288,$D288,L$8,$B$2,$E288,$B$3,$B$4,$B$5,$A288,$B288)</f>
        <v>#NAME?</v>
      </c>
      <c r="M288" s="22" t="e">
        <f ca="1">_xll.DBRW($B$1,$C288,$D288,M$8,$B$2,$E288,$B$3,$B$4,$B$5,$A288,$B288)</f>
        <v>#NAME?</v>
      </c>
      <c r="N288" s="22" t="e">
        <f ca="1">_xll.DBRW($B$1,$C288,$D288,N$8,$B$2,$E288,$B$3,$B$4,$B$5,$A288,$B288)</f>
        <v>#NAME?</v>
      </c>
      <c r="O288" s="22" t="e">
        <f ca="1">_xll.DBRW($B$1,$C288,$D288,O$8,$B$2,$E288,$B$3,$B$4,$B$5,$A288,$B288)</f>
        <v>#NAME?</v>
      </c>
      <c r="P288" s="22" t="e">
        <f ca="1">_xll.DBRW($B$1,$C288,$D288,P$8,$B$2,$E288,$B$3,$B$4,$B$5,$A288,$B288)</f>
        <v>#NAME?</v>
      </c>
      <c r="Q288" s="22" t="e">
        <f ca="1">_xll.DBRW($B$1,$C288,$D288,Q$8,$B$2,$E288,$B$3,$B$4,$B$5,$A288,$B288)</f>
        <v>#NAME?</v>
      </c>
      <c r="R288" s="22" t="e">
        <f ca="1">_xll.DBRW($B$1,$C288,$D288,R$8,$B$2,$E288,$B$3,$B$4,$B$5,$A288,$B288)</f>
        <v>#NAME?</v>
      </c>
      <c r="S288" s="22" t="e">
        <f ca="1">Q288+R288</f>
        <v>#NAME?</v>
      </c>
      <c r="T288" s="22" t="e">
        <f ca="1">_xll.DBRW($B$1,$C288,$D288,T$8,$B$2,$E288,$B$3,$B$4,$B$5,$A288,$B288)</f>
        <v>#NAME?</v>
      </c>
    </row>
    <row r="289" spans="1:20" s="26" customFormat="1" x14ac:dyDescent="0.25">
      <c r="E289" s="26" t="s">
        <v>64</v>
      </c>
      <c r="F289" s="26" t="e">
        <f t="shared" ref="F289:T289" ca="1" si="93">F287+F288</f>
        <v>#NAME?</v>
      </c>
      <c r="G289" s="26" t="e">
        <f t="shared" ca="1" si="93"/>
        <v>#NAME?</v>
      </c>
      <c r="H289" s="26" t="e">
        <f t="shared" ca="1" si="93"/>
        <v>#NAME?</v>
      </c>
      <c r="I289" s="26" t="e">
        <f t="shared" ca="1" si="93"/>
        <v>#NAME?</v>
      </c>
      <c r="J289" s="26" t="e">
        <f t="shared" ca="1" si="93"/>
        <v>#NAME?</v>
      </c>
      <c r="K289" s="26" t="e">
        <f t="shared" ca="1" si="93"/>
        <v>#NAME?</v>
      </c>
      <c r="L289" s="26" t="e">
        <f t="shared" ca="1" si="93"/>
        <v>#NAME?</v>
      </c>
      <c r="M289" s="26" t="e">
        <f t="shared" ca="1" si="93"/>
        <v>#NAME?</v>
      </c>
      <c r="N289" s="26" t="e">
        <f t="shared" ca="1" si="93"/>
        <v>#NAME?</v>
      </c>
      <c r="O289" s="26" t="e">
        <f t="shared" ca="1" si="93"/>
        <v>#NAME?</v>
      </c>
      <c r="P289" s="26" t="e">
        <f t="shared" ca="1" si="93"/>
        <v>#NAME?</v>
      </c>
      <c r="Q289" s="26" t="e">
        <f t="shared" ca="1" si="93"/>
        <v>#NAME?</v>
      </c>
      <c r="R289" s="26" t="e">
        <f t="shared" ca="1" si="93"/>
        <v>#NAME?</v>
      </c>
      <c r="S289" s="26" t="e">
        <f t="shared" ca="1" si="93"/>
        <v>#NAME?</v>
      </c>
      <c r="T289" s="26" t="e">
        <f t="shared" ca="1" si="93"/>
        <v>#NAME?</v>
      </c>
    </row>
    <row r="291" spans="1:20" x14ac:dyDescent="0.25">
      <c r="A291" s="22" t="s">
        <v>67</v>
      </c>
      <c r="B291" s="22" t="s">
        <v>35</v>
      </c>
      <c r="C291" s="22" t="s">
        <v>63</v>
      </c>
      <c r="D291" s="22" t="s">
        <v>29</v>
      </c>
      <c r="E291" s="22" t="s">
        <v>33</v>
      </c>
      <c r="F291" s="22" t="e">
        <f ca="1">_xll.DBRW($B$1,$C291,$D291,F$8,$B$2,$E291,$B$3,$B$4,$B$5,$A291,$B291)</f>
        <v>#NAME?</v>
      </c>
      <c r="G291" s="22" t="e">
        <f ca="1">_xll.DBRW($B$1,$C291,$D291,G$8,$B$2,$E291,$B$3,$B$4,$B$5,$A291,$B291)</f>
        <v>#NAME?</v>
      </c>
      <c r="H291" s="22" t="e">
        <f ca="1">_xll.DBRW($B$1,$C291,$D291,H$8,$B$2,$E291,$B$3,$B$4,$B$5,$A291,$B291)</f>
        <v>#NAME?</v>
      </c>
      <c r="I291" s="22" t="e">
        <f ca="1">_xll.DBRW($B$1,$C291,$D291,I$8,$B$2,$E291,$B$3,$B$4,$B$5,$A291,$B291)</f>
        <v>#NAME?</v>
      </c>
      <c r="J291" s="22" t="e">
        <f ca="1">_xll.DBRW($B$1,$C291,$D291,J$8,$B$2,$E291,$B$3,$B$4,$B$5,$A291,$B291)</f>
        <v>#NAME?</v>
      </c>
      <c r="K291" s="22" t="e">
        <f ca="1">_xll.DBRW($B$1,$C291,$D291,K$8,$B$2,$E291,$B$3,$B$4,$B$5,$A291,$B291)</f>
        <v>#NAME?</v>
      </c>
      <c r="L291" s="22" t="e">
        <f ca="1">_xll.DBRW($B$1,$C291,$D291,L$8,$B$2,$E291,$B$3,$B$4,$B$5,$A291,$B291)</f>
        <v>#NAME?</v>
      </c>
      <c r="M291" s="22" t="e">
        <f ca="1">_xll.DBRW($B$1,$C291,$D291,M$8,$B$2,$E291,$B$3,$B$4,$B$5,$A291,$B291)</f>
        <v>#NAME?</v>
      </c>
      <c r="N291" s="22" t="e">
        <f ca="1">_xll.DBRW($B$1,$C291,$D291,N$8,$B$2,$E291,$B$3,$B$4,$B$5,$A291,$B291)</f>
        <v>#NAME?</v>
      </c>
      <c r="O291" s="22" t="e">
        <f ca="1">_xll.DBRW($B$1,$C291,$D291,O$8,$B$2,$E291,$B$3,$B$4,$B$5,$A291,$B291)</f>
        <v>#NAME?</v>
      </c>
      <c r="P291" s="22" t="e">
        <f ca="1">_xll.DBRW($B$1,$C291,$D291,P$8,$B$2,$E291,$B$3,$B$4,$B$5,$A291,$B291)</f>
        <v>#NAME?</v>
      </c>
      <c r="Q291" s="22" t="e">
        <f ca="1">_xll.DBRW($B$1,$C291,$D291,Q$8,$B$2,$E291,$B$3,$B$4,$B$5,$A291,$B291)</f>
        <v>#NAME?</v>
      </c>
      <c r="R291" s="22" t="e">
        <f ca="1">_xll.DBRW($B$1,$C291,$D291,R$8,$B$2,$E291,$B$3,$B$4,$B$5,$A291,$B291)</f>
        <v>#NAME?</v>
      </c>
      <c r="S291" s="22" t="e">
        <f ca="1">Q291+R291</f>
        <v>#NAME?</v>
      </c>
      <c r="T291" s="22" t="e">
        <f ca="1">_xll.DBRW($B$1,$C291,$D291,T$8,$B$2,$E291,$B$3,$B$4,$B$5,$A291,$B291)</f>
        <v>#NAME?</v>
      </c>
    </row>
    <row r="292" spans="1:20" x14ac:dyDescent="0.25">
      <c r="A292" s="22" t="s">
        <v>67</v>
      </c>
      <c r="B292" s="22" t="s">
        <v>35</v>
      </c>
      <c r="C292" s="22" t="s">
        <v>27</v>
      </c>
      <c r="D292" s="22" t="s">
        <v>30</v>
      </c>
      <c r="E292" s="22" t="s">
        <v>33</v>
      </c>
      <c r="F292" s="22" t="e">
        <f ca="1">_xll.DBRW($B$1,$C292,$D292,F$8,$B$2,$E292,$B$3,$B$4,$B$5,$A292,$B292)</f>
        <v>#NAME?</v>
      </c>
      <c r="G292" s="22" t="e">
        <f ca="1">_xll.DBRW($B$1,$C292,$D292,G$8,$B$2,$E292,$B$3,$B$4,$B$5,$A292,$B292)</f>
        <v>#NAME?</v>
      </c>
      <c r="H292" s="22" t="e">
        <f ca="1">_xll.DBRW($B$1,$C292,$D292,H$8,$B$2,$E292,$B$3,$B$4,$B$5,$A292,$B292)</f>
        <v>#NAME?</v>
      </c>
      <c r="I292" s="22" t="e">
        <f ca="1">_xll.DBRW($B$1,$C292,$D292,I$8,$B$2,$E292,$B$3,$B$4,$B$5,$A292,$B292)</f>
        <v>#NAME?</v>
      </c>
      <c r="J292" s="22" t="e">
        <f ca="1">_xll.DBRW($B$1,$C292,$D292,J$8,$B$2,$E292,$B$3,$B$4,$B$5,$A292,$B292)</f>
        <v>#NAME?</v>
      </c>
      <c r="K292" s="22" t="e">
        <f ca="1">_xll.DBRW($B$1,$C292,$D292,K$8,$B$2,$E292,$B$3,$B$4,$B$5,$A292,$B292)</f>
        <v>#NAME?</v>
      </c>
      <c r="L292" s="22" t="e">
        <f ca="1">_xll.DBRW($B$1,$C292,$D292,L$8,$B$2,$E292,$B$3,$B$4,$B$5,$A292,$B292)</f>
        <v>#NAME?</v>
      </c>
      <c r="M292" s="22" t="e">
        <f ca="1">_xll.DBRW($B$1,$C292,$D292,M$8,$B$2,$E292,$B$3,$B$4,$B$5,$A292,$B292)</f>
        <v>#NAME?</v>
      </c>
      <c r="N292" s="22" t="e">
        <f ca="1">_xll.DBRW($B$1,$C292,$D292,N$8,$B$2,$E292,$B$3,$B$4,$B$5,$A292,$B292)</f>
        <v>#NAME?</v>
      </c>
      <c r="O292" s="22" t="e">
        <f ca="1">_xll.DBRW($B$1,$C292,$D292,O$8,$B$2,$E292,$B$3,$B$4,$B$5,$A292,$B292)</f>
        <v>#NAME?</v>
      </c>
      <c r="P292" s="22" t="e">
        <f ca="1">_xll.DBRW($B$1,$C292,$D292,P$8,$B$2,$E292,$B$3,$B$4,$B$5,$A292,$B292)</f>
        <v>#NAME?</v>
      </c>
      <c r="Q292" s="22" t="e">
        <f ca="1">_xll.DBRW($B$1,$C292,$D292,Q$8,$B$2,$E292,$B$3,$B$4,$B$5,$A292,$B292)</f>
        <v>#NAME?</v>
      </c>
      <c r="R292" s="22" t="e">
        <f ca="1">_xll.DBRW($B$1,$C292,$D292,R$8,$B$2,$E292,$B$3,$B$4,$B$5,$A292,$B292)</f>
        <v>#NAME?</v>
      </c>
      <c r="S292" s="22" t="e">
        <f ca="1">Q292+R292</f>
        <v>#NAME?</v>
      </c>
      <c r="T292" s="22" t="e">
        <f ca="1">_xll.DBRW($B$1,$C292,$D292,T$8,$B$2,$E292,$B$3,$B$4,$B$5,$A292,$B292)</f>
        <v>#NAME?</v>
      </c>
    </row>
    <row r="293" spans="1:20" s="26" customFormat="1" x14ac:dyDescent="0.25">
      <c r="E293" s="26" t="s">
        <v>69</v>
      </c>
      <c r="F293" s="26" t="e">
        <f t="shared" ref="F293:T293" ca="1" si="94">SUM(F291:F292)</f>
        <v>#NAME?</v>
      </c>
      <c r="G293" s="26" t="e">
        <f t="shared" ca="1" si="94"/>
        <v>#NAME?</v>
      </c>
      <c r="H293" s="26" t="e">
        <f t="shared" ca="1" si="94"/>
        <v>#NAME?</v>
      </c>
      <c r="I293" s="26" t="e">
        <f t="shared" ca="1" si="94"/>
        <v>#NAME?</v>
      </c>
      <c r="J293" s="26" t="e">
        <f t="shared" ca="1" si="94"/>
        <v>#NAME?</v>
      </c>
      <c r="K293" s="26" t="e">
        <f t="shared" ca="1" si="94"/>
        <v>#NAME?</v>
      </c>
      <c r="L293" s="26" t="e">
        <f t="shared" ca="1" si="94"/>
        <v>#NAME?</v>
      </c>
      <c r="M293" s="26" t="e">
        <f t="shared" ca="1" si="94"/>
        <v>#NAME?</v>
      </c>
      <c r="N293" s="26" t="e">
        <f t="shared" ca="1" si="94"/>
        <v>#NAME?</v>
      </c>
      <c r="O293" s="26" t="e">
        <f t="shared" ca="1" si="94"/>
        <v>#NAME?</v>
      </c>
      <c r="P293" s="26" t="e">
        <f t="shared" ca="1" si="94"/>
        <v>#NAME?</v>
      </c>
      <c r="Q293" s="26" t="e">
        <f t="shared" ca="1" si="94"/>
        <v>#NAME?</v>
      </c>
      <c r="R293" s="26" t="e">
        <f t="shared" ca="1" si="94"/>
        <v>#NAME?</v>
      </c>
      <c r="S293" s="26" t="e">
        <f t="shared" ca="1" si="94"/>
        <v>#NAME?</v>
      </c>
      <c r="T293" s="26" t="e">
        <f t="shared" ca="1" si="94"/>
        <v>#NAME?</v>
      </c>
    </row>
    <row r="294" spans="1:20" x14ac:dyDescent="0.25">
      <c r="A294" s="22" t="s">
        <v>67</v>
      </c>
      <c r="B294" s="22" t="s">
        <v>35</v>
      </c>
      <c r="C294" s="22" t="s">
        <v>28</v>
      </c>
      <c r="D294" s="22" t="s">
        <v>31</v>
      </c>
      <c r="E294" s="22" t="s">
        <v>33</v>
      </c>
      <c r="F294" s="22" t="e">
        <f ca="1">_xll.DBRW($B$1,$C294,$D294,F$8,$B$2,$E294,$B$3,$B$4,$B$5,$A294,$B294)</f>
        <v>#NAME?</v>
      </c>
      <c r="G294" s="22" t="e">
        <f ca="1">_xll.DBRW($B$1,$C294,$D294,G$8,$B$2,$E294,$B$3,$B$4,$B$5,$A294,$B294)</f>
        <v>#NAME?</v>
      </c>
      <c r="H294" s="22" t="e">
        <f ca="1">_xll.DBRW($B$1,$C294,$D294,H$8,$B$2,$E294,$B$3,$B$4,$B$5,$A294,$B294)</f>
        <v>#NAME?</v>
      </c>
      <c r="I294" s="22" t="e">
        <f ca="1">_xll.DBRW($B$1,$C294,$D294,I$8,$B$2,$E294,$B$3,$B$4,$B$5,$A294,$B294)</f>
        <v>#NAME?</v>
      </c>
      <c r="J294" s="22" t="e">
        <f ca="1">_xll.DBRW($B$1,$C294,$D294,J$8,$B$2,$E294,$B$3,$B$4,$B$5,$A294,$B294)</f>
        <v>#NAME?</v>
      </c>
      <c r="K294" s="22" t="e">
        <f ca="1">_xll.DBRW($B$1,$C294,$D294,K$8,$B$2,$E294,$B$3,$B$4,$B$5,$A294,$B294)</f>
        <v>#NAME?</v>
      </c>
      <c r="L294" s="22" t="e">
        <f ca="1">_xll.DBRW($B$1,$C294,$D294,L$8,$B$2,$E294,$B$3,$B$4,$B$5,$A294,$B294)</f>
        <v>#NAME?</v>
      </c>
      <c r="M294" s="22" t="e">
        <f ca="1">_xll.DBRW($B$1,$C294,$D294,M$8,$B$2,$E294,$B$3,$B$4,$B$5,$A294,$B294)</f>
        <v>#NAME?</v>
      </c>
      <c r="N294" s="22" t="e">
        <f ca="1">_xll.DBRW($B$1,$C294,$D294,N$8,$B$2,$E294,$B$3,$B$4,$B$5,$A294,$B294)</f>
        <v>#NAME?</v>
      </c>
      <c r="O294" s="22" t="e">
        <f ca="1">_xll.DBRW($B$1,$C294,$D294,O$8,$B$2,$E294,$B$3,$B$4,$B$5,$A294,$B294)</f>
        <v>#NAME?</v>
      </c>
      <c r="P294" s="22" t="e">
        <f ca="1">_xll.DBRW($B$1,$C294,$D294,P$8,$B$2,$E294,$B$3,$B$4,$B$5,$A294,$B294)</f>
        <v>#NAME?</v>
      </c>
      <c r="Q294" s="22" t="e">
        <f ca="1">_xll.DBRW($B$1,$C294,$D294,Q$8,$B$2,$E294,$B$3,$B$4,$B$5,$A294,$B294)</f>
        <v>#NAME?</v>
      </c>
      <c r="R294" s="22" t="e">
        <f ca="1">_xll.DBRW($B$1,$C294,$D294,R$8,$B$2,$E294,$B$3,$B$4,$B$5,$A294,$B294)</f>
        <v>#NAME?</v>
      </c>
      <c r="S294" s="22" t="e">
        <f ca="1">Q294+R294</f>
        <v>#NAME?</v>
      </c>
      <c r="T294" s="22" t="e">
        <f ca="1">_xll.DBRW($B$1,$C294,$D294,T$8,$B$2,$E294,$B$3,$B$4,$B$5,$A294,$B294)</f>
        <v>#NAME?</v>
      </c>
    </row>
    <row r="295" spans="1:20" s="26" customFormat="1" x14ac:dyDescent="0.25">
      <c r="E295" s="26" t="s">
        <v>64</v>
      </c>
      <c r="F295" s="26" t="e">
        <f t="shared" ref="F295:T295" ca="1" si="95">F293+F294</f>
        <v>#NAME?</v>
      </c>
      <c r="G295" s="26" t="e">
        <f t="shared" ca="1" si="95"/>
        <v>#NAME?</v>
      </c>
      <c r="H295" s="26" t="e">
        <f t="shared" ca="1" si="95"/>
        <v>#NAME?</v>
      </c>
      <c r="I295" s="26" t="e">
        <f t="shared" ca="1" si="95"/>
        <v>#NAME?</v>
      </c>
      <c r="J295" s="26" t="e">
        <f t="shared" ca="1" si="95"/>
        <v>#NAME?</v>
      </c>
      <c r="K295" s="26" t="e">
        <f t="shared" ca="1" si="95"/>
        <v>#NAME?</v>
      </c>
      <c r="L295" s="26" t="e">
        <f t="shared" ca="1" si="95"/>
        <v>#NAME?</v>
      </c>
      <c r="M295" s="26" t="e">
        <f t="shared" ca="1" si="95"/>
        <v>#NAME?</v>
      </c>
      <c r="N295" s="26" t="e">
        <f t="shared" ca="1" si="95"/>
        <v>#NAME?</v>
      </c>
      <c r="O295" s="26" t="e">
        <f t="shared" ca="1" si="95"/>
        <v>#NAME?</v>
      </c>
      <c r="P295" s="26" t="e">
        <f t="shared" ca="1" si="95"/>
        <v>#NAME?</v>
      </c>
      <c r="Q295" s="26" t="e">
        <f t="shared" ca="1" si="95"/>
        <v>#NAME?</v>
      </c>
      <c r="R295" s="26" t="e">
        <f t="shared" ca="1" si="95"/>
        <v>#NAME?</v>
      </c>
      <c r="S295" s="26" t="e">
        <f t="shared" ca="1" si="95"/>
        <v>#NAME?</v>
      </c>
      <c r="T295" s="26" t="e">
        <f t="shared" ca="1" si="95"/>
        <v>#NAME?</v>
      </c>
    </row>
    <row r="297" spans="1:20" x14ac:dyDescent="0.25">
      <c r="A297" s="22" t="s">
        <v>68</v>
      </c>
      <c r="B297" s="22" t="s">
        <v>36</v>
      </c>
      <c r="C297" s="22" t="s">
        <v>63</v>
      </c>
      <c r="D297" s="22" t="s">
        <v>29</v>
      </c>
      <c r="E297" s="22" t="s">
        <v>33</v>
      </c>
      <c r="F297" s="22" t="e">
        <f ca="1">_xll.DBRW($B$1,$C297,$D297,F$8,$B$2,$E297,$B$3,$B$4,$B$5,$A297,$B297)</f>
        <v>#NAME?</v>
      </c>
      <c r="G297" s="22" t="e">
        <f ca="1">_xll.DBRW($B$1,$C297,$D297,G$8,$B$2,$E297,$B$3,$B$4,$B$5,$A297,$B297)</f>
        <v>#NAME?</v>
      </c>
      <c r="H297" s="22" t="e">
        <f ca="1">_xll.DBRW($B$1,$C297,$D297,H$8,$B$2,$E297,$B$3,$B$4,$B$5,$A297,$B297)</f>
        <v>#NAME?</v>
      </c>
      <c r="I297" s="22" t="e">
        <f ca="1">_xll.DBRW($B$1,$C297,$D297,I$8,$B$2,$E297,$B$3,$B$4,$B$5,$A297,$B297)</f>
        <v>#NAME?</v>
      </c>
      <c r="J297" s="22" t="e">
        <f ca="1">_xll.DBRW($B$1,$C297,$D297,J$8,$B$2,$E297,$B$3,$B$4,$B$5,$A297,$B297)</f>
        <v>#NAME?</v>
      </c>
      <c r="K297" s="22" t="e">
        <f ca="1">_xll.DBRW($B$1,$C297,$D297,K$8,$B$2,$E297,$B$3,$B$4,$B$5,$A297,$B297)</f>
        <v>#NAME?</v>
      </c>
      <c r="L297" s="22" t="e">
        <f ca="1">_xll.DBRW($B$1,$C297,$D297,L$8,$B$2,$E297,$B$3,$B$4,$B$5,$A297,$B297)</f>
        <v>#NAME?</v>
      </c>
      <c r="M297" s="22" t="e">
        <f ca="1">_xll.DBRW($B$1,$C297,$D297,M$8,$B$2,$E297,$B$3,$B$4,$B$5,$A297,$B297)</f>
        <v>#NAME?</v>
      </c>
      <c r="N297" s="22" t="e">
        <f ca="1">_xll.DBRW($B$1,$C297,$D297,N$8,$B$2,$E297,$B$3,$B$4,$B$5,$A297,$B297)</f>
        <v>#NAME?</v>
      </c>
      <c r="O297" s="22" t="e">
        <f ca="1">_xll.DBRW($B$1,$C297,$D297,O$8,$B$2,$E297,$B$3,$B$4,$B$5,$A297,$B297)</f>
        <v>#NAME?</v>
      </c>
      <c r="P297" s="22" t="e">
        <f ca="1">_xll.DBRW($B$1,$C297,$D297,P$8,$B$2,$E297,$B$3,$B$4,$B$5,$A297,$B297)</f>
        <v>#NAME?</v>
      </c>
      <c r="Q297" s="22" t="e">
        <f ca="1">_xll.DBRW($B$1,$C297,$D297,Q$8,$B$2,$E297,$B$3,$B$4,$B$5,$A297,$B297)</f>
        <v>#NAME?</v>
      </c>
      <c r="R297" s="22" t="e">
        <f ca="1">_xll.DBRW($B$1,$C297,$D297,R$8,$B$2,$E297,$B$3,$B$4,$B$5,$A297,$B297)</f>
        <v>#NAME?</v>
      </c>
      <c r="S297" s="22" t="e">
        <f ca="1">Q297+R297</f>
        <v>#NAME?</v>
      </c>
      <c r="T297" s="22" t="e">
        <f ca="1">_xll.DBRW($B$1,$C297,$D297,T$8,$B$2,$E297,$B$3,$B$4,$B$5,$A297,$B297)</f>
        <v>#NAME?</v>
      </c>
    </row>
    <row r="298" spans="1:20" x14ac:dyDescent="0.25">
      <c r="A298" s="22" t="s">
        <v>68</v>
      </c>
      <c r="B298" s="22" t="s">
        <v>36</v>
      </c>
      <c r="C298" s="22" t="s">
        <v>27</v>
      </c>
      <c r="D298" s="22" t="s">
        <v>30</v>
      </c>
      <c r="E298" s="22" t="s">
        <v>33</v>
      </c>
      <c r="F298" s="22" t="e">
        <f ca="1">_xll.DBRW($B$1,$C298,$D298,F$8,$B$2,$E298,$B$3,$B$4,$B$5,$A298,$B298)</f>
        <v>#NAME?</v>
      </c>
      <c r="G298" s="22" t="e">
        <f ca="1">_xll.DBRW($B$1,$C298,$D298,G$8,$B$2,$E298,$B$3,$B$4,$B$5,$A298,$B298)</f>
        <v>#NAME?</v>
      </c>
      <c r="H298" s="22" t="e">
        <f ca="1">_xll.DBRW($B$1,$C298,$D298,H$8,$B$2,$E298,$B$3,$B$4,$B$5,$A298,$B298)</f>
        <v>#NAME?</v>
      </c>
      <c r="I298" s="22" t="e">
        <f ca="1">_xll.DBRW($B$1,$C298,$D298,I$8,$B$2,$E298,$B$3,$B$4,$B$5,$A298,$B298)</f>
        <v>#NAME?</v>
      </c>
      <c r="J298" s="22" t="e">
        <f ca="1">_xll.DBRW($B$1,$C298,$D298,J$8,$B$2,$E298,$B$3,$B$4,$B$5,$A298,$B298)</f>
        <v>#NAME?</v>
      </c>
      <c r="K298" s="22" t="e">
        <f ca="1">_xll.DBRW($B$1,$C298,$D298,K$8,$B$2,$E298,$B$3,$B$4,$B$5,$A298,$B298)</f>
        <v>#NAME?</v>
      </c>
      <c r="L298" s="22" t="e">
        <f ca="1">_xll.DBRW($B$1,$C298,$D298,L$8,$B$2,$E298,$B$3,$B$4,$B$5,$A298,$B298)</f>
        <v>#NAME?</v>
      </c>
      <c r="M298" s="22" t="e">
        <f ca="1">_xll.DBRW($B$1,$C298,$D298,M$8,$B$2,$E298,$B$3,$B$4,$B$5,$A298,$B298)</f>
        <v>#NAME?</v>
      </c>
      <c r="N298" s="22" t="e">
        <f ca="1">_xll.DBRW($B$1,$C298,$D298,N$8,$B$2,$E298,$B$3,$B$4,$B$5,$A298,$B298)</f>
        <v>#NAME?</v>
      </c>
      <c r="O298" s="22" t="e">
        <f ca="1">_xll.DBRW($B$1,$C298,$D298,O$8,$B$2,$E298,$B$3,$B$4,$B$5,$A298,$B298)</f>
        <v>#NAME?</v>
      </c>
      <c r="P298" s="22" t="e">
        <f ca="1">_xll.DBRW($B$1,$C298,$D298,P$8,$B$2,$E298,$B$3,$B$4,$B$5,$A298,$B298)</f>
        <v>#NAME?</v>
      </c>
      <c r="Q298" s="22" t="e">
        <f ca="1">_xll.DBRW($B$1,$C298,$D298,Q$8,$B$2,$E298,$B$3,$B$4,$B$5,$A298,$B298)</f>
        <v>#NAME?</v>
      </c>
      <c r="R298" s="22" t="e">
        <f ca="1">_xll.DBRW($B$1,$C298,$D298,R$8,$B$2,$E298,$B$3,$B$4,$B$5,$A298,$B298)</f>
        <v>#NAME?</v>
      </c>
      <c r="S298" s="22" t="e">
        <f ca="1">Q298+R298</f>
        <v>#NAME?</v>
      </c>
      <c r="T298" s="22" t="e">
        <f ca="1">_xll.DBRW($B$1,$C298,$D298,T$8,$B$2,$E298,$B$3,$B$4,$B$5,$A298,$B298)</f>
        <v>#NAME?</v>
      </c>
    </row>
    <row r="299" spans="1:20" s="26" customFormat="1" x14ac:dyDescent="0.25">
      <c r="E299" s="26" t="s">
        <v>69</v>
      </c>
      <c r="F299" s="26" t="e">
        <f t="shared" ref="F299:T299" ca="1" si="96">SUM(F297:F298)</f>
        <v>#NAME?</v>
      </c>
      <c r="G299" s="26" t="e">
        <f t="shared" ca="1" si="96"/>
        <v>#NAME?</v>
      </c>
      <c r="H299" s="26" t="e">
        <f t="shared" ca="1" si="96"/>
        <v>#NAME?</v>
      </c>
      <c r="I299" s="26" t="e">
        <f t="shared" ca="1" si="96"/>
        <v>#NAME?</v>
      </c>
      <c r="J299" s="26" t="e">
        <f t="shared" ca="1" si="96"/>
        <v>#NAME?</v>
      </c>
      <c r="K299" s="26" t="e">
        <f t="shared" ca="1" si="96"/>
        <v>#NAME?</v>
      </c>
      <c r="L299" s="26" t="e">
        <f t="shared" ca="1" si="96"/>
        <v>#NAME?</v>
      </c>
      <c r="M299" s="26" t="e">
        <f t="shared" ca="1" si="96"/>
        <v>#NAME?</v>
      </c>
      <c r="N299" s="26" t="e">
        <f t="shared" ca="1" si="96"/>
        <v>#NAME?</v>
      </c>
      <c r="O299" s="26" t="e">
        <f t="shared" ca="1" si="96"/>
        <v>#NAME?</v>
      </c>
      <c r="P299" s="26" t="e">
        <f t="shared" ca="1" si="96"/>
        <v>#NAME?</v>
      </c>
      <c r="Q299" s="26" t="e">
        <f t="shared" ca="1" si="96"/>
        <v>#NAME?</v>
      </c>
      <c r="R299" s="26" t="e">
        <f t="shared" ca="1" si="96"/>
        <v>#NAME?</v>
      </c>
      <c r="S299" s="26" t="e">
        <f t="shared" ca="1" si="96"/>
        <v>#NAME?</v>
      </c>
      <c r="T299" s="26" t="e">
        <f t="shared" ca="1" si="96"/>
        <v>#NAME?</v>
      </c>
    </row>
    <row r="300" spans="1:20" x14ac:dyDescent="0.25">
      <c r="A300" s="22" t="s">
        <v>68</v>
      </c>
      <c r="B300" s="22" t="s">
        <v>36</v>
      </c>
      <c r="C300" s="22" t="s">
        <v>28</v>
      </c>
      <c r="D300" s="22" t="s">
        <v>31</v>
      </c>
      <c r="E300" s="22" t="s">
        <v>33</v>
      </c>
      <c r="F300" s="22" t="e">
        <f ca="1">_xll.DBRW($B$1,$C300,$D300,F$8,$B$2,$E300,$B$3,$B$4,$B$5,$A300,$B300)</f>
        <v>#NAME?</v>
      </c>
      <c r="G300" s="22" t="e">
        <f ca="1">_xll.DBRW($B$1,$C300,$D300,G$8,$B$2,$E300,$B$3,$B$4,$B$5,$A300,$B300)</f>
        <v>#NAME?</v>
      </c>
      <c r="H300" s="22" t="e">
        <f ca="1">_xll.DBRW($B$1,$C300,$D300,H$8,$B$2,$E300,$B$3,$B$4,$B$5,$A300,$B300)</f>
        <v>#NAME?</v>
      </c>
      <c r="I300" s="22" t="e">
        <f ca="1">_xll.DBRW($B$1,$C300,$D300,I$8,$B$2,$E300,$B$3,$B$4,$B$5,$A300,$B300)</f>
        <v>#NAME?</v>
      </c>
      <c r="J300" s="22" t="e">
        <f ca="1">_xll.DBRW($B$1,$C300,$D300,J$8,$B$2,$E300,$B$3,$B$4,$B$5,$A300,$B300)</f>
        <v>#NAME?</v>
      </c>
      <c r="K300" s="22" t="e">
        <f ca="1">_xll.DBRW($B$1,$C300,$D300,K$8,$B$2,$E300,$B$3,$B$4,$B$5,$A300,$B300)</f>
        <v>#NAME?</v>
      </c>
      <c r="L300" s="22" t="e">
        <f ca="1">_xll.DBRW($B$1,$C300,$D300,L$8,$B$2,$E300,$B$3,$B$4,$B$5,$A300,$B300)</f>
        <v>#NAME?</v>
      </c>
      <c r="M300" s="22" t="e">
        <f ca="1">_xll.DBRW($B$1,$C300,$D300,M$8,$B$2,$E300,$B$3,$B$4,$B$5,$A300,$B300)</f>
        <v>#NAME?</v>
      </c>
      <c r="N300" s="22" t="e">
        <f ca="1">_xll.DBRW($B$1,$C300,$D300,N$8,$B$2,$E300,$B$3,$B$4,$B$5,$A300,$B300)</f>
        <v>#NAME?</v>
      </c>
      <c r="O300" s="22" t="e">
        <f ca="1">_xll.DBRW($B$1,$C300,$D300,O$8,$B$2,$E300,$B$3,$B$4,$B$5,$A300,$B300)</f>
        <v>#NAME?</v>
      </c>
      <c r="P300" s="22" t="e">
        <f ca="1">_xll.DBRW($B$1,$C300,$D300,P$8,$B$2,$E300,$B$3,$B$4,$B$5,$A300,$B300)</f>
        <v>#NAME?</v>
      </c>
      <c r="Q300" s="22" t="e">
        <f ca="1">_xll.DBRW($B$1,$C300,$D300,Q$8,$B$2,$E300,$B$3,$B$4,$B$5,$A300,$B300)</f>
        <v>#NAME?</v>
      </c>
      <c r="R300" s="22" t="e">
        <f ca="1">_xll.DBRW($B$1,$C300,$D300,R$8,$B$2,$E300,$B$3,$B$4,$B$5,$A300,$B300)</f>
        <v>#NAME?</v>
      </c>
      <c r="S300" s="22" t="e">
        <f ca="1">Q300+R300</f>
        <v>#NAME?</v>
      </c>
      <c r="T300" s="22" t="e">
        <f ca="1">_xll.DBRW($B$1,$C300,$D300,T$8,$B$2,$E300,$B$3,$B$4,$B$5,$A300,$B300)</f>
        <v>#NAME?</v>
      </c>
    </row>
    <row r="301" spans="1:20" s="26" customFormat="1" x14ac:dyDescent="0.25">
      <c r="E301" s="26" t="s">
        <v>64</v>
      </c>
      <c r="F301" s="26" t="e">
        <f t="shared" ref="F301:T301" ca="1" si="97">F299+F300</f>
        <v>#NAME?</v>
      </c>
      <c r="G301" s="26" t="e">
        <f t="shared" ca="1" si="97"/>
        <v>#NAME?</v>
      </c>
      <c r="H301" s="26" t="e">
        <f t="shared" ca="1" si="97"/>
        <v>#NAME?</v>
      </c>
      <c r="I301" s="26" t="e">
        <f t="shared" ca="1" si="97"/>
        <v>#NAME?</v>
      </c>
      <c r="J301" s="26" t="e">
        <f t="shared" ca="1" si="97"/>
        <v>#NAME?</v>
      </c>
      <c r="K301" s="26" t="e">
        <f t="shared" ca="1" si="97"/>
        <v>#NAME?</v>
      </c>
      <c r="L301" s="26" t="e">
        <f t="shared" ca="1" si="97"/>
        <v>#NAME?</v>
      </c>
      <c r="M301" s="26" t="e">
        <f t="shared" ca="1" si="97"/>
        <v>#NAME?</v>
      </c>
      <c r="N301" s="26" t="e">
        <f t="shared" ca="1" si="97"/>
        <v>#NAME?</v>
      </c>
      <c r="O301" s="26" t="e">
        <f t="shared" ca="1" si="97"/>
        <v>#NAME?</v>
      </c>
      <c r="P301" s="26" t="e">
        <f t="shared" ca="1" si="97"/>
        <v>#NAME?</v>
      </c>
      <c r="Q301" s="26" t="e">
        <f t="shared" ca="1" si="97"/>
        <v>#NAME?</v>
      </c>
      <c r="R301" s="26" t="e">
        <f t="shared" ca="1" si="97"/>
        <v>#NAME?</v>
      </c>
      <c r="S301" s="26" t="e">
        <f t="shared" ca="1" si="97"/>
        <v>#NAME?</v>
      </c>
      <c r="T301" s="26" t="e">
        <f t="shared" ca="1" si="97"/>
        <v>#NAME?</v>
      </c>
    </row>
    <row r="303" spans="1:20" x14ac:dyDescent="0.25">
      <c r="A303" s="22" t="s">
        <v>68</v>
      </c>
      <c r="B303" s="22" t="s">
        <v>37</v>
      </c>
      <c r="C303" s="22" t="s">
        <v>63</v>
      </c>
      <c r="D303" s="22" t="s">
        <v>29</v>
      </c>
      <c r="E303" s="22" t="s">
        <v>33</v>
      </c>
      <c r="F303" s="22" t="e">
        <f ca="1">_xll.DBRW($B$1,$C303,$D303,F$8,$B$2,$E303,$B$3,$B$4,$B$5,$A303,$B303)</f>
        <v>#NAME?</v>
      </c>
      <c r="G303" s="22" t="e">
        <f ca="1">_xll.DBRW($B$1,$C303,$D303,G$8,$B$2,$E303,$B$3,$B$4,$B$5,$A303,$B303)</f>
        <v>#NAME?</v>
      </c>
      <c r="H303" s="22" t="e">
        <f ca="1">_xll.DBRW($B$1,$C303,$D303,H$8,$B$2,$E303,$B$3,$B$4,$B$5,$A303,$B303)</f>
        <v>#NAME?</v>
      </c>
      <c r="I303" s="22" t="e">
        <f ca="1">_xll.DBRW($B$1,$C303,$D303,I$8,$B$2,$E303,$B$3,$B$4,$B$5,$A303,$B303)</f>
        <v>#NAME?</v>
      </c>
      <c r="J303" s="22" t="e">
        <f ca="1">_xll.DBRW($B$1,$C303,$D303,J$8,$B$2,$E303,$B$3,$B$4,$B$5,$A303,$B303)</f>
        <v>#NAME?</v>
      </c>
      <c r="K303" s="22" t="e">
        <f ca="1">_xll.DBRW($B$1,$C303,$D303,K$8,$B$2,$E303,$B$3,$B$4,$B$5,$A303,$B303)</f>
        <v>#NAME?</v>
      </c>
      <c r="L303" s="22" t="e">
        <f ca="1">_xll.DBRW($B$1,$C303,$D303,L$8,$B$2,$E303,$B$3,$B$4,$B$5,$A303,$B303)</f>
        <v>#NAME?</v>
      </c>
      <c r="M303" s="22" t="e">
        <f ca="1">_xll.DBRW($B$1,$C303,$D303,M$8,$B$2,$E303,$B$3,$B$4,$B$5,$A303,$B303)</f>
        <v>#NAME?</v>
      </c>
      <c r="N303" s="22" t="e">
        <f ca="1">_xll.DBRW($B$1,$C303,$D303,N$8,$B$2,$E303,$B$3,$B$4,$B$5,$A303,$B303)</f>
        <v>#NAME?</v>
      </c>
      <c r="O303" s="22" t="e">
        <f ca="1">_xll.DBRW($B$1,$C303,$D303,O$8,$B$2,$E303,$B$3,$B$4,$B$5,$A303,$B303)</f>
        <v>#NAME?</v>
      </c>
      <c r="P303" s="22" t="e">
        <f ca="1">_xll.DBRW($B$1,$C303,$D303,P$8,$B$2,$E303,$B$3,$B$4,$B$5,$A303,$B303)</f>
        <v>#NAME?</v>
      </c>
      <c r="Q303" s="22" t="e">
        <f ca="1">_xll.DBRW($B$1,$C303,$D303,Q$8,$B$2,$E303,$B$3,$B$4,$B$5,$A303,$B303)</f>
        <v>#NAME?</v>
      </c>
      <c r="R303" s="22" t="e">
        <f ca="1">_xll.DBRW($B$1,$C303,$D303,R$8,$B$2,$E303,$B$3,$B$4,$B$5,$A303,$B303)</f>
        <v>#NAME?</v>
      </c>
      <c r="S303" s="22" t="e">
        <f ca="1">Q303+R303</f>
        <v>#NAME?</v>
      </c>
      <c r="T303" s="22" t="e">
        <f ca="1">_xll.DBRW($B$1,$C303,$D303,T$8,$B$2,$E303,$B$3,$B$4,$B$5,$A303,$B303)</f>
        <v>#NAME?</v>
      </c>
    </row>
    <row r="304" spans="1:20" x14ac:dyDescent="0.25">
      <c r="A304" s="22" t="s">
        <v>68</v>
      </c>
      <c r="B304" s="22" t="s">
        <v>37</v>
      </c>
      <c r="C304" s="22" t="s">
        <v>27</v>
      </c>
      <c r="D304" s="22" t="s">
        <v>30</v>
      </c>
      <c r="E304" s="22" t="s">
        <v>33</v>
      </c>
      <c r="F304" s="22" t="e">
        <f ca="1">_xll.DBRW($B$1,$C304,$D304,F$8,$B$2,$E304,$B$3,$B$4,$B$5,$A304,$B304)</f>
        <v>#NAME?</v>
      </c>
      <c r="G304" s="22" t="e">
        <f ca="1">_xll.DBRW($B$1,$C304,$D304,G$8,$B$2,$E304,$B$3,$B$4,$B$5,$A304,$B304)</f>
        <v>#NAME?</v>
      </c>
      <c r="H304" s="22" t="e">
        <f ca="1">_xll.DBRW($B$1,$C304,$D304,H$8,$B$2,$E304,$B$3,$B$4,$B$5,$A304,$B304)</f>
        <v>#NAME?</v>
      </c>
      <c r="I304" s="22" t="e">
        <f ca="1">_xll.DBRW($B$1,$C304,$D304,I$8,$B$2,$E304,$B$3,$B$4,$B$5,$A304,$B304)</f>
        <v>#NAME?</v>
      </c>
      <c r="J304" s="22" t="e">
        <f ca="1">_xll.DBRW($B$1,$C304,$D304,J$8,$B$2,$E304,$B$3,$B$4,$B$5,$A304,$B304)</f>
        <v>#NAME?</v>
      </c>
      <c r="K304" s="22" t="e">
        <f ca="1">_xll.DBRW($B$1,$C304,$D304,K$8,$B$2,$E304,$B$3,$B$4,$B$5,$A304,$B304)</f>
        <v>#NAME?</v>
      </c>
      <c r="L304" s="22" t="e">
        <f ca="1">_xll.DBRW($B$1,$C304,$D304,L$8,$B$2,$E304,$B$3,$B$4,$B$5,$A304,$B304)</f>
        <v>#NAME?</v>
      </c>
      <c r="M304" s="22" t="e">
        <f ca="1">_xll.DBRW($B$1,$C304,$D304,M$8,$B$2,$E304,$B$3,$B$4,$B$5,$A304,$B304)</f>
        <v>#NAME?</v>
      </c>
      <c r="N304" s="22" t="e">
        <f ca="1">_xll.DBRW($B$1,$C304,$D304,N$8,$B$2,$E304,$B$3,$B$4,$B$5,$A304,$B304)</f>
        <v>#NAME?</v>
      </c>
      <c r="O304" s="22" t="e">
        <f ca="1">_xll.DBRW($B$1,$C304,$D304,O$8,$B$2,$E304,$B$3,$B$4,$B$5,$A304,$B304)</f>
        <v>#NAME?</v>
      </c>
      <c r="P304" s="22" t="e">
        <f ca="1">_xll.DBRW($B$1,$C304,$D304,P$8,$B$2,$E304,$B$3,$B$4,$B$5,$A304,$B304)</f>
        <v>#NAME?</v>
      </c>
      <c r="Q304" s="22" t="e">
        <f ca="1">_xll.DBRW($B$1,$C304,$D304,Q$8,$B$2,$E304,$B$3,$B$4,$B$5,$A304,$B304)</f>
        <v>#NAME?</v>
      </c>
      <c r="R304" s="22" t="e">
        <f ca="1">_xll.DBRW($B$1,$C304,$D304,R$8,$B$2,$E304,$B$3,$B$4,$B$5,$A304,$B304)</f>
        <v>#NAME?</v>
      </c>
      <c r="S304" s="22" t="e">
        <f ca="1">Q304+R304</f>
        <v>#NAME?</v>
      </c>
      <c r="T304" s="22" t="e">
        <f ca="1">_xll.DBRW($B$1,$C304,$D304,T$8,$B$2,$E304,$B$3,$B$4,$B$5,$A304,$B304)</f>
        <v>#NAME?</v>
      </c>
    </row>
    <row r="305" spans="1:20" s="26" customFormat="1" x14ac:dyDescent="0.25">
      <c r="E305" s="26" t="s">
        <v>69</v>
      </c>
      <c r="F305" s="26" t="e">
        <f t="shared" ref="F305:T305" ca="1" si="98">SUM(F303:F304)</f>
        <v>#NAME?</v>
      </c>
      <c r="G305" s="26" t="e">
        <f t="shared" ca="1" si="98"/>
        <v>#NAME?</v>
      </c>
      <c r="H305" s="26" t="e">
        <f t="shared" ca="1" si="98"/>
        <v>#NAME?</v>
      </c>
      <c r="I305" s="26" t="e">
        <f t="shared" ca="1" si="98"/>
        <v>#NAME?</v>
      </c>
      <c r="J305" s="26" t="e">
        <f t="shared" ca="1" si="98"/>
        <v>#NAME?</v>
      </c>
      <c r="K305" s="26" t="e">
        <f t="shared" ca="1" si="98"/>
        <v>#NAME?</v>
      </c>
      <c r="L305" s="26" t="e">
        <f t="shared" ca="1" si="98"/>
        <v>#NAME?</v>
      </c>
      <c r="M305" s="26" t="e">
        <f t="shared" ca="1" si="98"/>
        <v>#NAME?</v>
      </c>
      <c r="N305" s="26" t="e">
        <f t="shared" ca="1" si="98"/>
        <v>#NAME?</v>
      </c>
      <c r="O305" s="26" t="e">
        <f t="shared" ca="1" si="98"/>
        <v>#NAME?</v>
      </c>
      <c r="P305" s="26" t="e">
        <f t="shared" ca="1" si="98"/>
        <v>#NAME?</v>
      </c>
      <c r="Q305" s="26" t="e">
        <f t="shared" ca="1" si="98"/>
        <v>#NAME?</v>
      </c>
      <c r="R305" s="26" t="e">
        <f t="shared" ca="1" si="98"/>
        <v>#NAME?</v>
      </c>
      <c r="S305" s="26" t="e">
        <f t="shared" ca="1" si="98"/>
        <v>#NAME?</v>
      </c>
      <c r="T305" s="26" t="e">
        <f t="shared" ca="1" si="98"/>
        <v>#NAME?</v>
      </c>
    </row>
    <row r="306" spans="1:20" x14ac:dyDescent="0.25">
      <c r="A306" s="22" t="s">
        <v>68</v>
      </c>
      <c r="B306" s="22" t="s">
        <v>37</v>
      </c>
      <c r="C306" s="22" t="s">
        <v>28</v>
      </c>
      <c r="D306" s="22" t="s">
        <v>31</v>
      </c>
      <c r="E306" s="22" t="s">
        <v>33</v>
      </c>
      <c r="F306" s="22" t="e">
        <f ca="1">_xll.DBRW($B$1,$C306,$D306,F$8,$B$2,$E306,$B$3,$B$4,$B$5,$A306,$B306)</f>
        <v>#NAME?</v>
      </c>
      <c r="G306" s="22" t="e">
        <f ca="1">_xll.DBRW($B$1,$C306,$D306,G$8,$B$2,$E306,$B$3,$B$4,$B$5,$A306,$B306)</f>
        <v>#NAME?</v>
      </c>
      <c r="H306" s="22" t="e">
        <f ca="1">_xll.DBRW($B$1,$C306,$D306,H$8,$B$2,$E306,$B$3,$B$4,$B$5,$A306,$B306)</f>
        <v>#NAME?</v>
      </c>
      <c r="I306" s="22" t="e">
        <f ca="1">_xll.DBRW($B$1,$C306,$D306,I$8,$B$2,$E306,$B$3,$B$4,$B$5,$A306,$B306)</f>
        <v>#NAME?</v>
      </c>
      <c r="J306" s="22" t="e">
        <f ca="1">_xll.DBRW($B$1,$C306,$D306,J$8,$B$2,$E306,$B$3,$B$4,$B$5,$A306,$B306)</f>
        <v>#NAME?</v>
      </c>
      <c r="K306" s="22" t="e">
        <f ca="1">_xll.DBRW($B$1,$C306,$D306,K$8,$B$2,$E306,$B$3,$B$4,$B$5,$A306,$B306)</f>
        <v>#NAME?</v>
      </c>
      <c r="L306" s="22" t="e">
        <f ca="1">_xll.DBRW($B$1,$C306,$D306,L$8,$B$2,$E306,$B$3,$B$4,$B$5,$A306,$B306)</f>
        <v>#NAME?</v>
      </c>
      <c r="M306" s="22" t="e">
        <f ca="1">_xll.DBRW($B$1,$C306,$D306,M$8,$B$2,$E306,$B$3,$B$4,$B$5,$A306,$B306)</f>
        <v>#NAME?</v>
      </c>
      <c r="N306" s="22" t="e">
        <f ca="1">_xll.DBRW($B$1,$C306,$D306,N$8,$B$2,$E306,$B$3,$B$4,$B$5,$A306,$B306)</f>
        <v>#NAME?</v>
      </c>
      <c r="O306" s="22" t="e">
        <f ca="1">_xll.DBRW($B$1,$C306,$D306,O$8,$B$2,$E306,$B$3,$B$4,$B$5,$A306,$B306)</f>
        <v>#NAME?</v>
      </c>
      <c r="P306" s="22" t="e">
        <f ca="1">_xll.DBRW($B$1,$C306,$D306,P$8,$B$2,$E306,$B$3,$B$4,$B$5,$A306,$B306)</f>
        <v>#NAME?</v>
      </c>
      <c r="Q306" s="22" t="e">
        <f ca="1">_xll.DBRW($B$1,$C306,$D306,Q$8,$B$2,$E306,$B$3,$B$4,$B$5,$A306,$B306)</f>
        <v>#NAME?</v>
      </c>
      <c r="R306" s="22" t="e">
        <f ca="1">_xll.DBRW($B$1,$C306,$D306,R$8,$B$2,$E306,$B$3,$B$4,$B$5,$A306,$B306)</f>
        <v>#NAME?</v>
      </c>
      <c r="S306" s="22" t="e">
        <f ca="1">Q306+R306</f>
        <v>#NAME?</v>
      </c>
      <c r="T306" s="22" t="e">
        <f ca="1">_xll.DBRW($B$1,$C306,$D306,T$8,$B$2,$E306,$B$3,$B$4,$B$5,$A306,$B306)</f>
        <v>#NAME?</v>
      </c>
    </row>
    <row r="307" spans="1:20" s="26" customFormat="1" x14ac:dyDescent="0.25">
      <c r="E307" s="26" t="s">
        <v>64</v>
      </c>
      <c r="F307" s="26" t="e">
        <f t="shared" ref="F307:T307" ca="1" si="99">F305+F306</f>
        <v>#NAME?</v>
      </c>
      <c r="G307" s="26" t="e">
        <f t="shared" ca="1" si="99"/>
        <v>#NAME?</v>
      </c>
      <c r="H307" s="26" t="e">
        <f t="shared" ca="1" si="99"/>
        <v>#NAME?</v>
      </c>
      <c r="I307" s="26" t="e">
        <f t="shared" ca="1" si="99"/>
        <v>#NAME?</v>
      </c>
      <c r="J307" s="26" t="e">
        <f t="shared" ca="1" si="99"/>
        <v>#NAME?</v>
      </c>
      <c r="K307" s="26" t="e">
        <f t="shared" ca="1" si="99"/>
        <v>#NAME?</v>
      </c>
      <c r="L307" s="26" t="e">
        <f t="shared" ca="1" si="99"/>
        <v>#NAME?</v>
      </c>
      <c r="M307" s="26" t="e">
        <f t="shared" ca="1" si="99"/>
        <v>#NAME?</v>
      </c>
      <c r="N307" s="26" t="e">
        <f t="shared" ca="1" si="99"/>
        <v>#NAME?</v>
      </c>
      <c r="O307" s="26" t="e">
        <f t="shared" ca="1" si="99"/>
        <v>#NAME?</v>
      </c>
      <c r="P307" s="26" t="e">
        <f t="shared" ca="1" si="99"/>
        <v>#NAME?</v>
      </c>
      <c r="Q307" s="26" t="e">
        <f t="shared" ca="1" si="99"/>
        <v>#NAME?</v>
      </c>
      <c r="R307" s="26" t="e">
        <f t="shared" ca="1" si="99"/>
        <v>#NAME?</v>
      </c>
      <c r="S307" s="26" t="e">
        <f t="shared" ca="1" si="99"/>
        <v>#NAME?</v>
      </c>
      <c r="T307" s="26" t="e">
        <f t="shared" ca="1" si="99"/>
        <v>#NAME?</v>
      </c>
    </row>
    <row r="309" spans="1:20" x14ac:dyDescent="0.25">
      <c r="A309" s="22" t="s">
        <v>68</v>
      </c>
      <c r="B309" s="22" t="s">
        <v>38</v>
      </c>
      <c r="C309" s="22" t="s">
        <v>63</v>
      </c>
      <c r="D309" s="22" t="s">
        <v>29</v>
      </c>
      <c r="E309" s="22" t="s">
        <v>33</v>
      </c>
      <c r="F309" s="22" t="e">
        <f ca="1">_xll.DBRW($B$1,$C309,$D309,F$8,$B$2,$E309,$B$3,$B$4,$B$5,$A309,$B309)</f>
        <v>#NAME?</v>
      </c>
      <c r="G309" s="22" t="e">
        <f ca="1">_xll.DBRW($B$1,$C309,$D309,G$8,$B$2,$E309,$B$3,$B$4,$B$5,$A309,$B309)</f>
        <v>#NAME?</v>
      </c>
      <c r="H309" s="22" t="e">
        <f ca="1">_xll.DBRW($B$1,$C309,$D309,H$8,$B$2,$E309,$B$3,$B$4,$B$5,$A309,$B309)</f>
        <v>#NAME?</v>
      </c>
      <c r="I309" s="22" t="e">
        <f ca="1">_xll.DBRW($B$1,$C309,$D309,I$8,$B$2,$E309,$B$3,$B$4,$B$5,$A309,$B309)</f>
        <v>#NAME?</v>
      </c>
      <c r="J309" s="22" t="e">
        <f ca="1">_xll.DBRW($B$1,$C309,$D309,J$8,$B$2,$E309,$B$3,$B$4,$B$5,$A309,$B309)</f>
        <v>#NAME?</v>
      </c>
      <c r="K309" s="22" t="e">
        <f ca="1">_xll.DBRW($B$1,$C309,$D309,K$8,$B$2,$E309,$B$3,$B$4,$B$5,$A309,$B309)</f>
        <v>#NAME?</v>
      </c>
      <c r="L309" s="22" t="e">
        <f ca="1">_xll.DBRW($B$1,$C309,$D309,L$8,$B$2,$E309,$B$3,$B$4,$B$5,$A309,$B309)</f>
        <v>#NAME?</v>
      </c>
      <c r="M309" s="22" t="e">
        <f ca="1">_xll.DBRW($B$1,$C309,$D309,M$8,$B$2,$E309,$B$3,$B$4,$B$5,$A309,$B309)</f>
        <v>#NAME?</v>
      </c>
      <c r="N309" s="22" t="e">
        <f ca="1">_xll.DBRW($B$1,$C309,$D309,N$8,$B$2,$E309,$B$3,$B$4,$B$5,$A309,$B309)</f>
        <v>#NAME?</v>
      </c>
      <c r="O309" s="22" t="e">
        <f ca="1">_xll.DBRW($B$1,$C309,$D309,O$8,$B$2,$E309,$B$3,$B$4,$B$5,$A309,$B309)</f>
        <v>#NAME?</v>
      </c>
      <c r="P309" s="22" t="e">
        <f ca="1">_xll.DBRW($B$1,$C309,$D309,P$8,$B$2,$E309,$B$3,$B$4,$B$5,$A309,$B309)</f>
        <v>#NAME?</v>
      </c>
      <c r="Q309" s="22" t="e">
        <f ca="1">_xll.DBRW($B$1,$C309,$D309,Q$8,$B$2,$E309,$B$3,$B$4,$B$5,$A309,$B309)</f>
        <v>#NAME?</v>
      </c>
      <c r="R309" s="22" t="e">
        <f ca="1">_xll.DBRW($B$1,$C309,$D309,R$8,$B$2,$E309,$B$3,$B$4,$B$5,$A309,$B309)</f>
        <v>#NAME?</v>
      </c>
      <c r="S309" s="22" t="e">
        <f ca="1">Q309+R309</f>
        <v>#NAME?</v>
      </c>
      <c r="T309" s="22" t="e">
        <f ca="1">_xll.DBRW($B$1,$C309,$D309,T$8,$B$2,$E309,$B$3,$B$4,$B$5,$A309,$B309)</f>
        <v>#NAME?</v>
      </c>
    </row>
    <row r="310" spans="1:20" x14ac:dyDescent="0.25">
      <c r="A310" s="22" t="s">
        <v>68</v>
      </c>
      <c r="B310" s="22" t="s">
        <v>38</v>
      </c>
      <c r="C310" s="22" t="s">
        <v>27</v>
      </c>
      <c r="D310" s="22" t="s">
        <v>30</v>
      </c>
      <c r="E310" s="22" t="s">
        <v>33</v>
      </c>
      <c r="F310" s="22" t="e">
        <f ca="1">_xll.DBRW($B$1,$C310,$D310,F$8,$B$2,$E310,$B$3,$B$4,$B$5,$A310,$B310)</f>
        <v>#NAME?</v>
      </c>
      <c r="G310" s="22" t="e">
        <f ca="1">_xll.DBRW($B$1,$C310,$D310,G$8,$B$2,$E310,$B$3,$B$4,$B$5,$A310,$B310)</f>
        <v>#NAME?</v>
      </c>
      <c r="H310" s="22" t="e">
        <f ca="1">_xll.DBRW($B$1,$C310,$D310,H$8,$B$2,$E310,$B$3,$B$4,$B$5,$A310,$B310)</f>
        <v>#NAME?</v>
      </c>
      <c r="I310" s="22" t="e">
        <f ca="1">_xll.DBRW($B$1,$C310,$D310,I$8,$B$2,$E310,$B$3,$B$4,$B$5,$A310,$B310)</f>
        <v>#NAME?</v>
      </c>
      <c r="J310" s="22" t="e">
        <f ca="1">_xll.DBRW($B$1,$C310,$D310,J$8,$B$2,$E310,$B$3,$B$4,$B$5,$A310,$B310)</f>
        <v>#NAME?</v>
      </c>
      <c r="K310" s="22" t="e">
        <f ca="1">_xll.DBRW($B$1,$C310,$D310,K$8,$B$2,$E310,$B$3,$B$4,$B$5,$A310,$B310)</f>
        <v>#NAME?</v>
      </c>
      <c r="L310" s="22" t="e">
        <f ca="1">_xll.DBRW($B$1,$C310,$D310,L$8,$B$2,$E310,$B$3,$B$4,$B$5,$A310,$B310)</f>
        <v>#NAME?</v>
      </c>
      <c r="M310" s="22" t="e">
        <f ca="1">_xll.DBRW($B$1,$C310,$D310,M$8,$B$2,$E310,$B$3,$B$4,$B$5,$A310,$B310)</f>
        <v>#NAME?</v>
      </c>
      <c r="N310" s="22" t="e">
        <f ca="1">_xll.DBRW($B$1,$C310,$D310,N$8,$B$2,$E310,$B$3,$B$4,$B$5,$A310,$B310)</f>
        <v>#NAME?</v>
      </c>
      <c r="O310" s="22" t="e">
        <f ca="1">_xll.DBRW($B$1,$C310,$D310,O$8,$B$2,$E310,$B$3,$B$4,$B$5,$A310,$B310)</f>
        <v>#NAME?</v>
      </c>
      <c r="P310" s="22" t="e">
        <f ca="1">_xll.DBRW($B$1,$C310,$D310,P$8,$B$2,$E310,$B$3,$B$4,$B$5,$A310,$B310)</f>
        <v>#NAME?</v>
      </c>
      <c r="Q310" s="22" t="e">
        <f ca="1">_xll.DBRW($B$1,$C310,$D310,Q$8,$B$2,$E310,$B$3,$B$4,$B$5,$A310,$B310)</f>
        <v>#NAME?</v>
      </c>
      <c r="R310" s="22" t="e">
        <f ca="1">_xll.DBRW($B$1,$C310,$D310,R$8,$B$2,$E310,$B$3,$B$4,$B$5,$A310,$B310)</f>
        <v>#NAME?</v>
      </c>
      <c r="S310" s="22" t="e">
        <f ca="1">Q310+R310</f>
        <v>#NAME?</v>
      </c>
      <c r="T310" s="22" t="e">
        <f ca="1">_xll.DBRW($B$1,$C310,$D310,T$8,$B$2,$E310,$B$3,$B$4,$B$5,$A310,$B310)</f>
        <v>#NAME?</v>
      </c>
    </row>
    <row r="311" spans="1:20" s="26" customFormat="1" x14ac:dyDescent="0.25">
      <c r="E311" s="26" t="s">
        <v>69</v>
      </c>
      <c r="F311" s="26" t="e">
        <f t="shared" ref="F311:T311" ca="1" si="100">SUM(F309:F310)</f>
        <v>#NAME?</v>
      </c>
      <c r="G311" s="26" t="e">
        <f t="shared" ca="1" si="100"/>
        <v>#NAME?</v>
      </c>
      <c r="H311" s="26" t="e">
        <f t="shared" ca="1" si="100"/>
        <v>#NAME?</v>
      </c>
      <c r="I311" s="26" t="e">
        <f t="shared" ca="1" si="100"/>
        <v>#NAME?</v>
      </c>
      <c r="J311" s="26" t="e">
        <f t="shared" ca="1" si="100"/>
        <v>#NAME?</v>
      </c>
      <c r="K311" s="26" t="e">
        <f t="shared" ca="1" si="100"/>
        <v>#NAME?</v>
      </c>
      <c r="L311" s="26" t="e">
        <f t="shared" ca="1" si="100"/>
        <v>#NAME?</v>
      </c>
      <c r="M311" s="26" t="e">
        <f t="shared" ca="1" si="100"/>
        <v>#NAME?</v>
      </c>
      <c r="N311" s="26" t="e">
        <f t="shared" ca="1" si="100"/>
        <v>#NAME?</v>
      </c>
      <c r="O311" s="26" t="e">
        <f t="shared" ca="1" si="100"/>
        <v>#NAME?</v>
      </c>
      <c r="P311" s="26" t="e">
        <f t="shared" ca="1" si="100"/>
        <v>#NAME?</v>
      </c>
      <c r="Q311" s="26" t="e">
        <f t="shared" ca="1" si="100"/>
        <v>#NAME?</v>
      </c>
      <c r="R311" s="26" t="e">
        <f t="shared" ca="1" si="100"/>
        <v>#NAME?</v>
      </c>
      <c r="S311" s="26" t="e">
        <f t="shared" ca="1" si="100"/>
        <v>#NAME?</v>
      </c>
      <c r="T311" s="26" t="e">
        <f t="shared" ca="1" si="100"/>
        <v>#NAME?</v>
      </c>
    </row>
    <row r="312" spans="1:20" x14ac:dyDescent="0.25">
      <c r="A312" s="22" t="s">
        <v>68</v>
      </c>
      <c r="B312" s="22" t="s">
        <v>38</v>
      </c>
      <c r="C312" s="22" t="s">
        <v>28</v>
      </c>
      <c r="D312" s="22" t="s">
        <v>31</v>
      </c>
      <c r="E312" s="22" t="s">
        <v>33</v>
      </c>
      <c r="F312" s="22" t="e">
        <f ca="1">_xll.DBRW($B$1,$C312,$D312,F$8,$B$2,$E312,$B$3,$B$4,$B$5,$A312,$B312)</f>
        <v>#NAME?</v>
      </c>
      <c r="G312" s="22" t="e">
        <f ca="1">_xll.DBRW($B$1,$C312,$D312,G$8,$B$2,$E312,$B$3,$B$4,$B$5,$A312,$B312)</f>
        <v>#NAME?</v>
      </c>
      <c r="H312" s="22" t="e">
        <f ca="1">_xll.DBRW($B$1,$C312,$D312,H$8,$B$2,$E312,$B$3,$B$4,$B$5,$A312,$B312)</f>
        <v>#NAME?</v>
      </c>
      <c r="I312" s="22" t="e">
        <f ca="1">_xll.DBRW($B$1,$C312,$D312,I$8,$B$2,$E312,$B$3,$B$4,$B$5,$A312,$B312)</f>
        <v>#NAME?</v>
      </c>
      <c r="J312" s="22" t="e">
        <f ca="1">_xll.DBRW($B$1,$C312,$D312,J$8,$B$2,$E312,$B$3,$B$4,$B$5,$A312,$B312)</f>
        <v>#NAME?</v>
      </c>
      <c r="K312" s="22" t="e">
        <f ca="1">_xll.DBRW($B$1,$C312,$D312,K$8,$B$2,$E312,$B$3,$B$4,$B$5,$A312,$B312)</f>
        <v>#NAME?</v>
      </c>
      <c r="L312" s="22" t="e">
        <f ca="1">_xll.DBRW($B$1,$C312,$D312,L$8,$B$2,$E312,$B$3,$B$4,$B$5,$A312,$B312)</f>
        <v>#NAME?</v>
      </c>
      <c r="M312" s="22" t="e">
        <f ca="1">_xll.DBRW($B$1,$C312,$D312,M$8,$B$2,$E312,$B$3,$B$4,$B$5,$A312,$B312)</f>
        <v>#NAME?</v>
      </c>
      <c r="N312" s="22" t="e">
        <f ca="1">_xll.DBRW($B$1,$C312,$D312,N$8,$B$2,$E312,$B$3,$B$4,$B$5,$A312,$B312)</f>
        <v>#NAME?</v>
      </c>
      <c r="O312" s="22" t="e">
        <f ca="1">_xll.DBRW($B$1,$C312,$D312,O$8,$B$2,$E312,$B$3,$B$4,$B$5,$A312,$B312)</f>
        <v>#NAME?</v>
      </c>
      <c r="P312" s="22" t="e">
        <f ca="1">_xll.DBRW($B$1,$C312,$D312,P$8,$B$2,$E312,$B$3,$B$4,$B$5,$A312,$B312)</f>
        <v>#NAME?</v>
      </c>
      <c r="Q312" s="22" t="e">
        <f ca="1">_xll.DBRW($B$1,$C312,$D312,Q$8,$B$2,$E312,$B$3,$B$4,$B$5,$A312,$B312)</f>
        <v>#NAME?</v>
      </c>
      <c r="R312" s="22" t="e">
        <f ca="1">_xll.DBRW($B$1,$C312,$D312,R$8,$B$2,$E312,$B$3,$B$4,$B$5,$A312,$B312)</f>
        <v>#NAME?</v>
      </c>
      <c r="S312" s="22" t="e">
        <f ca="1">Q312+R312</f>
        <v>#NAME?</v>
      </c>
      <c r="T312" s="22" t="e">
        <f ca="1">_xll.DBRW($B$1,$C312,$D312,T$8,$B$2,$E312,$B$3,$B$4,$B$5,$A312,$B312)</f>
        <v>#NAME?</v>
      </c>
    </row>
    <row r="313" spans="1:20" s="26" customFormat="1" x14ac:dyDescent="0.25">
      <c r="E313" s="26" t="s">
        <v>64</v>
      </c>
      <c r="F313" s="26" t="e">
        <f t="shared" ref="F313:T313" ca="1" si="101">F311+F312</f>
        <v>#NAME?</v>
      </c>
      <c r="G313" s="26" t="e">
        <f t="shared" ca="1" si="101"/>
        <v>#NAME?</v>
      </c>
      <c r="H313" s="26" t="e">
        <f t="shared" ca="1" si="101"/>
        <v>#NAME?</v>
      </c>
      <c r="I313" s="26" t="e">
        <f t="shared" ca="1" si="101"/>
        <v>#NAME?</v>
      </c>
      <c r="J313" s="26" t="e">
        <f t="shared" ca="1" si="101"/>
        <v>#NAME?</v>
      </c>
      <c r="K313" s="26" t="e">
        <f t="shared" ca="1" si="101"/>
        <v>#NAME?</v>
      </c>
      <c r="L313" s="26" t="e">
        <f t="shared" ca="1" si="101"/>
        <v>#NAME?</v>
      </c>
      <c r="M313" s="26" t="e">
        <f t="shared" ca="1" si="101"/>
        <v>#NAME?</v>
      </c>
      <c r="N313" s="26" t="e">
        <f t="shared" ca="1" si="101"/>
        <v>#NAME?</v>
      </c>
      <c r="O313" s="26" t="e">
        <f t="shared" ca="1" si="101"/>
        <v>#NAME?</v>
      </c>
      <c r="P313" s="26" t="e">
        <f t="shared" ca="1" si="101"/>
        <v>#NAME?</v>
      </c>
      <c r="Q313" s="26" t="e">
        <f t="shared" ca="1" si="101"/>
        <v>#NAME?</v>
      </c>
      <c r="R313" s="26" t="e">
        <f t="shared" ca="1" si="101"/>
        <v>#NAME?</v>
      </c>
      <c r="S313" s="26" t="e">
        <f t="shared" ca="1" si="101"/>
        <v>#NAME?</v>
      </c>
      <c r="T313" s="26" t="e">
        <f t="shared" ca="1" si="101"/>
        <v>#NAME?</v>
      </c>
    </row>
    <row r="315" spans="1:20" x14ac:dyDescent="0.25">
      <c r="A315" s="22" t="s">
        <v>68</v>
      </c>
      <c r="B315" s="22" t="s">
        <v>39</v>
      </c>
      <c r="C315" s="22" t="s">
        <v>63</v>
      </c>
      <c r="D315" s="22" t="s">
        <v>29</v>
      </c>
      <c r="E315" s="22" t="s">
        <v>33</v>
      </c>
      <c r="F315" s="22" t="e">
        <f ca="1">_xll.DBRW($B$1,$C315,$D315,F$8,$B$2,$E315,$B$3,$B$4,$B$5,$A315,$B315)</f>
        <v>#NAME?</v>
      </c>
      <c r="G315" s="22" t="e">
        <f ca="1">_xll.DBRW($B$1,$C315,$D315,G$8,$B$2,$E315,$B$3,$B$4,$B$5,$A315,$B315)</f>
        <v>#NAME?</v>
      </c>
      <c r="H315" s="22" t="e">
        <f ca="1">_xll.DBRW($B$1,$C315,$D315,H$8,$B$2,$E315,$B$3,$B$4,$B$5,$A315,$B315)</f>
        <v>#NAME?</v>
      </c>
      <c r="I315" s="22" t="e">
        <f ca="1">_xll.DBRW($B$1,$C315,$D315,I$8,$B$2,$E315,$B$3,$B$4,$B$5,$A315,$B315)</f>
        <v>#NAME?</v>
      </c>
      <c r="J315" s="22" t="e">
        <f ca="1">_xll.DBRW($B$1,$C315,$D315,J$8,$B$2,$E315,$B$3,$B$4,$B$5,$A315,$B315)</f>
        <v>#NAME?</v>
      </c>
      <c r="K315" s="22" t="e">
        <f ca="1">_xll.DBRW($B$1,$C315,$D315,K$8,$B$2,$E315,$B$3,$B$4,$B$5,$A315,$B315)</f>
        <v>#NAME?</v>
      </c>
      <c r="L315" s="22" t="e">
        <f ca="1">_xll.DBRW($B$1,$C315,$D315,L$8,$B$2,$E315,$B$3,$B$4,$B$5,$A315,$B315)</f>
        <v>#NAME?</v>
      </c>
      <c r="M315" s="22" t="e">
        <f ca="1">_xll.DBRW($B$1,$C315,$D315,M$8,$B$2,$E315,$B$3,$B$4,$B$5,$A315,$B315)</f>
        <v>#NAME?</v>
      </c>
      <c r="N315" s="22" t="e">
        <f ca="1">_xll.DBRW($B$1,$C315,$D315,N$8,$B$2,$E315,$B$3,$B$4,$B$5,$A315,$B315)</f>
        <v>#NAME?</v>
      </c>
      <c r="O315" s="22" t="e">
        <f ca="1">_xll.DBRW($B$1,$C315,$D315,O$8,$B$2,$E315,$B$3,$B$4,$B$5,$A315,$B315)</f>
        <v>#NAME?</v>
      </c>
      <c r="P315" s="22" t="e">
        <f ca="1">_xll.DBRW($B$1,$C315,$D315,P$8,$B$2,$E315,$B$3,$B$4,$B$5,$A315,$B315)</f>
        <v>#NAME?</v>
      </c>
      <c r="Q315" s="22" t="e">
        <f ca="1">_xll.DBRW($B$1,$C315,$D315,Q$8,$B$2,$E315,$B$3,$B$4,$B$5,$A315,$B315)</f>
        <v>#NAME?</v>
      </c>
      <c r="R315" s="22" t="e">
        <f ca="1">_xll.DBRW($B$1,$C315,$D315,R$8,$B$2,$E315,$B$3,$B$4,$B$5,$A315,$B315)</f>
        <v>#NAME?</v>
      </c>
      <c r="S315" s="22" t="e">
        <f ca="1">Q315+R315</f>
        <v>#NAME?</v>
      </c>
      <c r="T315" s="22" t="e">
        <f ca="1">_xll.DBRW($B$1,$C315,$D315,T$8,$B$2,$E315,$B$3,$B$4,$B$5,$A315,$B315)</f>
        <v>#NAME?</v>
      </c>
    </row>
    <row r="316" spans="1:20" x14ac:dyDescent="0.25">
      <c r="A316" s="22" t="s">
        <v>68</v>
      </c>
      <c r="B316" s="22" t="s">
        <v>39</v>
      </c>
      <c r="C316" s="22" t="s">
        <v>27</v>
      </c>
      <c r="D316" s="22" t="s">
        <v>30</v>
      </c>
      <c r="E316" s="22" t="s">
        <v>33</v>
      </c>
      <c r="F316" s="22" t="e">
        <f ca="1">_xll.DBRW($B$1,$C316,$D316,F$8,$B$2,$E316,$B$3,$B$4,$B$5,$A316,$B316)</f>
        <v>#NAME?</v>
      </c>
      <c r="G316" s="22" t="e">
        <f ca="1">_xll.DBRW($B$1,$C316,$D316,G$8,$B$2,$E316,$B$3,$B$4,$B$5,$A316,$B316)</f>
        <v>#NAME?</v>
      </c>
      <c r="H316" s="22" t="e">
        <f ca="1">_xll.DBRW($B$1,$C316,$D316,H$8,$B$2,$E316,$B$3,$B$4,$B$5,$A316,$B316)</f>
        <v>#NAME?</v>
      </c>
      <c r="I316" s="22" t="e">
        <f ca="1">_xll.DBRW($B$1,$C316,$D316,I$8,$B$2,$E316,$B$3,$B$4,$B$5,$A316,$B316)</f>
        <v>#NAME?</v>
      </c>
      <c r="J316" s="22" t="e">
        <f ca="1">_xll.DBRW($B$1,$C316,$D316,J$8,$B$2,$E316,$B$3,$B$4,$B$5,$A316,$B316)</f>
        <v>#NAME?</v>
      </c>
      <c r="K316" s="22" t="e">
        <f ca="1">_xll.DBRW($B$1,$C316,$D316,K$8,$B$2,$E316,$B$3,$B$4,$B$5,$A316,$B316)</f>
        <v>#NAME?</v>
      </c>
      <c r="L316" s="22" t="e">
        <f ca="1">_xll.DBRW($B$1,$C316,$D316,L$8,$B$2,$E316,$B$3,$B$4,$B$5,$A316,$B316)</f>
        <v>#NAME?</v>
      </c>
      <c r="M316" s="22" t="e">
        <f ca="1">_xll.DBRW($B$1,$C316,$D316,M$8,$B$2,$E316,$B$3,$B$4,$B$5,$A316,$B316)</f>
        <v>#NAME?</v>
      </c>
      <c r="N316" s="22" t="e">
        <f ca="1">_xll.DBRW($B$1,$C316,$D316,N$8,$B$2,$E316,$B$3,$B$4,$B$5,$A316,$B316)</f>
        <v>#NAME?</v>
      </c>
      <c r="O316" s="22" t="e">
        <f ca="1">_xll.DBRW($B$1,$C316,$D316,O$8,$B$2,$E316,$B$3,$B$4,$B$5,$A316,$B316)</f>
        <v>#NAME?</v>
      </c>
      <c r="P316" s="22" t="e">
        <f ca="1">_xll.DBRW($B$1,$C316,$D316,P$8,$B$2,$E316,$B$3,$B$4,$B$5,$A316,$B316)</f>
        <v>#NAME?</v>
      </c>
      <c r="Q316" s="22" t="e">
        <f ca="1">_xll.DBRW($B$1,$C316,$D316,Q$8,$B$2,$E316,$B$3,$B$4,$B$5,$A316,$B316)</f>
        <v>#NAME?</v>
      </c>
      <c r="R316" s="22" t="e">
        <f ca="1">_xll.DBRW($B$1,$C316,$D316,R$8,$B$2,$E316,$B$3,$B$4,$B$5,$A316,$B316)</f>
        <v>#NAME?</v>
      </c>
      <c r="S316" s="22" t="e">
        <f ca="1">Q316+R316</f>
        <v>#NAME?</v>
      </c>
      <c r="T316" s="22" t="e">
        <f ca="1">_xll.DBRW($B$1,$C316,$D316,T$8,$B$2,$E316,$B$3,$B$4,$B$5,$A316,$B316)</f>
        <v>#NAME?</v>
      </c>
    </row>
    <row r="317" spans="1:20" s="26" customFormat="1" x14ac:dyDescent="0.25">
      <c r="E317" s="26" t="s">
        <v>69</v>
      </c>
      <c r="F317" s="26" t="e">
        <f t="shared" ref="F317:T317" ca="1" si="102">SUM(F315:F316)</f>
        <v>#NAME?</v>
      </c>
      <c r="G317" s="26" t="e">
        <f t="shared" ca="1" si="102"/>
        <v>#NAME?</v>
      </c>
      <c r="H317" s="26" t="e">
        <f t="shared" ca="1" si="102"/>
        <v>#NAME?</v>
      </c>
      <c r="I317" s="26" t="e">
        <f t="shared" ca="1" si="102"/>
        <v>#NAME?</v>
      </c>
      <c r="J317" s="26" t="e">
        <f t="shared" ca="1" si="102"/>
        <v>#NAME?</v>
      </c>
      <c r="K317" s="26" t="e">
        <f t="shared" ca="1" si="102"/>
        <v>#NAME?</v>
      </c>
      <c r="L317" s="26" t="e">
        <f t="shared" ca="1" si="102"/>
        <v>#NAME?</v>
      </c>
      <c r="M317" s="26" t="e">
        <f t="shared" ca="1" si="102"/>
        <v>#NAME?</v>
      </c>
      <c r="N317" s="26" t="e">
        <f t="shared" ca="1" si="102"/>
        <v>#NAME?</v>
      </c>
      <c r="O317" s="26" t="e">
        <f t="shared" ca="1" si="102"/>
        <v>#NAME?</v>
      </c>
      <c r="P317" s="26" t="e">
        <f t="shared" ca="1" si="102"/>
        <v>#NAME?</v>
      </c>
      <c r="Q317" s="26" t="e">
        <f t="shared" ca="1" si="102"/>
        <v>#NAME?</v>
      </c>
      <c r="R317" s="26" t="e">
        <f t="shared" ca="1" si="102"/>
        <v>#NAME?</v>
      </c>
      <c r="S317" s="26" t="e">
        <f t="shared" ca="1" si="102"/>
        <v>#NAME?</v>
      </c>
      <c r="T317" s="26" t="e">
        <f t="shared" ca="1" si="102"/>
        <v>#NAME?</v>
      </c>
    </row>
    <row r="318" spans="1:20" x14ac:dyDescent="0.25">
      <c r="A318" s="22" t="s">
        <v>68</v>
      </c>
      <c r="B318" s="22" t="s">
        <v>39</v>
      </c>
      <c r="C318" s="22" t="s">
        <v>28</v>
      </c>
      <c r="D318" s="22" t="s">
        <v>31</v>
      </c>
      <c r="E318" s="22" t="s">
        <v>33</v>
      </c>
      <c r="F318" s="22" t="e">
        <f ca="1">_xll.DBRW($B$1,$C318,$D318,F$8,$B$2,$E318,$B$3,$B$4,$B$5,$A318,$B318)</f>
        <v>#NAME?</v>
      </c>
      <c r="G318" s="22" t="e">
        <f ca="1">_xll.DBRW($B$1,$C318,$D318,G$8,$B$2,$E318,$B$3,$B$4,$B$5,$A318,$B318)</f>
        <v>#NAME?</v>
      </c>
      <c r="H318" s="22" t="e">
        <f ca="1">_xll.DBRW($B$1,$C318,$D318,H$8,$B$2,$E318,$B$3,$B$4,$B$5,$A318,$B318)</f>
        <v>#NAME?</v>
      </c>
      <c r="I318" s="22" t="e">
        <f ca="1">_xll.DBRW($B$1,$C318,$D318,I$8,$B$2,$E318,$B$3,$B$4,$B$5,$A318,$B318)</f>
        <v>#NAME?</v>
      </c>
      <c r="J318" s="22" t="e">
        <f ca="1">_xll.DBRW($B$1,$C318,$D318,J$8,$B$2,$E318,$B$3,$B$4,$B$5,$A318,$B318)</f>
        <v>#NAME?</v>
      </c>
      <c r="K318" s="22" t="e">
        <f ca="1">_xll.DBRW($B$1,$C318,$D318,K$8,$B$2,$E318,$B$3,$B$4,$B$5,$A318,$B318)</f>
        <v>#NAME?</v>
      </c>
      <c r="L318" s="22" t="e">
        <f ca="1">_xll.DBRW($B$1,$C318,$D318,L$8,$B$2,$E318,$B$3,$B$4,$B$5,$A318,$B318)</f>
        <v>#NAME?</v>
      </c>
      <c r="M318" s="22" t="e">
        <f ca="1">_xll.DBRW($B$1,$C318,$D318,M$8,$B$2,$E318,$B$3,$B$4,$B$5,$A318,$B318)</f>
        <v>#NAME?</v>
      </c>
      <c r="N318" s="22" t="e">
        <f ca="1">_xll.DBRW($B$1,$C318,$D318,N$8,$B$2,$E318,$B$3,$B$4,$B$5,$A318,$B318)</f>
        <v>#NAME?</v>
      </c>
      <c r="O318" s="22" t="e">
        <f ca="1">_xll.DBRW($B$1,$C318,$D318,O$8,$B$2,$E318,$B$3,$B$4,$B$5,$A318,$B318)</f>
        <v>#NAME?</v>
      </c>
      <c r="P318" s="22" t="e">
        <f ca="1">_xll.DBRW($B$1,$C318,$D318,P$8,$B$2,$E318,$B$3,$B$4,$B$5,$A318,$B318)</f>
        <v>#NAME?</v>
      </c>
      <c r="Q318" s="22" t="e">
        <f ca="1">_xll.DBRW($B$1,$C318,$D318,Q$8,$B$2,$E318,$B$3,$B$4,$B$5,$A318,$B318)</f>
        <v>#NAME?</v>
      </c>
      <c r="R318" s="22" t="e">
        <f ca="1">_xll.DBRW($B$1,$C318,$D318,R$8,$B$2,$E318,$B$3,$B$4,$B$5,$A318,$B318)</f>
        <v>#NAME?</v>
      </c>
      <c r="S318" s="22" t="e">
        <f ca="1">Q318+R318</f>
        <v>#NAME?</v>
      </c>
      <c r="T318" s="22" t="e">
        <f ca="1">_xll.DBRW($B$1,$C318,$D318,T$8,$B$2,$E318,$B$3,$B$4,$B$5,$A318,$B318)</f>
        <v>#NAME?</v>
      </c>
    </row>
    <row r="319" spans="1:20" s="26" customFormat="1" x14ac:dyDescent="0.25">
      <c r="E319" s="26" t="s">
        <v>64</v>
      </c>
      <c r="F319" s="26" t="e">
        <f t="shared" ref="F319:T319" ca="1" si="103">F317+F318</f>
        <v>#NAME?</v>
      </c>
      <c r="G319" s="26" t="e">
        <f t="shared" ca="1" si="103"/>
        <v>#NAME?</v>
      </c>
      <c r="H319" s="26" t="e">
        <f t="shared" ca="1" si="103"/>
        <v>#NAME?</v>
      </c>
      <c r="I319" s="26" t="e">
        <f t="shared" ca="1" si="103"/>
        <v>#NAME?</v>
      </c>
      <c r="J319" s="26" t="e">
        <f t="shared" ca="1" si="103"/>
        <v>#NAME?</v>
      </c>
      <c r="K319" s="26" t="e">
        <f t="shared" ca="1" si="103"/>
        <v>#NAME?</v>
      </c>
      <c r="L319" s="26" t="e">
        <f t="shared" ca="1" si="103"/>
        <v>#NAME?</v>
      </c>
      <c r="M319" s="26" t="e">
        <f t="shared" ca="1" si="103"/>
        <v>#NAME?</v>
      </c>
      <c r="N319" s="26" t="e">
        <f t="shared" ca="1" si="103"/>
        <v>#NAME?</v>
      </c>
      <c r="O319" s="26" t="e">
        <f t="shared" ca="1" si="103"/>
        <v>#NAME?</v>
      </c>
      <c r="P319" s="26" t="e">
        <f t="shared" ca="1" si="103"/>
        <v>#NAME?</v>
      </c>
      <c r="Q319" s="26" t="e">
        <f t="shared" ca="1" si="103"/>
        <v>#NAME?</v>
      </c>
      <c r="R319" s="26" t="e">
        <f t="shared" ca="1" si="103"/>
        <v>#NAME?</v>
      </c>
      <c r="S319" s="26" t="e">
        <f t="shared" ca="1" si="103"/>
        <v>#NAME?</v>
      </c>
      <c r="T319" s="26" t="e">
        <f t="shared" ca="1" si="103"/>
        <v>#NAME?</v>
      </c>
    </row>
    <row r="321" spans="1:20" x14ac:dyDescent="0.25">
      <c r="A321" s="22" t="s">
        <v>68</v>
      </c>
      <c r="B321" s="22" t="s">
        <v>40</v>
      </c>
      <c r="C321" s="22" t="s">
        <v>63</v>
      </c>
      <c r="D321" s="22" t="s">
        <v>29</v>
      </c>
      <c r="E321" s="22" t="s">
        <v>33</v>
      </c>
      <c r="F321" s="22" t="e">
        <f ca="1">_xll.DBRW($B$1,$C321,$D321,F$8,$B$2,$E321,$B$3,$B$4,$B$5,$A321,$B321)</f>
        <v>#NAME?</v>
      </c>
      <c r="G321" s="22" t="e">
        <f ca="1">_xll.DBRW($B$1,$C321,$D321,G$8,$B$2,$E321,$B$3,$B$4,$B$5,$A321,$B321)</f>
        <v>#NAME?</v>
      </c>
      <c r="H321" s="22" t="e">
        <f ca="1">_xll.DBRW($B$1,$C321,$D321,H$8,$B$2,$E321,$B$3,$B$4,$B$5,$A321,$B321)</f>
        <v>#NAME?</v>
      </c>
      <c r="I321" s="22" t="e">
        <f ca="1">_xll.DBRW($B$1,$C321,$D321,I$8,$B$2,$E321,$B$3,$B$4,$B$5,$A321,$B321)</f>
        <v>#NAME?</v>
      </c>
      <c r="J321" s="22" t="e">
        <f ca="1">_xll.DBRW($B$1,$C321,$D321,J$8,$B$2,$E321,$B$3,$B$4,$B$5,$A321,$B321)</f>
        <v>#NAME?</v>
      </c>
      <c r="K321" s="22" t="e">
        <f ca="1">_xll.DBRW($B$1,$C321,$D321,K$8,$B$2,$E321,$B$3,$B$4,$B$5,$A321,$B321)</f>
        <v>#NAME?</v>
      </c>
      <c r="L321" s="22" t="e">
        <f ca="1">_xll.DBRW($B$1,$C321,$D321,L$8,$B$2,$E321,$B$3,$B$4,$B$5,$A321,$B321)</f>
        <v>#NAME?</v>
      </c>
      <c r="M321" s="22" t="e">
        <f ca="1">_xll.DBRW($B$1,$C321,$D321,M$8,$B$2,$E321,$B$3,$B$4,$B$5,$A321,$B321)</f>
        <v>#NAME?</v>
      </c>
      <c r="N321" s="22" t="e">
        <f ca="1">_xll.DBRW($B$1,$C321,$D321,N$8,$B$2,$E321,$B$3,$B$4,$B$5,$A321,$B321)</f>
        <v>#NAME?</v>
      </c>
      <c r="O321" s="22" t="e">
        <f ca="1">_xll.DBRW($B$1,$C321,$D321,O$8,$B$2,$E321,$B$3,$B$4,$B$5,$A321,$B321)</f>
        <v>#NAME?</v>
      </c>
      <c r="P321" s="22" t="e">
        <f ca="1">_xll.DBRW($B$1,$C321,$D321,P$8,$B$2,$E321,$B$3,$B$4,$B$5,$A321,$B321)</f>
        <v>#NAME?</v>
      </c>
      <c r="Q321" s="22" t="e">
        <f ca="1">_xll.DBRW($B$1,$C321,$D321,Q$8,$B$2,$E321,$B$3,$B$4,$B$5,$A321,$B321)</f>
        <v>#NAME?</v>
      </c>
      <c r="R321" s="22" t="e">
        <f ca="1">_xll.DBRW($B$1,$C321,$D321,R$8,$B$2,$E321,$B$3,$B$4,$B$5,$A321,$B321)</f>
        <v>#NAME?</v>
      </c>
      <c r="S321" s="22" t="e">
        <f ca="1">Q321+R321</f>
        <v>#NAME?</v>
      </c>
      <c r="T321" s="22" t="e">
        <f ca="1">_xll.DBRW($B$1,$C321,$D321,T$8,$B$2,$E321,$B$3,$B$4,$B$5,$A321,$B321)</f>
        <v>#NAME?</v>
      </c>
    </row>
    <row r="322" spans="1:20" x14ac:dyDescent="0.25">
      <c r="A322" s="22" t="s">
        <v>68</v>
      </c>
      <c r="B322" s="22" t="s">
        <v>40</v>
      </c>
      <c r="C322" s="22" t="s">
        <v>27</v>
      </c>
      <c r="D322" s="22" t="s">
        <v>30</v>
      </c>
      <c r="E322" s="22" t="s">
        <v>33</v>
      </c>
      <c r="F322" s="22" t="e">
        <f ca="1">_xll.DBRW($B$1,$C322,$D322,F$8,$B$2,$E322,$B$3,$B$4,$B$5,$A322,$B322)</f>
        <v>#NAME?</v>
      </c>
      <c r="G322" s="22" t="e">
        <f ca="1">_xll.DBRW($B$1,$C322,$D322,G$8,$B$2,$E322,$B$3,$B$4,$B$5,$A322,$B322)</f>
        <v>#NAME?</v>
      </c>
      <c r="H322" s="22" t="e">
        <f ca="1">_xll.DBRW($B$1,$C322,$D322,H$8,$B$2,$E322,$B$3,$B$4,$B$5,$A322,$B322)</f>
        <v>#NAME?</v>
      </c>
      <c r="I322" s="22" t="e">
        <f ca="1">_xll.DBRW($B$1,$C322,$D322,I$8,$B$2,$E322,$B$3,$B$4,$B$5,$A322,$B322)</f>
        <v>#NAME?</v>
      </c>
      <c r="J322" s="22" t="e">
        <f ca="1">_xll.DBRW($B$1,$C322,$D322,J$8,$B$2,$E322,$B$3,$B$4,$B$5,$A322,$B322)</f>
        <v>#NAME?</v>
      </c>
      <c r="K322" s="22" t="e">
        <f ca="1">_xll.DBRW($B$1,$C322,$D322,K$8,$B$2,$E322,$B$3,$B$4,$B$5,$A322,$B322)</f>
        <v>#NAME?</v>
      </c>
      <c r="L322" s="22" t="e">
        <f ca="1">_xll.DBRW($B$1,$C322,$D322,L$8,$B$2,$E322,$B$3,$B$4,$B$5,$A322,$B322)</f>
        <v>#NAME?</v>
      </c>
      <c r="M322" s="22" t="e">
        <f ca="1">_xll.DBRW($B$1,$C322,$D322,M$8,$B$2,$E322,$B$3,$B$4,$B$5,$A322,$B322)</f>
        <v>#NAME?</v>
      </c>
      <c r="N322" s="22" t="e">
        <f ca="1">_xll.DBRW($B$1,$C322,$D322,N$8,$B$2,$E322,$B$3,$B$4,$B$5,$A322,$B322)</f>
        <v>#NAME?</v>
      </c>
      <c r="O322" s="22" t="e">
        <f ca="1">_xll.DBRW($B$1,$C322,$D322,O$8,$B$2,$E322,$B$3,$B$4,$B$5,$A322,$B322)</f>
        <v>#NAME?</v>
      </c>
      <c r="P322" s="22" t="e">
        <f ca="1">_xll.DBRW($B$1,$C322,$D322,P$8,$B$2,$E322,$B$3,$B$4,$B$5,$A322,$B322)</f>
        <v>#NAME?</v>
      </c>
      <c r="Q322" s="22" t="e">
        <f ca="1">_xll.DBRW($B$1,$C322,$D322,Q$8,$B$2,$E322,$B$3,$B$4,$B$5,$A322,$B322)</f>
        <v>#NAME?</v>
      </c>
      <c r="R322" s="22" t="e">
        <f ca="1">_xll.DBRW($B$1,$C322,$D322,R$8,$B$2,$E322,$B$3,$B$4,$B$5,$A322,$B322)</f>
        <v>#NAME?</v>
      </c>
      <c r="S322" s="22" t="e">
        <f ca="1">Q322+R322</f>
        <v>#NAME?</v>
      </c>
      <c r="T322" s="22" t="e">
        <f ca="1">_xll.DBRW($B$1,$C322,$D322,T$8,$B$2,$E322,$B$3,$B$4,$B$5,$A322,$B322)</f>
        <v>#NAME?</v>
      </c>
    </row>
    <row r="323" spans="1:20" s="26" customFormat="1" x14ac:dyDescent="0.25">
      <c r="E323" s="26" t="s">
        <v>69</v>
      </c>
      <c r="F323" s="26" t="e">
        <f t="shared" ref="F323:T323" ca="1" si="104">SUM(F321:F322)</f>
        <v>#NAME?</v>
      </c>
      <c r="G323" s="26" t="e">
        <f t="shared" ca="1" si="104"/>
        <v>#NAME?</v>
      </c>
      <c r="H323" s="26" t="e">
        <f t="shared" ca="1" si="104"/>
        <v>#NAME?</v>
      </c>
      <c r="I323" s="26" t="e">
        <f t="shared" ca="1" si="104"/>
        <v>#NAME?</v>
      </c>
      <c r="J323" s="26" t="e">
        <f t="shared" ca="1" si="104"/>
        <v>#NAME?</v>
      </c>
      <c r="K323" s="26" t="e">
        <f t="shared" ca="1" si="104"/>
        <v>#NAME?</v>
      </c>
      <c r="L323" s="26" t="e">
        <f t="shared" ca="1" si="104"/>
        <v>#NAME?</v>
      </c>
      <c r="M323" s="26" t="e">
        <f t="shared" ca="1" si="104"/>
        <v>#NAME?</v>
      </c>
      <c r="N323" s="26" t="e">
        <f t="shared" ca="1" si="104"/>
        <v>#NAME?</v>
      </c>
      <c r="O323" s="26" t="e">
        <f t="shared" ca="1" si="104"/>
        <v>#NAME?</v>
      </c>
      <c r="P323" s="26" t="e">
        <f t="shared" ca="1" si="104"/>
        <v>#NAME?</v>
      </c>
      <c r="Q323" s="26" t="e">
        <f t="shared" ca="1" si="104"/>
        <v>#NAME?</v>
      </c>
      <c r="R323" s="26" t="e">
        <f t="shared" ca="1" si="104"/>
        <v>#NAME?</v>
      </c>
      <c r="S323" s="26" t="e">
        <f t="shared" ca="1" si="104"/>
        <v>#NAME?</v>
      </c>
      <c r="T323" s="26" t="e">
        <f t="shared" ca="1" si="104"/>
        <v>#NAME?</v>
      </c>
    </row>
    <row r="324" spans="1:20" x14ac:dyDescent="0.25">
      <c r="A324" s="22" t="s">
        <v>68</v>
      </c>
      <c r="B324" s="22" t="s">
        <v>40</v>
      </c>
      <c r="C324" s="22" t="s">
        <v>28</v>
      </c>
      <c r="D324" s="22" t="s">
        <v>31</v>
      </c>
      <c r="E324" s="22" t="s">
        <v>33</v>
      </c>
      <c r="F324" s="22" t="e">
        <f ca="1">_xll.DBRW($B$1,$C324,$D324,F$8,$B$2,$E324,$B$3,$B$4,$B$5,$A324,$B324)</f>
        <v>#NAME?</v>
      </c>
      <c r="G324" s="22" t="e">
        <f ca="1">_xll.DBRW($B$1,$C324,$D324,G$8,$B$2,$E324,$B$3,$B$4,$B$5,$A324,$B324)</f>
        <v>#NAME?</v>
      </c>
      <c r="H324" s="22" t="e">
        <f ca="1">_xll.DBRW($B$1,$C324,$D324,H$8,$B$2,$E324,$B$3,$B$4,$B$5,$A324,$B324)</f>
        <v>#NAME?</v>
      </c>
      <c r="I324" s="22" t="e">
        <f ca="1">_xll.DBRW($B$1,$C324,$D324,I$8,$B$2,$E324,$B$3,$B$4,$B$5,$A324,$B324)</f>
        <v>#NAME?</v>
      </c>
      <c r="J324" s="22" t="e">
        <f ca="1">_xll.DBRW($B$1,$C324,$D324,J$8,$B$2,$E324,$B$3,$B$4,$B$5,$A324,$B324)</f>
        <v>#NAME?</v>
      </c>
      <c r="K324" s="22" t="e">
        <f ca="1">_xll.DBRW($B$1,$C324,$D324,K$8,$B$2,$E324,$B$3,$B$4,$B$5,$A324,$B324)</f>
        <v>#NAME?</v>
      </c>
      <c r="L324" s="22" t="e">
        <f ca="1">_xll.DBRW($B$1,$C324,$D324,L$8,$B$2,$E324,$B$3,$B$4,$B$5,$A324,$B324)</f>
        <v>#NAME?</v>
      </c>
      <c r="M324" s="22" t="e">
        <f ca="1">_xll.DBRW($B$1,$C324,$D324,M$8,$B$2,$E324,$B$3,$B$4,$B$5,$A324,$B324)</f>
        <v>#NAME?</v>
      </c>
      <c r="N324" s="22" t="e">
        <f ca="1">_xll.DBRW($B$1,$C324,$D324,N$8,$B$2,$E324,$B$3,$B$4,$B$5,$A324,$B324)</f>
        <v>#NAME?</v>
      </c>
      <c r="O324" s="22" t="e">
        <f ca="1">_xll.DBRW($B$1,$C324,$D324,O$8,$B$2,$E324,$B$3,$B$4,$B$5,$A324,$B324)</f>
        <v>#NAME?</v>
      </c>
      <c r="P324" s="22" t="e">
        <f ca="1">_xll.DBRW($B$1,$C324,$D324,P$8,$B$2,$E324,$B$3,$B$4,$B$5,$A324,$B324)</f>
        <v>#NAME?</v>
      </c>
      <c r="Q324" s="22" t="e">
        <f ca="1">_xll.DBRW($B$1,$C324,$D324,Q$8,$B$2,$E324,$B$3,$B$4,$B$5,$A324,$B324)</f>
        <v>#NAME?</v>
      </c>
      <c r="R324" s="22" t="e">
        <f ca="1">_xll.DBRW($B$1,$C324,$D324,R$8,$B$2,$E324,$B$3,$B$4,$B$5,$A324,$B324)</f>
        <v>#NAME?</v>
      </c>
      <c r="S324" s="22" t="e">
        <f ca="1">Q324+R324</f>
        <v>#NAME?</v>
      </c>
      <c r="T324" s="22" t="e">
        <f ca="1">_xll.DBRW($B$1,$C324,$D324,T$8,$B$2,$E324,$B$3,$B$4,$B$5,$A324,$B324)</f>
        <v>#NAME?</v>
      </c>
    </row>
    <row r="325" spans="1:20" s="26" customFormat="1" x14ac:dyDescent="0.25">
      <c r="E325" s="26" t="s">
        <v>64</v>
      </c>
      <c r="F325" s="26" t="e">
        <f t="shared" ref="F325:T325" ca="1" si="105">F323+F324</f>
        <v>#NAME?</v>
      </c>
      <c r="G325" s="26" t="e">
        <f t="shared" ca="1" si="105"/>
        <v>#NAME?</v>
      </c>
      <c r="H325" s="26" t="e">
        <f t="shared" ca="1" si="105"/>
        <v>#NAME?</v>
      </c>
      <c r="I325" s="26" t="e">
        <f t="shared" ca="1" si="105"/>
        <v>#NAME?</v>
      </c>
      <c r="J325" s="26" t="e">
        <f t="shared" ca="1" si="105"/>
        <v>#NAME?</v>
      </c>
      <c r="K325" s="26" t="e">
        <f t="shared" ca="1" si="105"/>
        <v>#NAME?</v>
      </c>
      <c r="L325" s="26" t="e">
        <f t="shared" ca="1" si="105"/>
        <v>#NAME?</v>
      </c>
      <c r="M325" s="26" t="e">
        <f t="shared" ca="1" si="105"/>
        <v>#NAME?</v>
      </c>
      <c r="N325" s="26" t="e">
        <f t="shared" ca="1" si="105"/>
        <v>#NAME?</v>
      </c>
      <c r="O325" s="26" t="e">
        <f t="shared" ca="1" si="105"/>
        <v>#NAME?</v>
      </c>
      <c r="P325" s="26" t="e">
        <f t="shared" ca="1" si="105"/>
        <v>#NAME?</v>
      </c>
      <c r="Q325" s="26" t="e">
        <f t="shared" ca="1" si="105"/>
        <v>#NAME?</v>
      </c>
      <c r="R325" s="26" t="e">
        <f t="shared" ca="1" si="105"/>
        <v>#NAME?</v>
      </c>
      <c r="S325" s="26" t="e">
        <f t="shared" ca="1" si="105"/>
        <v>#NAME?</v>
      </c>
      <c r="T325" s="26" t="e">
        <f t="shared" ca="1" si="105"/>
        <v>#NAME?</v>
      </c>
    </row>
    <row r="327" spans="1:20" x14ac:dyDescent="0.25">
      <c r="A327" s="22" t="s">
        <v>68</v>
      </c>
      <c r="B327" s="22" t="s">
        <v>41</v>
      </c>
      <c r="C327" s="22" t="s">
        <v>63</v>
      </c>
      <c r="D327" s="22" t="s">
        <v>29</v>
      </c>
      <c r="E327" s="22" t="s">
        <v>33</v>
      </c>
      <c r="F327" s="22" t="e">
        <f ca="1">_xll.DBRW($B$1,$C327,$D327,F$8,$B$2,$E327,$B$3,$B$4,$B$5,$A327,$B327)</f>
        <v>#NAME?</v>
      </c>
      <c r="G327" s="22" t="e">
        <f ca="1">_xll.DBRW($B$1,$C327,$D327,G$8,$B$2,$E327,$B$3,$B$4,$B$5,$A327,$B327)</f>
        <v>#NAME?</v>
      </c>
      <c r="H327" s="22" t="e">
        <f ca="1">_xll.DBRW($B$1,$C327,$D327,H$8,$B$2,$E327,$B$3,$B$4,$B$5,$A327,$B327)</f>
        <v>#NAME?</v>
      </c>
      <c r="I327" s="22" t="e">
        <f ca="1">_xll.DBRW($B$1,$C327,$D327,I$8,$B$2,$E327,$B$3,$B$4,$B$5,$A327,$B327)</f>
        <v>#NAME?</v>
      </c>
      <c r="J327" s="22" t="e">
        <f ca="1">_xll.DBRW($B$1,$C327,$D327,J$8,$B$2,$E327,$B$3,$B$4,$B$5,$A327,$B327)</f>
        <v>#NAME?</v>
      </c>
      <c r="K327" s="22" t="e">
        <f ca="1">_xll.DBRW($B$1,$C327,$D327,K$8,$B$2,$E327,$B$3,$B$4,$B$5,$A327,$B327)</f>
        <v>#NAME?</v>
      </c>
      <c r="L327" s="22" t="e">
        <f ca="1">_xll.DBRW($B$1,$C327,$D327,L$8,$B$2,$E327,$B$3,$B$4,$B$5,$A327,$B327)</f>
        <v>#NAME?</v>
      </c>
      <c r="M327" s="22" t="e">
        <f ca="1">_xll.DBRW($B$1,$C327,$D327,M$8,$B$2,$E327,$B$3,$B$4,$B$5,$A327,$B327)</f>
        <v>#NAME?</v>
      </c>
      <c r="N327" s="22" t="e">
        <f ca="1">_xll.DBRW($B$1,$C327,$D327,N$8,$B$2,$E327,$B$3,$B$4,$B$5,$A327,$B327)</f>
        <v>#NAME?</v>
      </c>
      <c r="O327" s="22" t="e">
        <f ca="1">_xll.DBRW($B$1,$C327,$D327,O$8,$B$2,$E327,$B$3,$B$4,$B$5,$A327,$B327)</f>
        <v>#NAME?</v>
      </c>
      <c r="P327" s="22" t="e">
        <f ca="1">_xll.DBRW($B$1,$C327,$D327,P$8,$B$2,$E327,$B$3,$B$4,$B$5,$A327,$B327)</f>
        <v>#NAME?</v>
      </c>
      <c r="Q327" s="22" t="e">
        <f ca="1">_xll.DBRW($B$1,$C327,$D327,Q$8,$B$2,$E327,$B$3,$B$4,$B$5,$A327,$B327)</f>
        <v>#NAME?</v>
      </c>
      <c r="R327" s="22" t="e">
        <f ca="1">_xll.DBRW($B$1,$C327,$D327,R$8,$B$2,$E327,$B$3,$B$4,$B$5,$A327,$B327)</f>
        <v>#NAME?</v>
      </c>
      <c r="S327" s="22" t="e">
        <f ca="1">Q327+R327</f>
        <v>#NAME?</v>
      </c>
      <c r="T327" s="22" t="e">
        <f ca="1">_xll.DBRW($B$1,$C327,$D327,T$8,$B$2,$E327,$B$3,$B$4,$B$5,$A327,$B327)</f>
        <v>#NAME?</v>
      </c>
    </row>
    <row r="328" spans="1:20" x14ac:dyDescent="0.25">
      <c r="A328" s="22" t="s">
        <v>68</v>
      </c>
      <c r="B328" s="22" t="s">
        <v>41</v>
      </c>
      <c r="C328" s="22" t="s">
        <v>27</v>
      </c>
      <c r="D328" s="22" t="s">
        <v>30</v>
      </c>
      <c r="E328" s="22" t="s">
        <v>33</v>
      </c>
      <c r="F328" s="22" t="e">
        <f ca="1">_xll.DBRW($B$1,$C328,$D328,F$8,$B$2,$E328,$B$3,$B$4,$B$5,$A328,$B328)</f>
        <v>#NAME?</v>
      </c>
      <c r="G328" s="22" t="e">
        <f ca="1">_xll.DBRW($B$1,$C328,$D328,G$8,$B$2,$E328,$B$3,$B$4,$B$5,$A328,$B328)</f>
        <v>#NAME?</v>
      </c>
      <c r="H328" s="22" t="e">
        <f ca="1">_xll.DBRW($B$1,$C328,$D328,H$8,$B$2,$E328,$B$3,$B$4,$B$5,$A328,$B328)</f>
        <v>#NAME?</v>
      </c>
      <c r="I328" s="22" t="e">
        <f ca="1">_xll.DBRW($B$1,$C328,$D328,I$8,$B$2,$E328,$B$3,$B$4,$B$5,$A328,$B328)</f>
        <v>#NAME?</v>
      </c>
      <c r="J328" s="22" t="e">
        <f ca="1">_xll.DBRW($B$1,$C328,$D328,J$8,$B$2,$E328,$B$3,$B$4,$B$5,$A328,$B328)</f>
        <v>#NAME?</v>
      </c>
      <c r="K328" s="22" t="e">
        <f ca="1">_xll.DBRW($B$1,$C328,$D328,K$8,$B$2,$E328,$B$3,$B$4,$B$5,$A328,$B328)</f>
        <v>#NAME?</v>
      </c>
      <c r="L328" s="22" t="e">
        <f ca="1">_xll.DBRW($B$1,$C328,$D328,L$8,$B$2,$E328,$B$3,$B$4,$B$5,$A328,$B328)</f>
        <v>#NAME?</v>
      </c>
      <c r="M328" s="22" t="e">
        <f ca="1">_xll.DBRW($B$1,$C328,$D328,M$8,$B$2,$E328,$B$3,$B$4,$B$5,$A328,$B328)</f>
        <v>#NAME?</v>
      </c>
      <c r="N328" s="22" t="e">
        <f ca="1">_xll.DBRW($B$1,$C328,$D328,N$8,$B$2,$E328,$B$3,$B$4,$B$5,$A328,$B328)</f>
        <v>#NAME?</v>
      </c>
      <c r="O328" s="22" t="e">
        <f ca="1">_xll.DBRW($B$1,$C328,$D328,O$8,$B$2,$E328,$B$3,$B$4,$B$5,$A328,$B328)</f>
        <v>#NAME?</v>
      </c>
      <c r="P328" s="22" t="e">
        <f ca="1">_xll.DBRW($B$1,$C328,$D328,P$8,$B$2,$E328,$B$3,$B$4,$B$5,$A328,$B328)</f>
        <v>#NAME?</v>
      </c>
      <c r="Q328" s="22" t="e">
        <f ca="1">_xll.DBRW($B$1,$C328,$D328,Q$8,$B$2,$E328,$B$3,$B$4,$B$5,$A328,$B328)</f>
        <v>#NAME?</v>
      </c>
      <c r="R328" s="22" t="e">
        <f ca="1">_xll.DBRW($B$1,$C328,$D328,R$8,$B$2,$E328,$B$3,$B$4,$B$5,$A328,$B328)</f>
        <v>#NAME?</v>
      </c>
      <c r="S328" s="22" t="e">
        <f ca="1">Q328+R328</f>
        <v>#NAME?</v>
      </c>
      <c r="T328" s="22" t="e">
        <f ca="1">_xll.DBRW($B$1,$C328,$D328,T$8,$B$2,$E328,$B$3,$B$4,$B$5,$A328,$B328)</f>
        <v>#NAME?</v>
      </c>
    </row>
    <row r="329" spans="1:20" s="26" customFormat="1" x14ac:dyDescent="0.25">
      <c r="E329" s="26" t="s">
        <v>69</v>
      </c>
      <c r="F329" s="26" t="e">
        <f t="shared" ref="F329:T329" ca="1" si="106">SUM(F327:F328)</f>
        <v>#NAME?</v>
      </c>
      <c r="G329" s="26" t="e">
        <f t="shared" ca="1" si="106"/>
        <v>#NAME?</v>
      </c>
      <c r="H329" s="26" t="e">
        <f t="shared" ca="1" si="106"/>
        <v>#NAME?</v>
      </c>
      <c r="I329" s="26" t="e">
        <f t="shared" ca="1" si="106"/>
        <v>#NAME?</v>
      </c>
      <c r="J329" s="26" t="e">
        <f t="shared" ca="1" si="106"/>
        <v>#NAME?</v>
      </c>
      <c r="K329" s="26" t="e">
        <f t="shared" ca="1" si="106"/>
        <v>#NAME?</v>
      </c>
      <c r="L329" s="26" t="e">
        <f t="shared" ca="1" si="106"/>
        <v>#NAME?</v>
      </c>
      <c r="M329" s="26" t="e">
        <f t="shared" ca="1" si="106"/>
        <v>#NAME?</v>
      </c>
      <c r="N329" s="26" t="e">
        <f t="shared" ca="1" si="106"/>
        <v>#NAME?</v>
      </c>
      <c r="O329" s="26" t="e">
        <f t="shared" ca="1" si="106"/>
        <v>#NAME?</v>
      </c>
      <c r="P329" s="26" t="e">
        <f t="shared" ca="1" si="106"/>
        <v>#NAME?</v>
      </c>
      <c r="Q329" s="26" t="e">
        <f t="shared" ca="1" si="106"/>
        <v>#NAME?</v>
      </c>
      <c r="R329" s="26" t="e">
        <f t="shared" ca="1" si="106"/>
        <v>#NAME?</v>
      </c>
      <c r="S329" s="26" t="e">
        <f t="shared" ca="1" si="106"/>
        <v>#NAME?</v>
      </c>
      <c r="T329" s="26" t="e">
        <f t="shared" ca="1" si="106"/>
        <v>#NAME?</v>
      </c>
    </row>
    <row r="330" spans="1:20" x14ac:dyDescent="0.25">
      <c r="A330" s="22" t="s">
        <v>68</v>
      </c>
      <c r="B330" s="22" t="s">
        <v>41</v>
      </c>
      <c r="C330" s="22" t="s">
        <v>28</v>
      </c>
      <c r="D330" s="22" t="s">
        <v>31</v>
      </c>
      <c r="E330" s="22" t="s">
        <v>33</v>
      </c>
      <c r="F330" s="22" t="e">
        <f ca="1">_xll.DBRW($B$1,$C330,$D330,F$8,$B$2,$E330,$B$3,$B$4,$B$5,$A330,$B330)</f>
        <v>#NAME?</v>
      </c>
      <c r="G330" s="22" t="e">
        <f ca="1">_xll.DBRW($B$1,$C330,$D330,G$8,$B$2,$E330,$B$3,$B$4,$B$5,$A330,$B330)</f>
        <v>#NAME?</v>
      </c>
      <c r="H330" s="22" t="e">
        <f ca="1">_xll.DBRW($B$1,$C330,$D330,H$8,$B$2,$E330,$B$3,$B$4,$B$5,$A330,$B330)</f>
        <v>#NAME?</v>
      </c>
      <c r="I330" s="22" t="e">
        <f ca="1">_xll.DBRW($B$1,$C330,$D330,I$8,$B$2,$E330,$B$3,$B$4,$B$5,$A330,$B330)</f>
        <v>#NAME?</v>
      </c>
      <c r="J330" s="22" t="e">
        <f ca="1">_xll.DBRW($B$1,$C330,$D330,J$8,$B$2,$E330,$B$3,$B$4,$B$5,$A330,$B330)</f>
        <v>#NAME?</v>
      </c>
      <c r="K330" s="22" t="e">
        <f ca="1">_xll.DBRW($B$1,$C330,$D330,K$8,$B$2,$E330,$B$3,$B$4,$B$5,$A330,$B330)</f>
        <v>#NAME?</v>
      </c>
      <c r="L330" s="22" t="e">
        <f ca="1">_xll.DBRW($B$1,$C330,$D330,L$8,$B$2,$E330,$B$3,$B$4,$B$5,$A330,$B330)</f>
        <v>#NAME?</v>
      </c>
      <c r="M330" s="22" t="e">
        <f ca="1">_xll.DBRW($B$1,$C330,$D330,M$8,$B$2,$E330,$B$3,$B$4,$B$5,$A330,$B330)</f>
        <v>#NAME?</v>
      </c>
      <c r="N330" s="22" t="e">
        <f ca="1">_xll.DBRW($B$1,$C330,$D330,N$8,$B$2,$E330,$B$3,$B$4,$B$5,$A330,$B330)</f>
        <v>#NAME?</v>
      </c>
      <c r="O330" s="22" t="e">
        <f ca="1">_xll.DBRW($B$1,$C330,$D330,O$8,$B$2,$E330,$B$3,$B$4,$B$5,$A330,$B330)</f>
        <v>#NAME?</v>
      </c>
      <c r="P330" s="22" t="e">
        <f ca="1">_xll.DBRW($B$1,$C330,$D330,P$8,$B$2,$E330,$B$3,$B$4,$B$5,$A330,$B330)</f>
        <v>#NAME?</v>
      </c>
      <c r="Q330" s="22" t="e">
        <f ca="1">_xll.DBRW($B$1,$C330,$D330,Q$8,$B$2,$E330,$B$3,$B$4,$B$5,$A330,$B330)</f>
        <v>#NAME?</v>
      </c>
      <c r="R330" s="22" t="e">
        <f ca="1">_xll.DBRW($B$1,$C330,$D330,R$8,$B$2,$E330,$B$3,$B$4,$B$5,$A330,$B330)</f>
        <v>#NAME?</v>
      </c>
      <c r="S330" s="22" t="e">
        <f ca="1">Q330+R330</f>
        <v>#NAME?</v>
      </c>
      <c r="T330" s="22" t="e">
        <f ca="1">_xll.DBRW($B$1,$C330,$D330,T$8,$B$2,$E330,$B$3,$B$4,$B$5,$A330,$B330)</f>
        <v>#NAME?</v>
      </c>
    </row>
    <row r="331" spans="1:20" s="26" customFormat="1" x14ac:dyDescent="0.25">
      <c r="E331" s="26" t="s">
        <v>64</v>
      </c>
      <c r="F331" s="26" t="e">
        <f t="shared" ref="F331:T331" ca="1" si="107">F329+F330</f>
        <v>#NAME?</v>
      </c>
      <c r="G331" s="26" t="e">
        <f t="shared" ca="1" si="107"/>
        <v>#NAME?</v>
      </c>
      <c r="H331" s="26" t="e">
        <f t="shared" ca="1" si="107"/>
        <v>#NAME?</v>
      </c>
      <c r="I331" s="26" t="e">
        <f t="shared" ca="1" si="107"/>
        <v>#NAME?</v>
      </c>
      <c r="J331" s="26" t="e">
        <f t="shared" ca="1" si="107"/>
        <v>#NAME?</v>
      </c>
      <c r="K331" s="26" t="e">
        <f t="shared" ca="1" si="107"/>
        <v>#NAME?</v>
      </c>
      <c r="L331" s="26" t="e">
        <f t="shared" ca="1" si="107"/>
        <v>#NAME?</v>
      </c>
      <c r="M331" s="26" t="e">
        <f t="shared" ca="1" si="107"/>
        <v>#NAME?</v>
      </c>
      <c r="N331" s="26" t="e">
        <f t="shared" ca="1" si="107"/>
        <v>#NAME?</v>
      </c>
      <c r="O331" s="26" t="e">
        <f t="shared" ca="1" si="107"/>
        <v>#NAME?</v>
      </c>
      <c r="P331" s="26" t="e">
        <f t="shared" ca="1" si="107"/>
        <v>#NAME?</v>
      </c>
      <c r="Q331" s="26" t="e">
        <f t="shared" ca="1" si="107"/>
        <v>#NAME?</v>
      </c>
      <c r="R331" s="26" t="e">
        <f t="shared" ca="1" si="107"/>
        <v>#NAME?</v>
      </c>
      <c r="S331" s="26" t="e">
        <f t="shared" ca="1" si="107"/>
        <v>#NAME?</v>
      </c>
      <c r="T331" s="26" t="e">
        <f t="shared" ca="1" si="107"/>
        <v>#NAME?</v>
      </c>
    </row>
    <row r="333" spans="1:20" x14ac:dyDescent="0.25">
      <c r="A333" s="22" t="s">
        <v>68</v>
      </c>
      <c r="B333" s="22" t="s">
        <v>42</v>
      </c>
      <c r="C333" s="22" t="s">
        <v>63</v>
      </c>
      <c r="D333" s="22" t="s">
        <v>29</v>
      </c>
      <c r="E333" s="22" t="s">
        <v>33</v>
      </c>
      <c r="F333" s="22" t="e">
        <f ca="1">_xll.DBRW($B$1,$C333,$D333,F$8,$B$2,$E333,$B$3,$B$4,$B$5,$A333,$B333)</f>
        <v>#NAME?</v>
      </c>
      <c r="G333" s="22" t="e">
        <f ca="1">_xll.DBRW($B$1,$C333,$D333,G$8,$B$2,$E333,$B$3,$B$4,$B$5,$A333,$B333)</f>
        <v>#NAME?</v>
      </c>
      <c r="H333" s="22" t="e">
        <f ca="1">_xll.DBRW($B$1,$C333,$D333,H$8,$B$2,$E333,$B$3,$B$4,$B$5,$A333,$B333)</f>
        <v>#NAME?</v>
      </c>
      <c r="I333" s="22" t="e">
        <f ca="1">_xll.DBRW($B$1,$C333,$D333,I$8,$B$2,$E333,$B$3,$B$4,$B$5,$A333,$B333)</f>
        <v>#NAME?</v>
      </c>
      <c r="J333" s="22" t="e">
        <f ca="1">_xll.DBRW($B$1,$C333,$D333,J$8,$B$2,$E333,$B$3,$B$4,$B$5,$A333,$B333)</f>
        <v>#NAME?</v>
      </c>
      <c r="K333" s="22" t="e">
        <f ca="1">_xll.DBRW($B$1,$C333,$D333,K$8,$B$2,$E333,$B$3,$B$4,$B$5,$A333,$B333)</f>
        <v>#NAME?</v>
      </c>
      <c r="L333" s="22" t="e">
        <f ca="1">_xll.DBRW($B$1,$C333,$D333,L$8,$B$2,$E333,$B$3,$B$4,$B$5,$A333,$B333)</f>
        <v>#NAME?</v>
      </c>
      <c r="M333" s="22" t="e">
        <f ca="1">_xll.DBRW($B$1,$C333,$D333,M$8,$B$2,$E333,$B$3,$B$4,$B$5,$A333,$B333)</f>
        <v>#NAME?</v>
      </c>
      <c r="N333" s="22" t="e">
        <f ca="1">_xll.DBRW($B$1,$C333,$D333,N$8,$B$2,$E333,$B$3,$B$4,$B$5,$A333,$B333)</f>
        <v>#NAME?</v>
      </c>
      <c r="O333" s="22" t="e">
        <f ca="1">_xll.DBRW($B$1,$C333,$D333,O$8,$B$2,$E333,$B$3,$B$4,$B$5,$A333,$B333)</f>
        <v>#NAME?</v>
      </c>
      <c r="P333" s="22" t="e">
        <f ca="1">_xll.DBRW($B$1,$C333,$D333,P$8,$B$2,$E333,$B$3,$B$4,$B$5,$A333,$B333)</f>
        <v>#NAME?</v>
      </c>
      <c r="Q333" s="22" t="e">
        <f ca="1">_xll.DBRW($B$1,$C333,$D333,Q$8,$B$2,$E333,$B$3,$B$4,$B$5,$A333,$B333)</f>
        <v>#NAME?</v>
      </c>
      <c r="R333" s="22" t="e">
        <f ca="1">_xll.DBRW($B$1,$C333,$D333,R$8,$B$2,$E333,$B$3,$B$4,$B$5,$A333,$B333)</f>
        <v>#NAME?</v>
      </c>
      <c r="S333" s="22" t="e">
        <f ca="1">Q333+R333</f>
        <v>#NAME?</v>
      </c>
      <c r="T333" s="22" t="e">
        <f ca="1">_xll.DBRW($B$1,$C333,$D333,T$8,$B$2,$E333,$B$3,$B$4,$B$5,$A333,$B333)</f>
        <v>#NAME?</v>
      </c>
    </row>
    <row r="334" spans="1:20" x14ac:dyDescent="0.25">
      <c r="A334" s="22" t="s">
        <v>68</v>
      </c>
      <c r="B334" s="22" t="s">
        <v>42</v>
      </c>
      <c r="C334" s="22" t="s">
        <v>27</v>
      </c>
      <c r="D334" s="22" t="s">
        <v>30</v>
      </c>
      <c r="E334" s="22" t="s">
        <v>33</v>
      </c>
      <c r="F334" s="22" t="e">
        <f ca="1">_xll.DBRW($B$1,$C334,$D334,F$8,$B$2,$E334,$B$3,$B$4,$B$5,$A334,$B334)</f>
        <v>#NAME?</v>
      </c>
      <c r="G334" s="22" t="e">
        <f ca="1">_xll.DBRW($B$1,$C334,$D334,G$8,$B$2,$E334,$B$3,$B$4,$B$5,$A334,$B334)</f>
        <v>#NAME?</v>
      </c>
      <c r="H334" s="22" t="e">
        <f ca="1">_xll.DBRW($B$1,$C334,$D334,H$8,$B$2,$E334,$B$3,$B$4,$B$5,$A334,$B334)</f>
        <v>#NAME?</v>
      </c>
      <c r="I334" s="22" t="e">
        <f ca="1">_xll.DBRW($B$1,$C334,$D334,I$8,$B$2,$E334,$B$3,$B$4,$B$5,$A334,$B334)</f>
        <v>#NAME?</v>
      </c>
      <c r="J334" s="22" t="e">
        <f ca="1">_xll.DBRW($B$1,$C334,$D334,J$8,$B$2,$E334,$B$3,$B$4,$B$5,$A334,$B334)</f>
        <v>#NAME?</v>
      </c>
      <c r="K334" s="22" t="e">
        <f ca="1">_xll.DBRW($B$1,$C334,$D334,K$8,$B$2,$E334,$B$3,$B$4,$B$5,$A334,$B334)</f>
        <v>#NAME?</v>
      </c>
      <c r="L334" s="22" t="e">
        <f ca="1">_xll.DBRW($B$1,$C334,$D334,L$8,$B$2,$E334,$B$3,$B$4,$B$5,$A334,$B334)</f>
        <v>#NAME?</v>
      </c>
      <c r="M334" s="22" t="e">
        <f ca="1">_xll.DBRW($B$1,$C334,$D334,M$8,$B$2,$E334,$B$3,$B$4,$B$5,$A334,$B334)</f>
        <v>#NAME?</v>
      </c>
      <c r="N334" s="22" t="e">
        <f ca="1">_xll.DBRW($B$1,$C334,$D334,N$8,$B$2,$E334,$B$3,$B$4,$B$5,$A334,$B334)</f>
        <v>#NAME?</v>
      </c>
      <c r="O334" s="22" t="e">
        <f ca="1">_xll.DBRW($B$1,$C334,$D334,O$8,$B$2,$E334,$B$3,$B$4,$B$5,$A334,$B334)</f>
        <v>#NAME?</v>
      </c>
      <c r="P334" s="22" t="e">
        <f ca="1">_xll.DBRW($B$1,$C334,$D334,P$8,$B$2,$E334,$B$3,$B$4,$B$5,$A334,$B334)</f>
        <v>#NAME?</v>
      </c>
      <c r="Q334" s="22" t="e">
        <f ca="1">_xll.DBRW($B$1,$C334,$D334,Q$8,$B$2,$E334,$B$3,$B$4,$B$5,$A334,$B334)</f>
        <v>#NAME?</v>
      </c>
      <c r="R334" s="22" t="e">
        <f ca="1">_xll.DBRW($B$1,$C334,$D334,R$8,$B$2,$E334,$B$3,$B$4,$B$5,$A334,$B334)</f>
        <v>#NAME?</v>
      </c>
      <c r="S334" s="22" t="e">
        <f ca="1">Q334+R334</f>
        <v>#NAME?</v>
      </c>
      <c r="T334" s="22" t="e">
        <f ca="1">_xll.DBRW($B$1,$C334,$D334,T$8,$B$2,$E334,$B$3,$B$4,$B$5,$A334,$B334)</f>
        <v>#NAME?</v>
      </c>
    </row>
    <row r="335" spans="1:20" s="26" customFormat="1" x14ac:dyDescent="0.25">
      <c r="E335" s="26" t="s">
        <v>69</v>
      </c>
      <c r="F335" s="26" t="e">
        <f t="shared" ref="F335:T335" ca="1" si="108">SUM(F333:F334)</f>
        <v>#NAME?</v>
      </c>
      <c r="G335" s="26" t="e">
        <f t="shared" ca="1" si="108"/>
        <v>#NAME?</v>
      </c>
      <c r="H335" s="26" t="e">
        <f t="shared" ca="1" si="108"/>
        <v>#NAME?</v>
      </c>
      <c r="I335" s="26" t="e">
        <f t="shared" ca="1" si="108"/>
        <v>#NAME?</v>
      </c>
      <c r="J335" s="26" t="e">
        <f t="shared" ca="1" si="108"/>
        <v>#NAME?</v>
      </c>
      <c r="K335" s="26" t="e">
        <f t="shared" ca="1" si="108"/>
        <v>#NAME?</v>
      </c>
      <c r="L335" s="26" t="e">
        <f t="shared" ca="1" si="108"/>
        <v>#NAME?</v>
      </c>
      <c r="M335" s="26" t="e">
        <f t="shared" ca="1" si="108"/>
        <v>#NAME?</v>
      </c>
      <c r="N335" s="26" t="e">
        <f t="shared" ca="1" si="108"/>
        <v>#NAME?</v>
      </c>
      <c r="O335" s="26" t="e">
        <f t="shared" ca="1" si="108"/>
        <v>#NAME?</v>
      </c>
      <c r="P335" s="26" t="e">
        <f t="shared" ca="1" si="108"/>
        <v>#NAME?</v>
      </c>
      <c r="Q335" s="26" t="e">
        <f t="shared" ca="1" si="108"/>
        <v>#NAME?</v>
      </c>
      <c r="R335" s="26" t="e">
        <f t="shared" ca="1" si="108"/>
        <v>#NAME?</v>
      </c>
      <c r="S335" s="26" t="e">
        <f t="shared" ca="1" si="108"/>
        <v>#NAME?</v>
      </c>
      <c r="T335" s="26" t="e">
        <f t="shared" ca="1" si="108"/>
        <v>#NAME?</v>
      </c>
    </row>
    <row r="336" spans="1:20" x14ac:dyDescent="0.25">
      <c r="A336" s="22" t="s">
        <v>68</v>
      </c>
      <c r="B336" s="22" t="s">
        <v>42</v>
      </c>
      <c r="C336" s="22" t="s">
        <v>28</v>
      </c>
      <c r="D336" s="22" t="s">
        <v>31</v>
      </c>
      <c r="E336" s="22" t="s">
        <v>33</v>
      </c>
      <c r="F336" s="22" t="e">
        <f ca="1">_xll.DBRW($B$1,$C336,$D336,F$8,$B$2,$E336,$B$3,$B$4,$B$5,$A336,$B336)</f>
        <v>#NAME?</v>
      </c>
      <c r="G336" s="22" t="e">
        <f ca="1">_xll.DBRW($B$1,$C336,$D336,G$8,$B$2,$E336,$B$3,$B$4,$B$5,$A336,$B336)</f>
        <v>#NAME?</v>
      </c>
      <c r="H336" s="22" t="e">
        <f ca="1">_xll.DBRW($B$1,$C336,$D336,H$8,$B$2,$E336,$B$3,$B$4,$B$5,$A336,$B336)</f>
        <v>#NAME?</v>
      </c>
      <c r="I336" s="22" t="e">
        <f ca="1">_xll.DBRW($B$1,$C336,$D336,I$8,$B$2,$E336,$B$3,$B$4,$B$5,$A336,$B336)</f>
        <v>#NAME?</v>
      </c>
      <c r="J336" s="22" t="e">
        <f ca="1">_xll.DBRW($B$1,$C336,$D336,J$8,$B$2,$E336,$B$3,$B$4,$B$5,$A336,$B336)</f>
        <v>#NAME?</v>
      </c>
      <c r="K336" s="22" t="e">
        <f ca="1">_xll.DBRW($B$1,$C336,$D336,K$8,$B$2,$E336,$B$3,$B$4,$B$5,$A336,$B336)</f>
        <v>#NAME?</v>
      </c>
      <c r="L336" s="22" t="e">
        <f ca="1">_xll.DBRW($B$1,$C336,$D336,L$8,$B$2,$E336,$B$3,$B$4,$B$5,$A336,$B336)</f>
        <v>#NAME?</v>
      </c>
      <c r="M336" s="22" t="e">
        <f ca="1">_xll.DBRW($B$1,$C336,$D336,M$8,$B$2,$E336,$B$3,$B$4,$B$5,$A336,$B336)</f>
        <v>#NAME?</v>
      </c>
      <c r="N336" s="22" t="e">
        <f ca="1">_xll.DBRW($B$1,$C336,$D336,N$8,$B$2,$E336,$B$3,$B$4,$B$5,$A336,$B336)</f>
        <v>#NAME?</v>
      </c>
      <c r="O336" s="22" t="e">
        <f ca="1">_xll.DBRW($B$1,$C336,$D336,O$8,$B$2,$E336,$B$3,$B$4,$B$5,$A336,$B336)</f>
        <v>#NAME?</v>
      </c>
      <c r="P336" s="22" t="e">
        <f ca="1">_xll.DBRW($B$1,$C336,$D336,P$8,$B$2,$E336,$B$3,$B$4,$B$5,$A336,$B336)</f>
        <v>#NAME?</v>
      </c>
      <c r="Q336" s="22" t="e">
        <f ca="1">_xll.DBRW($B$1,$C336,$D336,Q$8,$B$2,$E336,$B$3,$B$4,$B$5,$A336,$B336)</f>
        <v>#NAME?</v>
      </c>
      <c r="R336" s="22" t="e">
        <f ca="1">_xll.DBRW($B$1,$C336,$D336,R$8,$B$2,$E336,$B$3,$B$4,$B$5,$A336,$B336)</f>
        <v>#NAME?</v>
      </c>
      <c r="S336" s="22" t="e">
        <f ca="1">Q336+R336</f>
        <v>#NAME?</v>
      </c>
      <c r="T336" s="22" t="e">
        <f ca="1">_xll.DBRW($B$1,$C336,$D336,T$8,$B$2,$E336,$B$3,$B$4,$B$5,$A336,$B336)</f>
        <v>#NAME?</v>
      </c>
    </row>
    <row r="337" spans="1:20" s="26" customFormat="1" x14ac:dyDescent="0.25">
      <c r="E337" s="26" t="s">
        <v>64</v>
      </c>
      <c r="F337" s="26" t="e">
        <f t="shared" ref="F337:T337" ca="1" si="109">F335+F336</f>
        <v>#NAME?</v>
      </c>
      <c r="G337" s="26" t="e">
        <f t="shared" ca="1" si="109"/>
        <v>#NAME?</v>
      </c>
      <c r="H337" s="26" t="e">
        <f t="shared" ca="1" si="109"/>
        <v>#NAME?</v>
      </c>
      <c r="I337" s="26" t="e">
        <f t="shared" ca="1" si="109"/>
        <v>#NAME?</v>
      </c>
      <c r="J337" s="26" t="e">
        <f t="shared" ca="1" si="109"/>
        <v>#NAME?</v>
      </c>
      <c r="K337" s="26" t="e">
        <f t="shared" ca="1" si="109"/>
        <v>#NAME?</v>
      </c>
      <c r="L337" s="26" t="e">
        <f t="shared" ca="1" si="109"/>
        <v>#NAME?</v>
      </c>
      <c r="M337" s="26" t="e">
        <f t="shared" ca="1" si="109"/>
        <v>#NAME?</v>
      </c>
      <c r="N337" s="26" t="e">
        <f t="shared" ca="1" si="109"/>
        <v>#NAME?</v>
      </c>
      <c r="O337" s="26" t="e">
        <f t="shared" ca="1" si="109"/>
        <v>#NAME?</v>
      </c>
      <c r="P337" s="26" t="e">
        <f t="shared" ca="1" si="109"/>
        <v>#NAME?</v>
      </c>
      <c r="Q337" s="26" t="e">
        <f t="shared" ca="1" si="109"/>
        <v>#NAME?</v>
      </c>
      <c r="R337" s="26" t="e">
        <f t="shared" ca="1" si="109"/>
        <v>#NAME?</v>
      </c>
      <c r="S337" s="26" t="e">
        <f t="shared" ca="1" si="109"/>
        <v>#NAME?</v>
      </c>
      <c r="T337" s="26" t="e">
        <f t="shared" ca="1" si="109"/>
        <v>#NAME?</v>
      </c>
    </row>
    <row r="339" spans="1:20" x14ac:dyDescent="0.25">
      <c r="A339" s="22" t="s">
        <v>68</v>
      </c>
      <c r="B339" s="22" t="s">
        <v>43</v>
      </c>
      <c r="C339" s="22" t="s">
        <v>63</v>
      </c>
      <c r="D339" s="22" t="s">
        <v>29</v>
      </c>
      <c r="E339" s="22" t="s">
        <v>33</v>
      </c>
      <c r="F339" s="22" t="e">
        <f ca="1">_xll.DBRW($B$1,$C339,$D339,F$8,$B$2,$E339,$B$3,$B$4,$B$5,$A339,$B339)</f>
        <v>#NAME?</v>
      </c>
      <c r="G339" s="22" t="e">
        <f ca="1">_xll.DBRW($B$1,$C339,$D339,G$8,$B$2,$E339,$B$3,$B$4,$B$5,$A339,$B339)</f>
        <v>#NAME?</v>
      </c>
      <c r="H339" s="22" t="e">
        <f ca="1">_xll.DBRW($B$1,$C339,$D339,H$8,$B$2,$E339,$B$3,$B$4,$B$5,$A339,$B339)</f>
        <v>#NAME?</v>
      </c>
      <c r="I339" s="22" t="e">
        <f ca="1">_xll.DBRW($B$1,$C339,$D339,I$8,$B$2,$E339,$B$3,$B$4,$B$5,$A339,$B339)</f>
        <v>#NAME?</v>
      </c>
      <c r="J339" s="22" t="e">
        <f ca="1">_xll.DBRW($B$1,$C339,$D339,J$8,$B$2,$E339,$B$3,$B$4,$B$5,$A339,$B339)</f>
        <v>#NAME?</v>
      </c>
      <c r="K339" s="22" t="e">
        <f ca="1">_xll.DBRW($B$1,$C339,$D339,K$8,$B$2,$E339,$B$3,$B$4,$B$5,$A339,$B339)</f>
        <v>#NAME?</v>
      </c>
      <c r="L339" s="22" t="e">
        <f ca="1">_xll.DBRW($B$1,$C339,$D339,L$8,$B$2,$E339,$B$3,$B$4,$B$5,$A339,$B339)</f>
        <v>#NAME?</v>
      </c>
      <c r="M339" s="22" t="e">
        <f ca="1">_xll.DBRW($B$1,$C339,$D339,M$8,$B$2,$E339,$B$3,$B$4,$B$5,$A339,$B339)</f>
        <v>#NAME?</v>
      </c>
      <c r="N339" s="22" t="e">
        <f ca="1">_xll.DBRW($B$1,$C339,$D339,N$8,$B$2,$E339,$B$3,$B$4,$B$5,$A339,$B339)</f>
        <v>#NAME?</v>
      </c>
      <c r="O339" s="22" t="e">
        <f ca="1">_xll.DBRW($B$1,$C339,$D339,O$8,$B$2,$E339,$B$3,$B$4,$B$5,$A339,$B339)</f>
        <v>#NAME?</v>
      </c>
      <c r="P339" s="22" t="e">
        <f ca="1">_xll.DBRW($B$1,$C339,$D339,P$8,$B$2,$E339,$B$3,$B$4,$B$5,$A339,$B339)</f>
        <v>#NAME?</v>
      </c>
      <c r="Q339" s="22" t="e">
        <f ca="1">_xll.DBRW($B$1,$C339,$D339,Q$8,$B$2,$E339,$B$3,$B$4,$B$5,$A339,$B339)</f>
        <v>#NAME?</v>
      </c>
      <c r="R339" s="22" t="e">
        <f ca="1">_xll.DBRW($B$1,$C339,$D339,R$8,$B$2,$E339,$B$3,$B$4,$B$5,$A339,$B339)</f>
        <v>#NAME?</v>
      </c>
      <c r="S339" s="22" t="e">
        <f ca="1">Q339+R339</f>
        <v>#NAME?</v>
      </c>
      <c r="T339" s="22" t="e">
        <f ca="1">_xll.DBRW($B$1,$C339,$D339,T$8,$B$2,$E339,$B$3,$B$4,$B$5,$A339,$B339)</f>
        <v>#NAME?</v>
      </c>
    </row>
    <row r="340" spans="1:20" x14ac:dyDescent="0.25">
      <c r="A340" s="22" t="s">
        <v>68</v>
      </c>
      <c r="B340" s="22" t="s">
        <v>43</v>
      </c>
      <c r="C340" s="22" t="s">
        <v>27</v>
      </c>
      <c r="D340" s="22" t="s">
        <v>30</v>
      </c>
      <c r="E340" s="22" t="s">
        <v>33</v>
      </c>
      <c r="F340" s="22" t="e">
        <f ca="1">_xll.DBRW($B$1,$C340,$D340,F$8,$B$2,$E340,$B$3,$B$4,$B$5,$A340,$B340)</f>
        <v>#NAME?</v>
      </c>
      <c r="G340" s="22" t="e">
        <f ca="1">_xll.DBRW($B$1,$C340,$D340,G$8,$B$2,$E340,$B$3,$B$4,$B$5,$A340,$B340)</f>
        <v>#NAME?</v>
      </c>
      <c r="H340" s="22" t="e">
        <f ca="1">_xll.DBRW($B$1,$C340,$D340,H$8,$B$2,$E340,$B$3,$B$4,$B$5,$A340,$B340)</f>
        <v>#NAME?</v>
      </c>
      <c r="I340" s="22" t="e">
        <f ca="1">_xll.DBRW($B$1,$C340,$D340,I$8,$B$2,$E340,$B$3,$B$4,$B$5,$A340,$B340)</f>
        <v>#NAME?</v>
      </c>
      <c r="J340" s="22" t="e">
        <f ca="1">_xll.DBRW($B$1,$C340,$D340,J$8,$B$2,$E340,$B$3,$B$4,$B$5,$A340,$B340)</f>
        <v>#NAME?</v>
      </c>
      <c r="K340" s="22" t="e">
        <f ca="1">_xll.DBRW($B$1,$C340,$D340,K$8,$B$2,$E340,$B$3,$B$4,$B$5,$A340,$B340)</f>
        <v>#NAME?</v>
      </c>
      <c r="L340" s="22" t="e">
        <f ca="1">_xll.DBRW($B$1,$C340,$D340,L$8,$B$2,$E340,$B$3,$B$4,$B$5,$A340,$B340)</f>
        <v>#NAME?</v>
      </c>
      <c r="M340" s="22" t="e">
        <f ca="1">_xll.DBRW($B$1,$C340,$D340,M$8,$B$2,$E340,$B$3,$B$4,$B$5,$A340,$B340)</f>
        <v>#NAME?</v>
      </c>
      <c r="N340" s="22" t="e">
        <f ca="1">_xll.DBRW($B$1,$C340,$D340,N$8,$B$2,$E340,$B$3,$B$4,$B$5,$A340,$B340)</f>
        <v>#NAME?</v>
      </c>
      <c r="O340" s="22" t="e">
        <f ca="1">_xll.DBRW($B$1,$C340,$D340,O$8,$B$2,$E340,$B$3,$B$4,$B$5,$A340,$B340)</f>
        <v>#NAME?</v>
      </c>
      <c r="P340" s="22" t="e">
        <f ca="1">_xll.DBRW($B$1,$C340,$D340,P$8,$B$2,$E340,$B$3,$B$4,$B$5,$A340,$B340)</f>
        <v>#NAME?</v>
      </c>
      <c r="Q340" s="22" t="e">
        <f ca="1">_xll.DBRW($B$1,$C340,$D340,Q$8,$B$2,$E340,$B$3,$B$4,$B$5,$A340,$B340)</f>
        <v>#NAME?</v>
      </c>
      <c r="R340" s="22" t="e">
        <f ca="1">_xll.DBRW($B$1,$C340,$D340,R$8,$B$2,$E340,$B$3,$B$4,$B$5,$A340,$B340)</f>
        <v>#NAME?</v>
      </c>
      <c r="S340" s="22" t="e">
        <f ca="1">Q340+R340</f>
        <v>#NAME?</v>
      </c>
      <c r="T340" s="22" t="e">
        <f ca="1">_xll.DBRW($B$1,$C340,$D340,T$8,$B$2,$E340,$B$3,$B$4,$B$5,$A340,$B340)</f>
        <v>#NAME?</v>
      </c>
    </row>
    <row r="341" spans="1:20" s="26" customFormat="1" x14ac:dyDescent="0.25">
      <c r="E341" s="26" t="s">
        <v>69</v>
      </c>
      <c r="F341" s="26" t="e">
        <f t="shared" ref="F341:T341" ca="1" si="110">SUM(F339:F340)</f>
        <v>#NAME?</v>
      </c>
      <c r="G341" s="26" t="e">
        <f t="shared" ca="1" si="110"/>
        <v>#NAME?</v>
      </c>
      <c r="H341" s="26" t="e">
        <f t="shared" ca="1" si="110"/>
        <v>#NAME?</v>
      </c>
      <c r="I341" s="26" t="e">
        <f t="shared" ca="1" si="110"/>
        <v>#NAME?</v>
      </c>
      <c r="J341" s="26" t="e">
        <f t="shared" ca="1" si="110"/>
        <v>#NAME?</v>
      </c>
      <c r="K341" s="26" t="e">
        <f t="shared" ca="1" si="110"/>
        <v>#NAME?</v>
      </c>
      <c r="L341" s="26" t="e">
        <f t="shared" ca="1" si="110"/>
        <v>#NAME?</v>
      </c>
      <c r="M341" s="26" t="e">
        <f t="shared" ca="1" si="110"/>
        <v>#NAME?</v>
      </c>
      <c r="N341" s="26" t="e">
        <f t="shared" ca="1" si="110"/>
        <v>#NAME?</v>
      </c>
      <c r="O341" s="26" t="e">
        <f t="shared" ca="1" si="110"/>
        <v>#NAME?</v>
      </c>
      <c r="P341" s="26" t="e">
        <f t="shared" ca="1" si="110"/>
        <v>#NAME?</v>
      </c>
      <c r="Q341" s="26" t="e">
        <f t="shared" ca="1" si="110"/>
        <v>#NAME?</v>
      </c>
      <c r="R341" s="26" t="e">
        <f t="shared" ca="1" si="110"/>
        <v>#NAME?</v>
      </c>
      <c r="S341" s="26" t="e">
        <f t="shared" ca="1" si="110"/>
        <v>#NAME?</v>
      </c>
      <c r="T341" s="26" t="e">
        <f t="shared" ca="1" si="110"/>
        <v>#NAME?</v>
      </c>
    </row>
    <row r="342" spans="1:20" x14ac:dyDescent="0.25">
      <c r="A342" s="22" t="s">
        <v>68</v>
      </c>
      <c r="B342" s="22" t="s">
        <v>43</v>
      </c>
      <c r="C342" s="22" t="s">
        <v>28</v>
      </c>
      <c r="D342" s="22" t="s">
        <v>31</v>
      </c>
      <c r="E342" s="22" t="s">
        <v>33</v>
      </c>
      <c r="F342" s="22" t="e">
        <f ca="1">_xll.DBRW($B$1,$C342,$D342,F$8,$B$2,$E342,$B$3,$B$4,$B$5,$A342,$B342)</f>
        <v>#NAME?</v>
      </c>
      <c r="G342" s="22" t="e">
        <f ca="1">_xll.DBRW($B$1,$C342,$D342,G$8,$B$2,$E342,$B$3,$B$4,$B$5,$A342,$B342)</f>
        <v>#NAME?</v>
      </c>
      <c r="H342" s="22" t="e">
        <f ca="1">_xll.DBRW($B$1,$C342,$D342,H$8,$B$2,$E342,$B$3,$B$4,$B$5,$A342,$B342)</f>
        <v>#NAME?</v>
      </c>
      <c r="I342" s="22" t="e">
        <f ca="1">_xll.DBRW($B$1,$C342,$D342,I$8,$B$2,$E342,$B$3,$B$4,$B$5,$A342,$B342)</f>
        <v>#NAME?</v>
      </c>
      <c r="J342" s="22" t="e">
        <f ca="1">_xll.DBRW($B$1,$C342,$D342,J$8,$B$2,$E342,$B$3,$B$4,$B$5,$A342,$B342)</f>
        <v>#NAME?</v>
      </c>
      <c r="K342" s="22" t="e">
        <f ca="1">_xll.DBRW($B$1,$C342,$D342,K$8,$B$2,$E342,$B$3,$B$4,$B$5,$A342,$B342)</f>
        <v>#NAME?</v>
      </c>
      <c r="L342" s="22" t="e">
        <f ca="1">_xll.DBRW($B$1,$C342,$D342,L$8,$B$2,$E342,$B$3,$B$4,$B$5,$A342,$B342)</f>
        <v>#NAME?</v>
      </c>
      <c r="M342" s="22" t="e">
        <f ca="1">_xll.DBRW($B$1,$C342,$D342,M$8,$B$2,$E342,$B$3,$B$4,$B$5,$A342,$B342)</f>
        <v>#NAME?</v>
      </c>
      <c r="N342" s="22" t="e">
        <f ca="1">_xll.DBRW($B$1,$C342,$D342,N$8,$B$2,$E342,$B$3,$B$4,$B$5,$A342,$B342)</f>
        <v>#NAME?</v>
      </c>
      <c r="O342" s="22" t="e">
        <f ca="1">_xll.DBRW($B$1,$C342,$D342,O$8,$B$2,$E342,$B$3,$B$4,$B$5,$A342,$B342)</f>
        <v>#NAME?</v>
      </c>
      <c r="P342" s="22" t="e">
        <f ca="1">_xll.DBRW($B$1,$C342,$D342,P$8,$B$2,$E342,$B$3,$B$4,$B$5,$A342,$B342)</f>
        <v>#NAME?</v>
      </c>
      <c r="Q342" s="22" t="e">
        <f ca="1">_xll.DBRW($B$1,$C342,$D342,Q$8,$B$2,$E342,$B$3,$B$4,$B$5,$A342,$B342)</f>
        <v>#NAME?</v>
      </c>
      <c r="R342" s="22" t="e">
        <f ca="1">_xll.DBRW($B$1,$C342,$D342,R$8,$B$2,$E342,$B$3,$B$4,$B$5,$A342,$B342)</f>
        <v>#NAME?</v>
      </c>
      <c r="S342" s="22" t="e">
        <f ca="1">Q342+R342</f>
        <v>#NAME?</v>
      </c>
      <c r="T342" s="22" t="e">
        <f ca="1">_xll.DBRW($B$1,$C342,$D342,T$8,$B$2,$E342,$B$3,$B$4,$B$5,$A342,$B342)</f>
        <v>#NAME?</v>
      </c>
    </row>
    <row r="343" spans="1:20" s="26" customFormat="1" x14ac:dyDescent="0.25">
      <c r="E343" s="26" t="s">
        <v>64</v>
      </c>
      <c r="F343" s="26" t="e">
        <f t="shared" ref="F343:T343" ca="1" si="111">F341+F342</f>
        <v>#NAME?</v>
      </c>
      <c r="G343" s="26" t="e">
        <f t="shared" ca="1" si="111"/>
        <v>#NAME?</v>
      </c>
      <c r="H343" s="26" t="e">
        <f t="shared" ca="1" si="111"/>
        <v>#NAME?</v>
      </c>
      <c r="I343" s="26" t="e">
        <f t="shared" ca="1" si="111"/>
        <v>#NAME?</v>
      </c>
      <c r="J343" s="26" t="e">
        <f t="shared" ca="1" si="111"/>
        <v>#NAME?</v>
      </c>
      <c r="K343" s="26" t="e">
        <f t="shared" ca="1" si="111"/>
        <v>#NAME?</v>
      </c>
      <c r="L343" s="26" t="e">
        <f t="shared" ca="1" si="111"/>
        <v>#NAME?</v>
      </c>
      <c r="M343" s="26" t="e">
        <f t="shared" ca="1" si="111"/>
        <v>#NAME?</v>
      </c>
      <c r="N343" s="26" t="e">
        <f t="shared" ca="1" si="111"/>
        <v>#NAME?</v>
      </c>
      <c r="O343" s="26" t="e">
        <f t="shared" ca="1" si="111"/>
        <v>#NAME?</v>
      </c>
      <c r="P343" s="26" t="e">
        <f t="shared" ca="1" si="111"/>
        <v>#NAME?</v>
      </c>
      <c r="Q343" s="26" t="e">
        <f t="shared" ca="1" si="111"/>
        <v>#NAME?</v>
      </c>
      <c r="R343" s="26" t="e">
        <f t="shared" ca="1" si="111"/>
        <v>#NAME?</v>
      </c>
      <c r="S343" s="26" t="e">
        <f t="shared" ca="1" si="111"/>
        <v>#NAME?</v>
      </c>
      <c r="T343" s="26" t="e">
        <f t="shared" ca="1" si="111"/>
        <v>#NAME?</v>
      </c>
    </row>
    <row r="345" spans="1:20" x14ac:dyDescent="0.25">
      <c r="A345" s="22" t="s">
        <v>68</v>
      </c>
      <c r="B345" s="22" t="s">
        <v>44</v>
      </c>
      <c r="C345" s="22" t="s">
        <v>63</v>
      </c>
      <c r="D345" s="22" t="s">
        <v>29</v>
      </c>
      <c r="E345" s="22" t="s">
        <v>33</v>
      </c>
      <c r="F345" s="22" t="e">
        <f ca="1">_xll.DBRW($B$1,$C345,$D345,F$8,$B$2,$E345,$B$3,$B$4,$B$5,$A345,$B345)</f>
        <v>#NAME?</v>
      </c>
      <c r="G345" s="22" t="e">
        <f ca="1">_xll.DBRW($B$1,$C345,$D345,G$8,$B$2,$E345,$B$3,$B$4,$B$5,$A345,$B345)</f>
        <v>#NAME?</v>
      </c>
      <c r="H345" s="22" t="e">
        <f ca="1">_xll.DBRW($B$1,$C345,$D345,H$8,$B$2,$E345,$B$3,$B$4,$B$5,$A345,$B345)</f>
        <v>#NAME?</v>
      </c>
      <c r="I345" s="22" t="e">
        <f ca="1">_xll.DBRW($B$1,$C345,$D345,I$8,$B$2,$E345,$B$3,$B$4,$B$5,$A345,$B345)</f>
        <v>#NAME?</v>
      </c>
      <c r="J345" s="22" t="e">
        <f ca="1">_xll.DBRW($B$1,$C345,$D345,J$8,$B$2,$E345,$B$3,$B$4,$B$5,$A345,$B345)</f>
        <v>#NAME?</v>
      </c>
      <c r="K345" s="22" t="e">
        <f ca="1">_xll.DBRW($B$1,$C345,$D345,K$8,$B$2,$E345,$B$3,$B$4,$B$5,$A345,$B345)</f>
        <v>#NAME?</v>
      </c>
      <c r="L345" s="22" t="e">
        <f ca="1">_xll.DBRW($B$1,$C345,$D345,L$8,$B$2,$E345,$B$3,$B$4,$B$5,$A345,$B345)</f>
        <v>#NAME?</v>
      </c>
      <c r="M345" s="22" t="e">
        <f ca="1">_xll.DBRW($B$1,$C345,$D345,M$8,$B$2,$E345,$B$3,$B$4,$B$5,$A345,$B345)</f>
        <v>#NAME?</v>
      </c>
      <c r="N345" s="22" t="e">
        <f ca="1">_xll.DBRW($B$1,$C345,$D345,N$8,$B$2,$E345,$B$3,$B$4,$B$5,$A345,$B345)</f>
        <v>#NAME?</v>
      </c>
      <c r="O345" s="22" t="e">
        <f ca="1">_xll.DBRW($B$1,$C345,$D345,O$8,$B$2,$E345,$B$3,$B$4,$B$5,$A345,$B345)</f>
        <v>#NAME?</v>
      </c>
      <c r="P345" s="22" t="e">
        <f ca="1">_xll.DBRW($B$1,$C345,$D345,P$8,$B$2,$E345,$B$3,$B$4,$B$5,$A345,$B345)</f>
        <v>#NAME?</v>
      </c>
      <c r="Q345" s="22" t="e">
        <f ca="1">_xll.DBRW($B$1,$C345,$D345,Q$8,$B$2,$E345,$B$3,$B$4,$B$5,$A345,$B345)</f>
        <v>#NAME?</v>
      </c>
      <c r="R345" s="22" t="e">
        <f ca="1">_xll.DBRW($B$1,$C345,$D345,R$8,$B$2,$E345,$B$3,$B$4,$B$5,$A345,$B345)</f>
        <v>#NAME?</v>
      </c>
      <c r="S345" s="22" t="e">
        <f ca="1">Q345+R345</f>
        <v>#NAME?</v>
      </c>
      <c r="T345" s="22" t="e">
        <f ca="1">_xll.DBRW($B$1,$C345,$D345,T$8,$B$2,$E345,$B$3,$B$4,$B$5,$A345,$B345)</f>
        <v>#NAME?</v>
      </c>
    </row>
    <row r="346" spans="1:20" x14ac:dyDescent="0.25">
      <c r="A346" s="22" t="s">
        <v>68</v>
      </c>
      <c r="B346" s="22" t="s">
        <v>44</v>
      </c>
      <c r="C346" s="22" t="s">
        <v>27</v>
      </c>
      <c r="D346" s="22" t="s">
        <v>30</v>
      </c>
      <c r="E346" s="22" t="s">
        <v>33</v>
      </c>
      <c r="F346" s="22" t="e">
        <f ca="1">_xll.DBRW($B$1,$C346,$D346,F$8,$B$2,$E346,$B$3,$B$4,$B$5,$A346,$B346)</f>
        <v>#NAME?</v>
      </c>
      <c r="G346" s="22" t="e">
        <f ca="1">_xll.DBRW($B$1,$C346,$D346,G$8,$B$2,$E346,$B$3,$B$4,$B$5,$A346,$B346)</f>
        <v>#NAME?</v>
      </c>
      <c r="H346" s="22" t="e">
        <f ca="1">_xll.DBRW($B$1,$C346,$D346,H$8,$B$2,$E346,$B$3,$B$4,$B$5,$A346,$B346)</f>
        <v>#NAME?</v>
      </c>
      <c r="I346" s="22" t="e">
        <f ca="1">_xll.DBRW($B$1,$C346,$D346,I$8,$B$2,$E346,$B$3,$B$4,$B$5,$A346,$B346)</f>
        <v>#NAME?</v>
      </c>
      <c r="J346" s="22" t="e">
        <f ca="1">_xll.DBRW($B$1,$C346,$D346,J$8,$B$2,$E346,$B$3,$B$4,$B$5,$A346,$B346)</f>
        <v>#NAME?</v>
      </c>
      <c r="K346" s="22" t="e">
        <f ca="1">_xll.DBRW($B$1,$C346,$D346,K$8,$B$2,$E346,$B$3,$B$4,$B$5,$A346,$B346)</f>
        <v>#NAME?</v>
      </c>
      <c r="L346" s="22" t="e">
        <f ca="1">_xll.DBRW($B$1,$C346,$D346,L$8,$B$2,$E346,$B$3,$B$4,$B$5,$A346,$B346)</f>
        <v>#NAME?</v>
      </c>
      <c r="M346" s="22" t="e">
        <f ca="1">_xll.DBRW($B$1,$C346,$D346,M$8,$B$2,$E346,$B$3,$B$4,$B$5,$A346,$B346)</f>
        <v>#NAME?</v>
      </c>
      <c r="N346" s="22" t="e">
        <f ca="1">_xll.DBRW($B$1,$C346,$D346,N$8,$B$2,$E346,$B$3,$B$4,$B$5,$A346,$B346)</f>
        <v>#NAME?</v>
      </c>
      <c r="O346" s="22" t="e">
        <f ca="1">_xll.DBRW($B$1,$C346,$D346,O$8,$B$2,$E346,$B$3,$B$4,$B$5,$A346,$B346)</f>
        <v>#NAME?</v>
      </c>
      <c r="P346" s="22" t="e">
        <f ca="1">_xll.DBRW($B$1,$C346,$D346,P$8,$B$2,$E346,$B$3,$B$4,$B$5,$A346,$B346)</f>
        <v>#NAME?</v>
      </c>
      <c r="Q346" s="22" t="e">
        <f ca="1">_xll.DBRW($B$1,$C346,$D346,Q$8,$B$2,$E346,$B$3,$B$4,$B$5,$A346,$B346)</f>
        <v>#NAME?</v>
      </c>
      <c r="R346" s="22" t="e">
        <f ca="1">_xll.DBRW($B$1,$C346,$D346,R$8,$B$2,$E346,$B$3,$B$4,$B$5,$A346,$B346)</f>
        <v>#NAME?</v>
      </c>
      <c r="S346" s="22" t="e">
        <f ca="1">Q346+R346</f>
        <v>#NAME?</v>
      </c>
      <c r="T346" s="22" t="e">
        <f ca="1">_xll.DBRW($B$1,$C346,$D346,T$8,$B$2,$E346,$B$3,$B$4,$B$5,$A346,$B346)</f>
        <v>#NAME?</v>
      </c>
    </row>
    <row r="347" spans="1:20" s="26" customFormat="1" x14ac:dyDescent="0.25">
      <c r="E347" s="26" t="s">
        <v>69</v>
      </c>
      <c r="F347" s="26" t="e">
        <f t="shared" ref="F347:T347" ca="1" si="112">SUM(F345:F346)</f>
        <v>#NAME?</v>
      </c>
      <c r="G347" s="26" t="e">
        <f t="shared" ca="1" si="112"/>
        <v>#NAME?</v>
      </c>
      <c r="H347" s="26" t="e">
        <f t="shared" ca="1" si="112"/>
        <v>#NAME?</v>
      </c>
      <c r="I347" s="26" t="e">
        <f t="shared" ca="1" si="112"/>
        <v>#NAME?</v>
      </c>
      <c r="J347" s="26" t="e">
        <f t="shared" ca="1" si="112"/>
        <v>#NAME?</v>
      </c>
      <c r="K347" s="26" t="e">
        <f t="shared" ca="1" si="112"/>
        <v>#NAME?</v>
      </c>
      <c r="L347" s="26" t="e">
        <f t="shared" ca="1" si="112"/>
        <v>#NAME?</v>
      </c>
      <c r="M347" s="26" t="e">
        <f t="shared" ca="1" si="112"/>
        <v>#NAME?</v>
      </c>
      <c r="N347" s="26" t="e">
        <f t="shared" ca="1" si="112"/>
        <v>#NAME?</v>
      </c>
      <c r="O347" s="26" t="e">
        <f t="shared" ca="1" si="112"/>
        <v>#NAME?</v>
      </c>
      <c r="P347" s="26" t="e">
        <f t="shared" ca="1" si="112"/>
        <v>#NAME?</v>
      </c>
      <c r="Q347" s="26" t="e">
        <f t="shared" ca="1" si="112"/>
        <v>#NAME?</v>
      </c>
      <c r="R347" s="26" t="e">
        <f t="shared" ca="1" si="112"/>
        <v>#NAME?</v>
      </c>
      <c r="S347" s="26" t="e">
        <f t="shared" ca="1" si="112"/>
        <v>#NAME?</v>
      </c>
      <c r="T347" s="26" t="e">
        <f t="shared" ca="1" si="112"/>
        <v>#NAME?</v>
      </c>
    </row>
    <row r="348" spans="1:20" x14ac:dyDescent="0.25">
      <c r="A348" s="22" t="s">
        <v>68</v>
      </c>
      <c r="B348" s="22" t="s">
        <v>44</v>
      </c>
      <c r="C348" s="22" t="s">
        <v>28</v>
      </c>
      <c r="D348" s="22" t="s">
        <v>31</v>
      </c>
      <c r="E348" s="22" t="s">
        <v>33</v>
      </c>
      <c r="F348" s="22" t="e">
        <f ca="1">_xll.DBRW($B$1,$C348,$D348,F$8,$B$2,$E348,$B$3,$B$4,$B$5,$A348,$B348)</f>
        <v>#NAME?</v>
      </c>
      <c r="G348" s="22" t="e">
        <f ca="1">_xll.DBRW($B$1,$C348,$D348,G$8,$B$2,$E348,$B$3,$B$4,$B$5,$A348,$B348)</f>
        <v>#NAME?</v>
      </c>
      <c r="H348" s="22" t="e">
        <f ca="1">_xll.DBRW($B$1,$C348,$D348,H$8,$B$2,$E348,$B$3,$B$4,$B$5,$A348,$B348)</f>
        <v>#NAME?</v>
      </c>
      <c r="I348" s="22" t="e">
        <f ca="1">_xll.DBRW($B$1,$C348,$D348,I$8,$B$2,$E348,$B$3,$B$4,$B$5,$A348,$B348)</f>
        <v>#NAME?</v>
      </c>
      <c r="J348" s="22" t="e">
        <f ca="1">_xll.DBRW($B$1,$C348,$D348,J$8,$B$2,$E348,$B$3,$B$4,$B$5,$A348,$B348)</f>
        <v>#NAME?</v>
      </c>
      <c r="K348" s="22" t="e">
        <f ca="1">_xll.DBRW($B$1,$C348,$D348,K$8,$B$2,$E348,$B$3,$B$4,$B$5,$A348,$B348)</f>
        <v>#NAME?</v>
      </c>
      <c r="L348" s="22" t="e">
        <f ca="1">_xll.DBRW($B$1,$C348,$D348,L$8,$B$2,$E348,$B$3,$B$4,$B$5,$A348,$B348)</f>
        <v>#NAME?</v>
      </c>
      <c r="M348" s="22" t="e">
        <f ca="1">_xll.DBRW($B$1,$C348,$D348,M$8,$B$2,$E348,$B$3,$B$4,$B$5,$A348,$B348)</f>
        <v>#NAME?</v>
      </c>
      <c r="N348" s="22" t="e">
        <f ca="1">_xll.DBRW($B$1,$C348,$D348,N$8,$B$2,$E348,$B$3,$B$4,$B$5,$A348,$B348)</f>
        <v>#NAME?</v>
      </c>
      <c r="O348" s="22" t="e">
        <f ca="1">_xll.DBRW($B$1,$C348,$D348,O$8,$B$2,$E348,$B$3,$B$4,$B$5,$A348,$B348)</f>
        <v>#NAME?</v>
      </c>
      <c r="P348" s="22" t="e">
        <f ca="1">_xll.DBRW($B$1,$C348,$D348,P$8,$B$2,$E348,$B$3,$B$4,$B$5,$A348,$B348)</f>
        <v>#NAME?</v>
      </c>
      <c r="Q348" s="22" t="e">
        <f ca="1">_xll.DBRW($B$1,$C348,$D348,Q$8,$B$2,$E348,$B$3,$B$4,$B$5,$A348,$B348)</f>
        <v>#NAME?</v>
      </c>
      <c r="R348" s="22" t="e">
        <f ca="1">_xll.DBRW($B$1,$C348,$D348,R$8,$B$2,$E348,$B$3,$B$4,$B$5,$A348,$B348)</f>
        <v>#NAME?</v>
      </c>
      <c r="S348" s="22" t="e">
        <f ca="1">Q348+R348</f>
        <v>#NAME?</v>
      </c>
      <c r="T348" s="22" t="e">
        <f ca="1">_xll.DBRW($B$1,$C348,$D348,T$8,$B$2,$E348,$B$3,$B$4,$B$5,$A348,$B348)</f>
        <v>#NAME?</v>
      </c>
    </row>
    <row r="349" spans="1:20" s="26" customFormat="1" x14ac:dyDescent="0.25">
      <c r="E349" s="26" t="s">
        <v>64</v>
      </c>
      <c r="F349" s="26" t="e">
        <f t="shared" ref="F349:T349" ca="1" si="113">F347+F348</f>
        <v>#NAME?</v>
      </c>
      <c r="G349" s="26" t="e">
        <f t="shared" ca="1" si="113"/>
        <v>#NAME?</v>
      </c>
      <c r="H349" s="26" t="e">
        <f t="shared" ca="1" si="113"/>
        <v>#NAME?</v>
      </c>
      <c r="I349" s="26" t="e">
        <f t="shared" ca="1" si="113"/>
        <v>#NAME?</v>
      </c>
      <c r="J349" s="26" t="e">
        <f t="shared" ca="1" si="113"/>
        <v>#NAME?</v>
      </c>
      <c r="K349" s="26" t="e">
        <f t="shared" ca="1" si="113"/>
        <v>#NAME?</v>
      </c>
      <c r="L349" s="26" t="e">
        <f t="shared" ca="1" si="113"/>
        <v>#NAME?</v>
      </c>
      <c r="M349" s="26" t="e">
        <f t="shared" ca="1" si="113"/>
        <v>#NAME?</v>
      </c>
      <c r="N349" s="26" t="e">
        <f t="shared" ca="1" si="113"/>
        <v>#NAME?</v>
      </c>
      <c r="O349" s="26" t="e">
        <f t="shared" ca="1" si="113"/>
        <v>#NAME?</v>
      </c>
      <c r="P349" s="26" t="e">
        <f t="shared" ca="1" si="113"/>
        <v>#NAME?</v>
      </c>
      <c r="Q349" s="26" t="e">
        <f t="shared" ca="1" si="113"/>
        <v>#NAME?</v>
      </c>
      <c r="R349" s="26" t="e">
        <f t="shared" ca="1" si="113"/>
        <v>#NAME?</v>
      </c>
      <c r="S349" s="26" t="e">
        <f t="shared" ca="1" si="113"/>
        <v>#NAME?</v>
      </c>
      <c r="T349" s="26" t="e">
        <f t="shared" ca="1" si="113"/>
        <v>#NAME?</v>
      </c>
    </row>
    <row r="350" spans="1:20" s="27" customFormat="1" x14ac:dyDescent="0.25">
      <c r="A350" s="27" t="s">
        <v>68</v>
      </c>
      <c r="B350" s="27" t="s">
        <v>32</v>
      </c>
      <c r="C350" s="27" t="s">
        <v>63</v>
      </c>
      <c r="D350" s="27" t="s">
        <v>29</v>
      </c>
      <c r="E350" s="27" t="s">
        <v>33</v>
      </c>
      <c r="F350" s="27" t="e">
        <f ca="1">_xll.DBRW($B$1,$C350,$D350,F$8,$B$2,$E350,$B$3,$B$4,$B$5,$A350,$B350)</f>
        <v>#NAME?</v>
      </c>
      <c r="G350" s="27" t="e">
        <f ca="1">_xll.DBRW($B$1,$C350,$D350,G$8,$B$2,$E350,$B$3,$B$4,$B$5,$A350,$B350)</f>
        <v>#NAME?</v>
      </c>
      <c r="H350" s="27" t="e">
        <f ca="1">_xll.DBRW($B$1,$C350,$D350,H$8,$B$2,$E350,$B$3,$B$4,$B$5,$A350,$B350)</f>
        <v>#NAME?</v>
      </c>
      <c r="I350" s="27" t="e">
        <f ca="1">_xll.DBRW($B$1,$C350,$D350,I$8,$B$2,$E350,$B$3,$B$4,$B$5,$A350,$B350)</f>
        <v>#NAME?</v>
      </c>
      <c r="J350" s="27" t="e">
        <f ca="1">_xll.DBRW($B$1,$C350,$D350,J$8,$B$2,$E350,$B$3,$B$4,$B$5,$A350,$B350)</f>
        <v>#NAME?</v>
      </c>
      <c r="K350" s="27" t="e">
        <f ca="1">_xll.DBRW($B$1,$C350,$D350,K$8,$B$2,$E350,$B$3,$B$4,$B$5,$A350,$B350)</f>
        <v>#NAME?</v>
      </c>
      <c r="L350" s="27" t="e">
        <f ca="1">_xll.DBRW($B$1,$C350,$D350,L$8,$B$2,$E350,$B$3,$B$4,$B$5,$A350,$B350)</f>
        <v>#NAME?</v>
      </c>
      <c r="M350" s="27" t="e">
        <f ca="1">_xll.DBRW($B$1,$C350,$D350,M$8,$B$2,$E350,$B$3,$B$4,$B$5,$A350,$B350)</f>
        <v>#NAME?</v>
      </c>
      <c r="N350" s="27" t="e">
        <f ca="1">_xll.DBRW($B$1,$C350,$D350,N$8,$B$2,$E350,$B$3,$B$4,$B$5,$A350,$B350)</f>
        <v>#NAME?</v>
      </c>
      <c r="O350" s="27" t="e">
        <f ca="1">_xll.DBRW($B$1,$C350,$D350,O$8,$B$2,$E350,$B$3,$B$4,$B$5,$A350,$B350)</f>
        <v>#NAME?</v>
      </c>
      <c r="P350" s="27" t="e">
        <f ca="1">_xll.DBRW($B$1,$C350,$D350,P$8,$B$2,$E350,$B$3,$B$4,$B$5,$A350,$B350)</f>
        <v>#NAME?</v>
      </c>
      <c r="Q350" s="27" t="e">
        <f ca="1">_xll.DBRW($B$1,$C350,$D350,Q$8,$B$2,$E350,$B$3,$B$4,$B$5,$A350,$B350)</f>
        <v>#NAME?</v>
      </c>
      <c r="R350" s="27" t="e">
        <f ca="1">_xll.DBRW($B$1,$C350,$D350,R$8,$B$2,$E350,$B$3,$B$4,$B$5,$A350,$B350)</f>
        <v>#NAME?</v>
      </c>
      <c r="S350" s="27" t="e">
        <f ca="1">Q350+R350</f>
        <v>#NAME?</v>
      </c>
      <c r="T350" s="27" t="e">
        <f ca="1">_xll.DBRW($B$1,$C350,$D350,T$8,$B$2,$E350,$B$3,$B$4,$B$5,$A350,$B350)</f>
        <v>#NAME?</v>
      </c>
    </row>
    <row r="351" spans="1:20" s="27" customFormat="1" x14ac:dyDescent="0.25">
      <c r="A351" s="27" t="s">
        <v>68</v>
      </c>
      <c r="B351" s="27" t="s">
        <v>32</v>
      </c>
      <c r="C351" s="27" t="s">
        <v>27</v>
      </c>
      <c r="D351" s="27" t="s">
        <v>30</v>
      </c>
      <c r="E351" s="27" t="s">
        <v>33</v>
      </c>
      <c r="F351" s="27" t="e">
        <f ca="1">_xll.DBRW($B$1,$C351,$D351,F$8,$B$2,$E351,$B$3,$B$4,$B$5,$A351,$B351)</f>
        <v>#NAME?</v>
      </c>
      <c r="G351" s="27" t="e">
        <f ca="1">_xll.DBRW($B$1,$C351,$D351,G$8,$B$2,$E351,$B$3,$B$4,$B$5,$A351,$B351)</f>
        <v>#NAME?</v>
      </c>
      <c r="H351" s="27" t="e">
        <f ca="1">_xll.DBRW($B$1,$C351,$D351,H$8,$B$2,$E351,$B$3,$B$4,$B$5,$A351,$B351)</f>
        <v>#NAME?</v>
      </c>
      <c r="I351" s="27" t="e">
        <f ca="1">_xll.DBRW($B$1,$C351,$D351,I$8,$B$2,$E351,$B$3,$B$4,$B$5,$A351,$B351)</f>
        <v>#NAME?</v>
      </c>
      <c r="J351" s="27" t="e">
        <f ca="1">_xll.DBRW($B$1,$C351,$D351,J$8,$B$2,$E351,$B$3,$B$4,$B$5,$A351,$B351)</f>
        <v>#NAME?</v>
      </c>
      <c r="K351" s="27" t="e">
        <f ca="1">_xll.DBRW($B$1,$C351,$D351,K$8,$B$2,$E351,$B$3,$B$4,$B$5,$A351,$B351)</f>
        <v>#NAME?</v>
      </c>
      <c r="L351" s="27" t="e">
        <f ca="1">_xll.DBRW($B$1,$C351,$D351,L$8,$B$2,$E351,$B$3,$B$4,$B$5,$A351,$B351)</f>
        <v>#NAME?</v>
      </c>
      <c r="M351" s="27" t="e">
        <f ca="1">_xll.DBRW($B$1,$C351,$D351,M$8,$B$2,$E351,$B$3,$B$4,$B$5,$A351,$B351)</f>
        <v>#NAME?</v>
      </c>
      <c r="N351" s="27" t="e">
        <f ca="1">_xll.DBRW($B$1,$C351,$D351,N$8,$B$2,$E351,$B$3,$B$4,$B$5,$A351,$B351)</f>
        <v>#NAME?</v>
      </c>
      <c r="O351" s="27" t="e">
        <f ca="1">_xll.DBRW($B$1,$C351,$D351,O$8,$B$2,$E351,$B$3,$B$4,$B$5,$A351,$B351)</f>
        <v>#NAME?</v>
      </c>
      <c r="P351" s="27" t="e">
        <f ca="1">_xll.DBRW($B$1,$C351,$D351,P$8,$B$2,$E351,$B$3,$B$4,$B$5,$A351,$B351)</f>
        <v>#NAME?</v>
      </c>
      <c r="Q351" s="27" t="e">
        <f ca="1">_xll.DBRW($B$1,$C351,$D351,Q$8,$B$2,$E351,$B$3,$B$4,$B$5,$A351,$B351)</f>
        <v>#NAME?</v>
      </c>
      <c r="R351" s="27" t="e">
        <f ca="1">_xll.DBRW($B$1,$C351,$D351,R$8,$B$2,$E351,$B$3,$B$4,$B$5,$A351,$B351)</f>
        <v>#NAME?</v>
      </c>
      <c r="S351" s="27" t="e">
        <f ca="1">Q351+R351</f>
        <v>#NAME?</v>
      </c>
      <c r="T351" s="27" t="e">
        <f ca="1">_xll.DBRW($B$1,$C351,$D351,T$8,$B$2,$E351,$B$3,$B$4,$B$5,$A351,$B351)</f>
        <v>#NAME?</v>
      </c>
    </row>
    <row r="352" spans="1:20" s="28" customFormat="1" x14ac:dyDescent="0.25">
      <c r="E352" s="28" t="s">
        <v>69</v>
      </c>
      <c r="F352" s="28" t="e">
        <f t="shared" ref="F352:T352" ca="1" si="114">SUM(F350:F351)</f>
        <v>#NAME?</v>
      </c>
      <c r="G352" s="28" t="e">
        <f t="shared" ca="1" si="114"/>
        <v>#NAME?</v>
      </c>
      <c r="H352" s="28" t="e">
        <f t="shared" ca="1" si="114"/>
        <v>#NAME?</v>
      </c>
      <c r="I352" s="28" t="e">
        <f t="shared" ca="1" si="114"/>
        <v>#NAME?</v>
      </c>
      <c r="J352" s="28" t="e">
        <f t="shared" ca="1" si="114"/>
        <v>#NAME?</v>
      </c>
      <c r="K352" s="28" t="e">
        <f t="shared" ca="1" si="114"/>
        <v>#NAME?</v>
      </c>
      <c r="L352" s="28" t="e">
        <f t="shared" ca="1" si="114"/>
        <v>#NAME?</v>
      </c>
      <c r="M352" s="28" t="e">
        <f t="shared" ca="1" si="114"/>
        <v>#NAME?</v>
      </c>
      <c r="N352" s="28" t="e">
        <f t="shared" ca="1" si="114"/>
        <v>#NAME?</v>
      </c>
      <c r="O352" s="28" t="e">
        <f t="shared" ca="1" si="114"/>
        <v>#NAME?</v>
      </c>
      <c r="P352" s="28" t="e">
        <f t="shared" ca="1" si="114"/>
        <v>#NAME?</v>
      </c>
      <c r="Q352" s="28" t="e">
        <f t="shared" ca="1" si="114"/>
        <v>#NAME?</v>
      </c>
      <c r="R352" s="28" t="e">
        <f t="shared" ca="1" si="114"/>
        <v>#NAME?</v>
      </c>
      <c r="S352" s="28" t="e">
        <f t="shared" ca="1" si="114"/>
        <v>#NAME?</v>
      </c>
      <c r="T352" s="28" t="e">
        <f t="shared" ca="1" si="114"/>
        <v>#NAME?</v>
      </c>
    </row>
    <row r="353" spans="1:20" s="27" customFormat="1" x14ac:dyDescent="0.25">
      <c r="A353" s="27" t="s">
        <v>68</v>
      </c>
      <c r="B353" s="27" t="s">
        <v>32</v>
      </c>
      <c r="C353" s="27" t="s">
        <v>28</v>
      </c>
      <c r="D353" s="27" t="s">
        <v>31</v>
      </c>
      <c r="E353" s="27" t="s">
        <v>33</v>
      </c>
      <c r="F353" s="27" t="e">
        <f ca="1">_xll.DBRW($B$1,$C353,$D353,F$8,$B$2,$E353,$B$3,$B$4,$B$5,$A353,$B353)</f>
        <v>#NAME?</v>
      </c>
      <c r="G353" s="27" t="e">
        <f ca="1">_xll.DBRW($B$1,$C353,$D353,G$8,$B$2,$E353,$B$3,$B$4,$B$5,$A353,$B353)</f>
        <v>#NAME?</v>
      </c>
      <c r="H353" s="27" t="e">
        <f ca="1">_xll.DBRW($B$1,$C353,$D353,H$8,$B$2,$E353,$B$3,$B$4,$B$5,$A353,$B353)</f>
        <v>#NAME?</v>
      </c>
      <c r="I353" s="27" t="e">
        <f ca="1">_xll.DBRW($B$1,$C353,$D353,I$8,$B$2,$E353,$B$3,$B$4,$B$5,$A353,$B353)</f>
        <v>#NAME?</v>
      </c>
      <c r="J353" s="27" t="e">
        <f ca="1">_xll.DBRW($B$1,$C353,$D353,J$8,$B$2,$E353,$B$3,$B$4,$B$5,$A353,$B353)</f>
        <v>#NAME?</v>
      </c>
      <c r="K353" s="27" t="e">
        <f ca="1">_xll.DBRW($B$1,$C353,$D353,K$8,$B$2,$E353,$B$3,$B$4,$B$5,$A353,$B353)</f>
        <v>#NAME?</v>
      </c>
      <c r="L353" s="27" t="e">
        <f ca="1">_xll.DBRW($B$1,$C353,$D353,L$8,$B$2,$E353,$B$3,$B$4,$B$5,$A353,$B353)</f>
        <v>#NAME?</v>
      </c>
      <c r="M353" s="27" t="e">
        <f ca="1">_xll.DBRW($B$1,$C353,$D353,M$8,$B$2,$E353,$B$3,$B$4,$B$5,$A353,$B353)</f>
        <v>#NAME?</v>
      </c>
      <c r="N353" s="27" t="e">
        <f ca="1">_xll.DBRW($B$1,$C353,$D353,N$8,$B$2,$E353,$B$3,$B$4,$B$5,$A353,$B353)</f>
        <v>#NAME?</v>
      </c>
      <c r="O353" s="27" t="e">
        <f ca="1">_xll.DBRW($B$1,$C353,$D353,O$8,$B$2,$E353,$B$3,$B$4,$B$5,$A353,$B353)</f>
        <v>#NAME?</v>
      </c>
      <c r="P353" s="27" t="e">
        <f ca="1">_xll.DBRW($B$1,$C353,$D353,P$8,$B$2,$E353,$B$3,$B$4,$B$5,$A353,$B353)</f>
        <v>#NAME?</v>
      </c>
      <c r="Q353" s="27" t="e">
        <f ca="1">_xll.DBRW($B$1,$C353,$D353,Q$8,$B$2,$E353,$B$3,$B$4,$B$5,$A353,$B353)</f>
        <v>#NAME?</v>
      </c>
      <c r="R353" s="27" t="e">
        <f ca="1">_xll.DBRW($B$1,$C353,$D353,R$8,$B$2,$E353,$B$3,$B$4,$B$5,$A353,$B353)</f>
        <v>#NAME?</v>
      </c>
      <c r="S353" s="27" t="e">
        <f ca="1">Q353+R353</f>
        <v>#NAME?</v>
      </c>
      <c r="T353" s="27" t="e">
        <f ca="1">_xll.DBRW($B$1,$C353,$D353,T$8,$B$2,$E353,$B$3,$B$4,$B$5,$A353,$B353)</f>
        <v>#NAME?</v>
      </c>
    </row>
    <row r="354" spans="1:20" s="28" customFormat="1" x14ac:dyDescent="0.25">
      <c r="E354" s="28" t="s">
        <v>64</v>
      </c>
      <c r="F354" s="28" t="e">
        <f t="shared" ref="F354:T354" ca="1" si="115">F352+F353</f>
        <v>#NAME?</v>
      </c>
      <c r="G354" s="28" t="e">
        <f t="shared" ca="1" si="115"/>
        <v>#NAME?</v>
      </c>
      <c r="H354" s="28" t="e">
        <f t="shared" ca="1" si="115"/>
        <v>#NAME?</v>
      </c>
      <c r="I354" s="28" t="e">
        <f t="shared" ca="1" si="115"/>
        <v>#NAME?</v>
      </c>
      <c r="J354" s="28" t="e">
        <f t="shared" ca="1" si="115"/>
        <v>#NAME?</v>
      </c>
      <c r="K354" s="28" t="e">
        <f t="shared" ca="1" si="115"/>
        <v>#NAME?</v>
      </c>
      <c r="L354" s="28" t="e">
        <f t="shared" ca="1" si="115"/>
        <v>#NAME?</v>
      </c>
      <c r="M354" s="28" t="e">
        <f t="shared" ca="1" si="115"/>
        <v>#NAME?</v>
      </c>
      <c r="N354" s="28" t="e">
        <f t="shared" ca="1" si="115"/>
        <v>#NAME?</v>
      </c>
      <c r="O354" s="28" t="e">
        <f t="shared" ca="1" si="115"/>
        <v>#NAME?</v>
      </c>
      <c r="P354" s="28" t="e">
        <f t="shared" ca="1" si="115"/>
        <v>#NAME?</v>
      </c>
      <c r="Q354" s="28" t="e">
        <f t="shared" ca="1" si="115"/>
        <v>#NAME?</v>
      </c>
      <c r="R354" s="28" t="e">
        <f t="shared" ca="1" si="115"/>
        <v>#NAME?</v>
      </c>
      <c r="S354" s="28" t="e">
        <f t="shared" ca="1" si="115"/>
        <v>#NAME?</v>
      </c>
      <c r="T354" s="28" t="e">
        <f t="shared" ca="1" si="115"/>
        <v>#NAME?</v>
      </c>
    </row>
    <row r="355" spans="1:20" s="27" customFormat="1" x14ac:dyDescent="0.25">
      <c r="A355" s="27" t="s">
        <v>68</v>
      </c>
      <c r="B355" s="27" t="s">
        <v>34</v>
      </c>
      <c r="C355" s="27" t="s">
        <v>63</v>
      </c>
      <c r="D355" s="27" t="s">
        <v>29</v>
      </c>
      <c r="E355" s="27" t="s">
        <v>33</v>
      </c>
      <c r="F355" s="27" t="e">
        <f ca="1">_xll.DBRW($B$1,$C355,$D355,F$8,$B$2,$E355,$B$3,$B$4,$B$5,$A355,$B355)</f>
        <v>#NAME?</v>
      </c>
      <c r="G355" s="27" t="e">
        <f ca="1">_xll.DBRW($B$1,$C355,$D355,G$8,$B$2,$E355,$B$3,$B$4,$B$5,$A355,$B355)</f>
        <v>#NAME?</v>
      </c>
      <c r="H355" s="27" t="e">
        <f ca="1">_xll.DBRW($B$1,$C355,$D355,H$8,$B$2,$E355,$B$3,$B$4,$B$5,$A355,$B355)</f>
        <v>#NAME?</v>
      </c>
      <c r="I355" s="27" t="e">
        <f ca="1">_xll.DBRW($B$1,$C355,$D355,I$8,$B$2,$E355,$B$3,$B$4,$B$5,$A355,$B355)</f>
        <v>#NAME?</v>
      </c>
      <c r="J355" s="27" t="e">
        <f ca="1">_xll.DBRW($B$1,$C355,$D355,J$8,$B$2,$E355,$B$3,$B$4,$B$5,$A355,$B355)</f>
        <v>#NAME?</v>
      </c>
      <c r="K355" s="27" t="e">
        <f ca="1">_xll.DBRW($B$1,$C355,$D355,K$8,$B$2,$E355,$B$3,$B$4,$B$5,$A355,$B355)</f>
        <v>#NAME?</v>
      </c>
      <c r="L355" s="27" t="e">
        <f ca="1">_xll.DBRW($B$1,$C355,$D355,L$8,$B$2,$E355,$B$3,$B$4,$B$5,$A355,$B355)</f>
        <v>#NAME?</v>
      </c>
      <c r="M355" s="27" t="e">
        <f ca="1">_xll.DBRW($B$1,$C355,$D355,M$8,$B$2,$E355,$B$3,$B$4,$B$5,$A355,$B355)</f>
        <v>#NAME?</v>
      </c>
      <c r="N355" s="27" t="e">
        <f ca="1">_xll.DBRW($B$1,$C355,$D355,N$8,$B$2,$E355,$B$3,$B$4,$B$5,$A355,$B355)</f>
        <v>#NAME?</v>
      </c>
      <c r="O355" s="27" t="e">
        <f ca="1">_xll.DBRW($B$1,$C355,$D355,O$8,$B$2,$E355,$B$3,$B$4,$B$5,$A355,$B355)</f>
        <v>#NAME?</v>
      </c>
      <c r="P355" s="27" t="e">
        <f ca="1">_xll.DBRW($B$1,$C355,$D355,P$8,$B$2,$E355,$B$3,$B$4,$B$5,$A355,$B355)</f>
        <v>#NAME?</v>
      </c>
      <c r="Q355" s="27" t="e">
        <f ca="1">_xll.DBRW($B$1,$C355,$D355,Q$8,$B$2,$E355,$B$3,$B$4,$B$5,$A355,$B355)</f>
        <v>#NAME?</v>
      </c>
      <c r="R355" s="27" t="e">
        <f ca="1">_xll.DBRW($B$1,$C355,$D355,R$8,$B$2,$E355,$B$3,$B$4,$B$5,$A355,$B355)</f>
        <v>#NAME?</v>
      </c>
      <c r="S355" s="27" t="e">
        <f ca="1">Q355+R355</f>
        <v>#NAME?</v>
      </c>
      <c r="T355" s="27" t="e">
        <f ca="1">_xll.DBRW($B$1,$C355,$D355,T$8,$B$2,$E355,$B$3,$B$4,$B$5,$A355,$B355)</f>
        <v>#NAME?</v>
      </c>
    </row>
    <row r="356" spans="1:20" s="27" customFormat="1" x14ac:dyDescent="0.25">
      <c r="A356" s="27" t="s">
        <v>68</v>
      </c>
      <c r="B356" s="27" t="s">
        <v>34</v>
      </c>
      <c r="C356" s="27" t="s">
        <v>27</v>
      </c>
      <c r="D356" s="27" t="s">
        <v>30</v>
      </c>
      <c r="E356" s="27" t="s">
        <v>33</v>
      </c>
      <c r="F356" s="27" t="e">
        <f ca="1">_xll.DBRW($B$1,$C356,$D356,F$8,$B$2,$E356,$B$3,$B$4,$B$5,$A356,$B356)</f>
        <v>#NAME?</v>
      </c>
      <c r="G356" s="27" t="e">
        <f ca="1">_xll.DBRW($B$1,$C356,$D356,G$8,$B$2,$E356,$B$3,$B$4,$B$5,$A356,$B356)</f>
        <v>#NAME?</v>
      </c>
      <c r="H356" s="27" t="e">
        <f ca="1">_xll.DBRW($B$1,$C356,$D356,H$8,$B$2,$E356,$B$3,$B$4,$B$5,$A356,$B356)</f>
        <v>#NAME?</v>
      </c>
      <c r="I356" s="27" t="e">
        <f ca="1">_xll.DBRW($B$1,$C356,$D356,I$8,$B$2,$E356,$B$3,$B$4,$B$5,$A356,$B356)</f>
        <v>#NAME?</v>
      </c>
      <c r="J356" s="27" t="e">
        <f ca="1">_xll.DBRW($B$1,$C356,$D356,J$8,$B$2,$E356,$B$3,$B$4,$B$5,$A356,$B356)</f>
        <v>#NAME?</v>
      </c>
      <c r="K356" s="27" t="e">
        <f ca="1">_xll.DBRW($B$1,$C356,$D356,K$8,$B$2,$E356,$B$3,$B$4,$B$5,$A356,$B356)</f>
        <v>#NAME?</v>
      </c>
      <c r="L356" s="27" t="e">
        <f ca="1">_xll.DBRW($B$1,$C356,$D356,L$8,$B$2,$E356,$B$3,$B$4,$B$5,$A356,$B356)</f>
        <v>#NAME?</v>
      </c>
      <c r="M356" s="27" t="e">
        <f ca="1">_xll.DBRW($B$1,$C356,$D356,M$8,$B$2,$E356,$B$3,$B$4,$B$5,$A356,$B356)</f>
        <v>#NAME?</v>
      </c>
      <c r="N356" s="27" t="e">
        <f ca="1">_xll.DBRW($B$1,$C356,$D356,N$8,$B$2,$E356,$B$3,$B$4,$B$5,$A356,$B356)</f>
        <v>#NAME?</v>
      </c>
      <c r="O356" s="27" t="e">
        <f ca="1">_xll.DBRW($B$1,$C356,$D356,O$8,$B$2,$E356,$B$3,$B$4,$B$5,$A356,$B356)</f>
        <v>#NAME?</v>
      </c>
      <c r="P356" s="27" t="e">
        <f ca="1">_xll.DBRW($B$1,$C356,$D356,P$8,$B$2,$E356,$B$3,$B$4,$B$5,$A356,$B356)</f>
        <v>#NAME?</v>
      </c>
      <c r="Q356" s="27" t="e">
        <f ca="1">_xll.DBRW($B$1,$C356,$D356,Q$8,$B$2,$E356,$B$3,$B$4,$B$5,$A356,$B356)</f>
        <v>#NAME?</v>
      </c>
      <c r="R356" s="27" t="e">
        <f ca="1">_xll.DBRW($B$1,$C356,$D356,R$8,$B$2,$E356,$B$3,$B$4,$B$5,$A356,$B356)</f>
        <v>#NAME?</v>
      </c>
      <c r="S356" s="27" t="e">
        <f ca="1">Q356+R356</f>
        <v>#NAME?</v>
      </c>
      <c r="T356" s="27" t="e">
        <f ca="1">_xll.DBRW($B$1,$C356,$D356,T$8,$B$2,$E356,$B$3,$B$4,$B$5,$A356,$B356)</f>
        <v>#NAME?</v>
      </c>
    </row>
    <row r="357" spans="1:20" s="28" customFormat="1" x14ac:dyDescent="0.25">
      <c r="E357" s="28" t="s">
        <v>69</v>
      </c>
      <c r="F357" s="28" t="e">
        <f t="shared" ref="F357:T357" ca="1" si="116">SUM(F355:F356)</f>
        <v>#NAME?</v>
      </c>
      <c r="G357" s="28" t="e">
        <f t="shared" ca="1" si="116"/>
        <v>#NAME?</v>
      </c>
      <c r="H357" s="28" t="e">
        <f t="shared" ca="1" si="116"/>
        <v>#NAME?</v>
      </c>
      <c r="I357" s="28" t="e">
        <f t="shared" ca="1" si="116"/>
        <v>#NAME?</v>
      </c>
      <c r="J357" s="28" t="e">
        <f t="shared" ca="1" si="116"/>
        <v>#NAME?</v>
      </c>
      <c r="K357" s="28" t="e">
        <f t="shared" ca="1" si="116"/>
        <v>#NAME?</v>
      </c>
      <c r="L357" s="28" t="e">
        <f t="shared" ca="1" si="116"/>
        <v>#NAME?</v>
      </c>
      <c r="M357" s="28" t="e">
        <f t="shared" ca="1" si="116"/>
        <v>#NAME?</v>
      </c>
      <c r="N357" s="28" t="e">
        <f t="shared" ca="1" si="116"/>
        <v>#NAME?</v>
      </c>
      <c r="O357" s="28" t="e">
        <f t="shared" ca="1" si="116"/>
        <v>#NAME?</v>
      </c>
      <c r="P357" s="28" t="e">
        <f t="shared" ca="1" si="116"/>
        <v>#NAME?</v>
      </c>
      <c r="Q357" s="28" t="e">
        <f t="shared" ca="1" si="116"/>
        <v>#NAME?</v>
      </c>
      <c r="R357" s="28" t="e">
        <f t="shared" ca="1" si="116"/>
        <v>#NAME?</v>
      </c>
      <c r="S357" s="28" t="e">
        <f t="shared" ca="1" si="116"/>
        <v>#NAME?</v>
      </c>
      <c r="T357" s="28" t="e">
        <f t="shared" ca="1" si="116"/>
        <v>#NAME?</v>
      </c>
    </row>
    <row r="358" spans="1:20" s="27" customFormat="1" x14ac:dyDescent="0.25">
      <c r="A358" s="27" t="s">
        <v>68</v>
      </c>
      <c r="B358" s="27" t="s">
        <v>34</v>
      </c>
      <c r="C358" s="27" t="s">
        <v>28</v>
      </c>
      <c r="D358" s="27" t="s">
        <v>31</v>
      </c>
      <c r="E358" s="27" t="s">
        <v>33</v>
      </c>
      <c r="F358" s="27" t="e">
        <f ca="1">_xll.DBRW($B$1,$C358,$D358,F$8,$B$2,$E358,$B$3,$B$4,$B$5,$A358,$B358)</f>
        <v>#NAME?</v>
      </c>
      <c r="G358" s="27" t="e">
        <f ca="1">_xll.DBRW($B$1,$C358,$D358,G$8,$B$2,$E358,$B$3,$B$4,$B$5,$A358,$B358)</f>
        <v>#NAME?</v>
      </c>
      <c r="H358" s="27" t="e">
        <f ca="1">_xll.DBRW($B$1,$C358,$D358,H$8,$B$2,$E358,$B$3,$B$4,$B$5,$A358,$B358)</f>
        <v>#NAME?</v>
      </c>
      <c r="I358" s="27" t="e">
        <f ca="1">_xll.DBRW($B$1,$C358,$D358,I$8,$B$2,$E358,$B$3,$B$4,$B$5,$A358,$B358)</f>
        <v>#NAME?</v>
      </c>
      <c r="J358" s="27" t="e">
        <f ca="1">_xll.DBRW($B$1,$C358,$D358,J$8,$B$2,$E358,$B$3,$B$4,$B$5,$A358,$B358)</f>
        <v>#NAME?</v>
      </c>
      <c r="K358" s="27" t="e">
        <f ca="1">_xll.DBRW($B$1,$C358,$D358,K$8,$B$2,$E358,$B$3,$B$4,$B$5,$A358,$B358)</f>
        <v>#NAME?</v>
      </c>
      <c r="L358" s="27" t="e">
        <f ca="1">_xll.DBRW($B$1,$C358,$D358,L$8,$B$2,$E358,$B$3,$B$4,$B$5,$A358,$B358)</f>
        <v>#NAME?</v>
      </c>
      <c r="M358" s="27" t="e">
        <f ca="1">_xll.DBRW($B$1,$C358,$D358,M$8,$B$2,$E358,$B$3,$B$4,$B$5,$A358,$B358)</f>
        <v>#NAME?</v>
      </c>
      <c r="N358" s="27" t="e">
        <f ca="1">_xll.DBRW($B$1,$C358,$D358,N$8,$B$2,$E358,$B$3,$B$4,$B$5,$A358,$B358)</f>
        <v>#NAME?</v>
      </c>
      <c r="O358" s="27" t="e">
        <f ca="1">_xll.DBRW($B$1,$C358,$D358,O$8,$B$2,$E358,$B$3,$B$4,$B$5,$A358,$B358)</f>
        <v>#NAME?</v>
      </c>
      <c r="P358" s="27" t="e">
        <f ca="1">_xll.DBRW($B$1,$C358,$D358,P$8,$B$2,$E358,$B$3,$B$4,$B$5,$A358,$B358)</f>
        <v>#NAME?</v>
      </c>
      <c r="Q358" s="27" t="e">
        <f ca="1">_xll.DBRW($B$1,$C358,$D358,Q$8,$B$2,$E358,$B$3,$B$4,$B$5,$A358,$B358)</f>
        <v>#NAME?</v>
      </c>
      <c r="R358" s="27" t="e">
        <f ca="1">_xll.DBRW($B$1,$C358,$D358,R$8,$B$2,$E358,$B$3,$B$4,$B$5,$A358,$B358)</f>
        <v>#NAME?</v>
      </c>
      <c r="S358" s="27" t="e">
        <f ca="1">Q358+R358</f>
        <v>#NAME?</v>
      </c>
      <c r="T358" s="27" t="e">
        <f ca="1">_xll.DBRW($B$1,$C358,$D358,T$8,$B$2,$E358,$B$3,$B$4,$B$5,$A358,$B358)</f>
        <v>#NAME?</v>
      </c>
    </row>
    <row r="359" spans="1:20" s="28" customFormat="1" x14ac:dyDescent="0.25">
      <c r="E359" s="28" t="s">
        <v>64</v>
      </c>
      <c r="F359" s="28" t="e">
        <f t="shared" ref="F359:T359" ca="1" si="117">F357+F358</f>
        <v>#NAME?</v>
      </c>
      <c r="G359" s="28" t="e">
        <f t="shared" ca="1" si="117"/>
        <v>#NAME?</v>
      </c>
      <c r="H359" s="28" t="e">
        <f t="shared" ca="1" si="117"/>
        <v>#NAME?</v>
      </c>
      <c r="I359" s="28" t="e">
        <f t="shared" ca="1" si="117"/>
        <v>#NAME?</v>
      </c>
      <c r="J359" s="28" t="e">
        <f t="shared" ca="1" si="117"/>
        <v>#NAME?</v>
      </c>
      <c r="K359" s="28" t="e">
        <f t="shared" ca="1" si="117"/>
        <v>#NAME?</v>
      </c>
      <c r="L359" s="28" t="e">
        <f t="shared" ca="1" si="117"/>
        <v>#NAME?</v>
      </c>
      <c r="M359" s="28" t="e">
        <f t="shared" ca="1" si="117"/>
        <v>#NAME?</v>
      </c>
      <c r="N359" s="28" t="e">
        <f t="shared" ca="1" si="117"/>
        <v>#NAME?</v>
      </c>
      <c r="O359" s="28" t="e">
        <f t="shared" ca="1" si="117"/>
        <v>#NAME?</v>
      </c>
      <c r="P359" s="28" t="e">
        <f t="shared" ca="1" si="117"/>
        <v>#NAME?</v>
      </c>
      <c r="Q359" s="28" t="e">
        <f t="shared" ca="1" si="117"/>
        <v>#NAME?</v>
      </c>
      <c r="R359" s="28" t="e">
        <f t="shared" ca="1" si="117"/>
        <v>#NAME?</v>
      </c>
      <c r="S359" s="28" t="e">
        <f t="shared" ca="1" si="117"/>
        <v>#NAME?</v>
      </c>
      <c r="T359" s="28" t="e">
        <f t="shared" ca="1" si="117"/>
        <v>#NAME?</v>
      </c>
    </row>
    <row r="360" spans="1:20" s="27" customFormat="1" x14ac:dyDescent="0.25">
      <c r="A360" s="27" t="s">
        <v>68</v>
      </c>
      <c r="B360" s="27" t="s">
        <v>35</v>
      </c>
      <c r="C360" s="27" t="s">
        <v>63</v>
      </c>
      <c r="D360" s="27" t="s">
        <v>29</v>
      </c>
      <c r="E360" s="27" t="s">
        <v>33</v>
      </c>
      <c r="F360" s="27" t="e">
        <f ca="1">_xll.DBRW($B$1,$C360,$D360,F$8,$B$2,$E360,$B$3,$B$4,$B$5,$A360,$B360)</f>
        <v>#NAME?</v>
      </c>
      <c r="G360" s="27" t="e">
        <f ca="1">_xll.DBRW($B$1,$C360,$D360,G$8,$B$2,$E360,$B$3,$B$4,$B$5,$A360,$B360)</f>
        <v>#NAME?</v>
      </c>
      <c r="H360" s="27" t="e">
        <f ca="1">_xll.DBRW($B$1,$C360,$D360,H$8,$B$2,$E360,$B$3,$B$4,$B$5,$A360,$B360)</f>
        <v>#NAME?</v>
      </c>
      <c r="I360" s="27" t="e">
        <f ca="1">_xll.DBRW($B$1,$C360,$D360,I$8,$B$2,$E360,$B$3,$B$4,$B$5,$A360,$B360)</f>
        <v>#NAME?</v>
      </c>
      <c r="J360" s="27" t="e">
        <f ca="1">_xll.DBRW($B$1,$C360,$D360,J$8,$B$2,$E360,$B$3,$B$4,$B$5,$A360,$B360)</f>
        <v>#NAME?</v>
      </c>
      <c r="K360" s="27" t="e">
        <f ca="1">_xll.DBRW($B$1,$C360,$D360,K$8,$B$2,$E360,$B$3,$B$4,$B$5,$A360,$B360)</f>
        <v>#NAME?</v>
      </c>
      <c r="L360" s="27" t="e">
        <f ca="1">_xll.DBRW($B$1,$C360,$D360,L$8,$B$2,$E360,$B$3,$B$4,$B$5,$A360,$B360)</f>
        <v>#NAME?</v>
      </c>
      <c r="M360" s="27" t="e">
        <f ca="1">_xll.DBRW($B$1,$C360,$D360,M$8,$B$2,$E360,$B$3,$B$4,$B$5,$A360,$B360)</f>
        <v>#NAME?</v>
      </c>
      <c r="N360" s="27" t="e">
        <f ca="1">_xll.DBRW($B$1,$C360,$D360,N$8,$B$2,$E360,$B$3,$B$4,$B$5,$A360,$B360)</f>
        <v>#NAME?</v>
      </c>
      <c r="O360" s="27" t="e">
        <f ca="1">_xll.DBRW($B$1,$C360,$D360,O$8,$B$2,$E360,$B$3,$B$4,$B$5,$A360,$B360)</f>
        <v>#NAME?</v>
      </c>
      <c r="P360" s="27" t="e">
        <f ca="1">_xll.DBRW($B$1,$C360,$D360,P$8,$B$2,$E360,$B$3,$B$4,$B$5,$A360,$B360)</f>
        <v>#NAME?</v>
      </c>
      <c r="Q360" s="27" t="e">
        <f ca="1">_xll.DBRW($B$1,$C360,$D360,Q$8,$B$2,$E360,$B$3,$B$4,$B$5,$A360,$B360)</f>
        <v>#NAME?</v>
      </c>
      <c r="R360" s="27" t="e">
        <f ca="1">_xll.DBRW($B$1,$C360,$D360,R$8,$B$2,$E360,$B$3,$B$4,$B$5,$A360,$B360)</f>
        <v>#NAME?</v>
      </c>
      <c r="S360" s="27" t="e">
        <f ca="1">Q360+R360</f>
        <v>#NAME?</v>
      </c>
      <c r="T360" s="27" t="e">
        <f ca="1">_xll.DBRW($B$1,$C360,$D360,T$8,$B$2,$E360,$B$3,$B$4,$B$5,$A360,$B360)</f>
        <v>#NAME?</v>
      </c>
    </row>
    <row r="361" spans="1:20" s="27" customFormat="1" x14ac:dyDescent="0.25">
      <c r="A361" s="27" t="s">
        <v>68</v>
      </c>
      <c r="B361" s="27" t="s">
        <v>35</v>
      </c>
      <c r="C361" s="27" t="s">
        <v>27</v>
      </c>
      <c r="D361" s="27" t="s">
        <v>30</v>
      </c>
      <c r="E361" s="27" t="s">
        <v>33</v>
      </c>
      <c r="F361" s="27" t="e">
        <f ca="1">_xll.DBRW($B$1,$C361,$D361,F$8,$B$2,$E361,$B$3,$B$4,$B$5,$A361,$B361)</f>
        <v>#NAME?</v>
      </c>
      <c r="G361" s="27" t="e">
        <f ca="1">_xll.DBRW($B$1,$C361,$D361,G$8,$B$2,$E361,$B$3,$B$4,$B$5,$A361,$B361)</f>
        <v>#NAME?</v>
      </c>
      <c r="H361" s="27" t="e">
        <f ca="1">_xll.DBRW($B$1,$C361,$D361,H$8,$B$2,$E361,$B$3,$B$4,$B$5,$A361,$B361)</f>
        <v>#NAME?</v>
      </c>
      <c r="I361" s="27" t="e">
        <f ca="1">_xll.DBRW($B$1,$C361,$D361,I$8,$B$2,$E361,$B$3,$B$4,$B$5,$A361,$B361)</f>
        <v>#NAME?</v>
      </c>
      <c r="J361" s="27" t="e">
        <f ca="1">_xll.DBRW($B$1,$C361,$D361,J$8,$B$2,$E361,$B$3,$B$4,$B$5,$A361,$B361)</f>
        <v>#NAME?</v>
      </c>
      <c r="K361" s="27" t="e">
        <f ca="1">_xll.DBRW($B$1,$C361,$D361,K$8,$B$2,$E361,$B$3,$B$4,$B$5,$A361,$B361)</f>
        <v>#NAME?</v>
      </c>
      <c r="L361" s="27" t="e">
        <f ca="1">_xll.DBRW($B$1,$C361,$D361,L$8,$B$2,$E361,$B$3,$B$4,$B$5,$A361,$B361)</f>
        <v>#NAME?</v>
      </c>
      <c r="M361" s="27" t="e">
        <f ca="1">_xll.DBRW($B$1,$C361,$D361,M$8,$B$2,$E361,$B$3,$B$4,$B$5,$A361,$B361)</f>
        <v>#NAME?</v>
      </c>
      <c r="N361" s="27" t="e">
        <f ca="1">_xll.DBRW($B$1,$C361,$D361,N$8,$B$2,$E361,$B$3,$B$4,$B$5,$A361,$B361)</f>
        <v>#NAME?</v>
      </c>
      <c r="O361" s="27" t="e">
        <f ca="1">_xll.DBRW($B$1,$C361,$D361,O$8,$B$2,$E361,$B$3,$B$4,$B$5,$A361,$B361)</f>
        <v>#NAME?</v>
      </c>
      <c r="P361" s="27" t="e">
        <f ca="1">_xll.DBRW($B$1,$C361,$D361,P$8,$B$2,$E361,$B$3,$B$4,$B$5,$A361,$B361)</f>
        <v>#NAME?</v>
      </c>
      <c r="Q361" s="27" t="e">
        <f ca="1">_xll.DBRW($B$1,$C361,$D361,Q$8,$B$2,$E361,$B$3,$B$4,$B$5,$A361,$B361)</f>
        <v>#NAME?</v>
      </c>
      <c r="R361" s="27" t="e">
        <f ca="1">_xll.DBRW($B$1,$C361,$D361,R$8,$B$2,$E361,$B$3,$B$4,$B$5,$A361,$B361)</f>
        <v>#NAME?</v>
      </c>
      <c r="S361" s="27" t="e">
        <f ca="1">Q361+R361</f>
        <v>#NAME?</v>
      </c>
      <c r="T361" s="27" t="e">
        <f ca="1">_xll.DBRW($B$1,$C361,$D361,T$8,$B$2,$E361,$B$3,$B$4,$B$5,$A361,$B361)</f>
        <v>#NAME?</v>
      </c>
    </row>
    <row r="362" spans="1:20" s="28" customFormat="1" x14ac:dyDescent="0.25">
      <c r="E362" s="28" t="s">
        <v>69</v>
      </c>
      <c r="F362" s="28" t="e">
        <f t="shared" ref="F362:T362" ca="1" si="118">SUM(F360:F361)</f>
        <v>#NAME?</v>
      </c>
      <c r="G362" s="28" t="e">
        <f t="shared" ca="1" si="118"/>
        <v>#NAME?</v>
      </c>
      <c r="H362" s="28" t="e">
        <f t="shared" ca="1" si="118"/>
        <v>#NAME?</v>
      </c>
      <c r="I362" s="28" t="e">
        <f t="shared" ca="1" si="118"/>
        <v>#NAME?</v>
      </c>
      <c r="J362" s="28" t="e">
        <f t="shared" ca="1" si="118"/>
        <v>#NAME?</v>
      </c>
      <c r="K362" s="28" t="e">
        <f t="shared" ca="1" si="118"/>
        <v>#NAME?</v>
      </c>
      <c r="L362" s="28" t="e">
        <f t="shared" ca="1" si="118"/>
        <v>#NAME?</v>
      </c>
      <c r="M362" s="28" t="e">
        <f t="shared" ca="1" si="118"/>
        <v>#NAME?</v>
      </c>
      <c r="N362" s="28" t="e">
        <f t="shared" ca="1" si="118"/>
        <v>#NAME?</v>
      </c>
      <c r="O362" s="28" t="e">
        <f t="shared" ca="1" si="118"/>
        <v>#NAME?</v>
      </c>
      <c r="P362" s="28" t="e">
        <f t="shared" ca="1" si="118"/>
        <v>#NAME?</v>
      </c>
      <c r="Q362" s="28" t="e">
        <f t="shared" ca="1" si="118"/>
        <v>#NAME?</v>
      </c>
      <c r="R362" s="28" t="e">
        <f t="shared" ca="1" si="118"/>
        <v>#NAME?</v>
      </c>
      <c r="S362" s="28" t="e">
        <f t="shared" ca="1" si="118"/>
        <v>#NAME?</v>
      </c>
      <c r="T362" s="28" t="e">
        <f t="shared" ca="1" si="118"/>
        <v>#NAME?</v>
      </c>
    </row>
    <row r="363" spans="1:20" s="27" customFormat="1" x14ac:dyDescent="0.25">
      <c r="A363" s="27" t="s">
        <v>68</v>
      </c>
      <c r="B363" s="27" t="s">
        <v>35</v>
      </c>
      <c r="C363" s="27" t="s">
        <v>28</v>
      </c>
      <c r="D363" s="27" t="s">
        <v>31</v>
      </c>
      <c r="E363" s="27" t="s">
        <v>33</v>
      </c>
      <c r="F363" s="27" t="e">
        <f ca="1">_xll.DBRW($B$1,$C363,$D363,F$8,$B$2,$E363,$B$3,$B$4,$B$5,$A363,$B363)</f>
        <v>#NAME?</v>
      </c>
      <c r="G363" s="27" t="e">
        <f ca="1">_xll.DBRW($B$1,$C363,$D363,G$8,$B$2,$E363,$B$3,$B$4,$B$5,$A363,$B363)</f>
        <v>#NAME?</v>
      </c>
      <c r="H363" s="27" t="e">
        <f ca="1">_xll.DBRW($B$1,$C363,$D363,H$8,$B$2,$E363,$B$3,$B$4,$B$5,$A363,$B363)</f>
        <v>#NAME?</v>
      </c>
      <c r="I363" s="27" t="e">
        <f ca="1">_xll.DBRW($B$1,$C363,$D363,I$8,$B$2,$E363,$B$3,$B$4,$B$5,$A363,$B363)</f>
        <v>#NAME?</v>
      </c>
      <c r="J363" s="27" t="e">
        <f ca="1">_xll.DBRW($B$1,$C363,$D363,J$8,$B$2,$E363,$B$3,$B$4,$B$5,$A363,$B363)</f>
        <v>#NAME?</v>
      </c>
      <c r="K363" s="27" t="e">
        <f ca="1">_xll.DBRW($B$1,$C363,$D363,K$8,$B$2,$E363,$B$3,$B$4,$B$5,$A363,$B363)</f>
        <v>#NAME?</v>
      </c>
      <c r="L363" s="27" t="e">
        <f ca="1">_xll.DBRW($B$1,$C363,$D363,L$8,$B$2,$E363,$B$3,$B$4,$B$5,$A363,$B363)</f>
        <v>#NAME?</v>
      </c>
      <c r="M363" s="27" t="e">
        <f ca="1">_xll.DBRW($B$1,$C363,$D363,M$8,$B$2,$E363,$B$3,$B$4,$B$5,$A363,$B363)</f>
        <v>#NAME?</v>
      </c>
      <c r="N363" s="27" t="e">
        <f ca="1">_xll.DBRW($B$1,$C363,$D363,N$8,$B$2,$E363,$B$3,$B$4,$B$5,$A363,$B363)</f>
        <v>#NAME?</v>
      </c>
      <c r="O363" s="27" t="e">
        <f ca="1">_xll.DBRW($B$1,$C363,$D363,O$8,$B$2,$E363,$B$3,$B$4,$B$5,$A363,$B363)</f>
        <v>#NAME?</v>
      </c>
      <c r="P363" s="27" t="e">
        <f ca="1">_xll.DBRW($B$1,$C363,$D363,P$8,$B$2,$E363,$B$3,$B$4,$B$5,$A363,$B363)</f>
        <v>#NAME?</v>
      </c>
      <c r="Q363" s="27" t="e">
        <f ca="1">_xll.DBRW($B$1,$C363,$D363,Q$8,$B$2,$E363,$B$3,$B$4,$B$5,$A363,$B363)</f>
        <v>#NAME?</v>
      </c>
      <c r="R363" s="27" t="e">
        <f ca="1">_xll.DBRW($B$1,$C363,$D363,R$8,$B$2,$E363,$B$3,$B$4,$B$5,$A363,$B363)</f>
        <v>#NAME?</v>
      </c>
      <c r="S363" s="27" t="e">
        <f ca="1">Q363+R363</f>
        <v>#NAME?</v>
      </c>
      <c r="T363" s="27" t="e">
        <f ca="1">_xll.DBRW($B$1,$C363,$D363,T$8,$B$2,$E363,$B$3,$B$4,$B$5,$A363,$B363)</f>
        <v>#NAME?</v>
      </c>
    </row>
    <row r="364" spans="1:20" s="28" customFormat="1" x14ac:dyDescent="0.25">
      <c r="E364" s="28" t="s">
        <v>64</v>
      </c>
      <c r="F364" s="28" t="e">
        <f t="shared" ref="F364:T364" ca="1" si="119">F362+F363</f>
        <v>#NAME?</v>
      </c>
      <c r="G364" s="28" t="e">
        <f t="shared" ca="1" si="119"/>
        <v>#NAME?</v>
      </c>
      <c r="H364" s="28" t="e">
        <f t="shared" ca="1" si="119"/>
        <v>#NAME?</v>
      </c>
      <c r="I364" s="28" t="e">
        <f t="shared" ca="1" si="119"/>
        <v>#NAME?</v>
      </c>
      <c r="J364" s="28" t="e">
        <f t="shared" ca="1" si="119"/>
        <v>#NAME?</v>
      </c>
      <c r="K364" s="28" t="e">
        <f t="shared" ca="1" si="119"/>
        <v>#NAME?</v>
      </c>
      <c r="L364" s="28" t="e">
        <f t="shared" ca="1" si="119"/>
        <v>#NAME?</v>
      </c>
      <c r="M364" s="28" t="e">
        <f t="shared" ca="1" si="119"/>
        <v>#NAME?</v>
      </c>
      <c r="N364" s="28" t="e">
        <f t="shared" ca="1" si="119"/>
        <v>#NAME?</v>
      </c>
      <c r="O364" s="28" t="e">
        <f t="shared" ca="1" si="119"/>
        <v>#NAME?</v>
      </c>
      <c r="P364" s="28" t="e">
        <f t="shared" ca="1" si="119"/>
        <v>#NAME?</v>
      </c>
      <c r="Q364" s="28" t="e">
        <f t="shared" ca="1" si="119"/>
        <v>#NAME?</v>
      </c>
      <c r="R364" s="28" t="e">
        <f t="shared" ca="1" si="119"/>
        <v>#NAME?</v>
      </c>
      <c r="S364" s="28" t="e">
        <f t="shared" ca="1" si="119"/>
        <v>#NAME?</v>
      </c>
      <c r="T364" s="28" t="e">
        <f t="shared" ca="1" si="119"/>
        <v>#NAME?</v>
      </c>
    </row>
    <row r="365" spans="1:20" s="27" customFormat="1" x14ac:dyDescent="0.25">
      <c r="A365" s="29">
        <v>2011</v>
      </c>
      <c r="B365" s="27" t="s">
        <v>36</v>
      </c>
      <c r="C365" s="27" t="s">
        <v>63</v>
      </c>
      <c r="D365" s="27" t="s">
        <v>29</v>
      </c>
      <c r="E365" s="27" t="s">
        <v>33</v>
      </c>
      <c r="F365" s="27" t="e">
        <f ca="1">_xll.DBRW($B$1,$C365,$D365,F$8,$B$2,$E365,$B$3,$B$4,$B$5,$A365,$B365)</f>
        <v>#NAME?</v>
      </c>
      <c r="G365" s="27" t="e">
        <f ca="1">_xll.DBRW($B$1,$C365,$D365,G$8,$B$2,$E365,$B$3,$B$4,$B$5,$A365,$B365)</f>
        <v>#NAME?</v>
      </c>
      <c r="H365" s="27" t="e">
        <f ca="1">_xll.DBRW($B$1,$C365,$D365,H$8,$B$2,$E365,$B$3,$B$4,$B$5,$A365,$B365)</f>
        <v>#NAME?</v>
      </c>
      <c r="I365" s="27" t="e">
        <f ca="1">_xll.DBRW($B$1,$C365,$D365,I$8,$B$2,$E365,$B$3,$B$4,$B$5,$A365,$B365)</f>
        <v>#NAME?</v>
      </c>
      <c r="J365" s="27" t="e">
        <f ca="1">_xll.DBRW($B$1,$C365,$D365,J$8,$B$2,$E365,$B$3,$B$4,$B$5,$A365,$B365)</f>
        <v>#NAME?</v>
      </c>
      <c r="K365" s="27" t="e">
        <f ca="1">_xll.DBRW($B$1,$C365,$D365,K$8,$B$2,$E365,$B$3,$B$4,$B$5,$A365,$B365)</f>
        <v>#NAME?</v>
      </c>
      <c r="L365" s="27" t="e">
        <f ca="1">_xll.DBRW($B$1,$C365,$D365,L$8,$B$2,$E365,$B$3,$B$4,$B$5,$A365,$B365)</f>
        <v>#NAME?</v>
      </c>
      <c r="M365" s="27" t="e">
        <f ca="1">_xll.DBRW($B$1,$C365,$D365,M$8,$B$2,$E365,$B$3,$B$4,$B$5,$A365,$B365)</f>
        <v>#NAME?</v>
      </c>
      <c r="N365" s="27" t="e">
        <f ca="1">_xll.DBRW($B$1,$C365,$D365,N$8,$B$2,$E365,$B$3,$B$4,$B$5,$A365,$B365)</f>
        <v>#NAME?</v>
      </c>
      <c r="O365" s="27" t="e">
        <f ca="1">_xll.DBRW($B$1,$C365,$D365,O$8,$B$2,$E365,$B$3,$B$4,$B$5,$A365,$B365)</f>
        <v>#NAME?</v>
      </c>
      <c r="P365" s="27" t="e">
        <f ca="1">_xll.DBRW($B$1,$C365,$D365,P$8,$B$2,$E365,$B$3,$B$4,$B$5,$A365,$B365)</f>
        <v>#NAME?</v>
      </c>
      <c r="Q365" s="27" t="e">
        <f ca="1">_xll.DBRW($B$1,$C365,$D365,Q$8,$B$2,$E365,$B$3,$B$4,$B$5,$A365,$B365)</f>
        <v>#NAME?</v>
      </c>
      <c r="R365" s="27" t="e">
        <f ca="1">_xll.DBRW($B$1,$C365,$D365,R$8,$B$2,$E365,$B$3,$B$4,$B$5,$A365,$B365)</f>
        <v>#NAME?</v>
      </c>
      <c r="S365" s="27" t="e">
        <f ca="1">Q365+R365</f>
        <v>#NAME?</v>
      </c>
      <c r="T365" s="27" t="e">
        <f ca="1">_xll.DBRW($B$1,$C365,$D365,T$8,$B$2,$E365,$B$3,$B$4,$B$5,$A365,$B365)</f>
        <v>#NAME?</v>
      </c>
    </row>
    <row r="366" spans="1:20" s="27" customFormat="1" x14ac:dyDescent="0.25">
      <c r="A366" s="29">
        <v>2011</v>
      </c>
      <c r="B366" s="27" t="s">
        <v>36</v>
      </c>
      <c r="C366" s="27" t="s">
        <v>27</v>
      </c>
      <c r="D366" s="27" t="s">
        <v>30</v>
      </c>
      <c r="E366" s="27" t="s">
        <v>33</v>
      </c>
      <c r="F366" s="27" t="e">
        <f ca="1">_xll.DBRW($B$1,$C366,$D366,F$8,$B$2,$E366,$B$3,$B$4,$B$5,$A366,$B366)</f>
        <v>#NAME?</v>
      </c>
      <c r="G366" s="27" t="e">
        <f ca="1">_xll.DBRW($B$1,$C366,$D366,G$8,$B$2,$E366,$B$3,$B$4,$B$5,$A366,$B366)</f>
        <v>#NAME?</v>
      </c>
      <c r="H366" s="27" t="e">
        <f ca="1">_xll.DBRW($B$1,$C366,$D366,H$8,$B$2,$E366,$B$3,$B$4,$B$5,$A366,$B366)</f>
        <v>#NAME?</v>
      </c>
      <c r="I366" s="27" t="e">
        <f ca="1">_xll.DBRW($B$1,$C366,$D366,I$8,$B$2,$E366,$B$3,$B$4,$B$5,$A366,$B366)</f>
        <v>#NAME?</v>
      </c>
      <c r="J366" s="27" t="e">
        <f ca="1">_xll.DBRW($B$1,$C366,$D366,J$8,$B$2,$E366,$B$3,$B$4,$B$5,$A366,$B366)</f>
        <v>#NAME?</v>
      </c>
      <c r="K366" s="27" t="e">
        <f ca="1">_xll.DBRW($B$1,$C366,$D366,K$8,$B$2,$E366,$B$3,$B$4,$B$5,$A366,$B366)</f>
        <v>#NAME?</v>
      </c>
      <c r="L366" s="27" t="e">
        <f ca="1">_xll.DBRW($B$1,$C366,$D366,L$8,$B$2,$E366,$B$3,$B$4,$B$5,$A366,$B366)</f>
        <v>#NAME?</v>
      </c>
      <c r="M366" s="27" t="e">
        <f ca="1">_xll.DBRW($B$1,$C366,$D366,M$8,$B$2,$E366,$B$3,$B$4,$B$5,$A366,$B366)</f>
        <v>#NAME?</v>
      </c>
      <c r="N366" s="27" t="e">
        <f ca="1">_xll.DBRW($B$1,$C366,$D366,N$8,$B$2,$E366,$B$3,$B$4,$B$5,$A366,$B366)</f>
        <v>#NAME?</v>
      </c>
      <c r="O366" s="27" t="e">
        <f ca="1">_xll.DBRW($B$1,$C366,$D366,O$8,$B$2,$E366,$B$3,$B$4,$B$5,$A366,$B366)</f>
        <v>#NAME?</v>
      </c>
      <c r="P366" s="27" t="e">
        <f ca="1">_xll.DBRW($B$1,$C366,$D366,P$8,$B$2,$E366,$B$3,$B$4,$B$5,$A366,$B366)</f>
        <v>#NAME?</v>
      </c>
      <c r="Q366" s="27" t="e">
        <f ca="1">_xll.DBRW($B$1,$C366,$D366,Q$8,$B$2,$E366,$B$3,$B$4,$B$5,$A366,$B366)</f>
        <v>#NAME?</v>
      </c>
      <c r="R366" s="27" t="e">
        <f ca="1">_xll.DBRW($B$1,$C366,$D366,R$8,$B$2,$E366,$B$3,$B$4,$B$5,$A366,$B366)</f>
        <v>#NAME?</v>
      </c>
      <c r="S366" s="27" t="e">
        <f ca="1">Q366+R366</f>
        <v>#NAME?</v>
      </c>
      <c r="T366" s="27" t="e">
        <f ca="1">_xll.DBRW($B$1,$C366,$D366,T$8,$B$2,$E366,$B$3,$B$4,$B$5,$A366,$B366)</f>
        <v>#NAME?</v>
      </c>
    </row>
    <row r="367" spans="1:20" s="27" customFormat="1" x14ac:dyDescent="0.25">
      <c r="A367" s="29">
        <v>2011</v>
      </c>
      <c r="E367" s="27" t="s">
        <v>69</v>
      </c>
      <c r="F367" s="27" t="e">
        <f t="shared" ref="F367:T367" ca="1" si="120">SUM(F365:F366)</f>
        <v>#NAME?</v>
      </c>
      <c r="G367" s="27" t="e">
        <f t="shared" ca="1" si="120"/>
        <v>#NAME?</v>
      </c>
      <c r="H367" s="27" t="e">
        <f t="shared" ca="1" si="120"/>
        <v>#NAME?</v>
      </c>
      <c r="I367" s="27" t="e">
        <f t="shared" ca="1" si="120"/>
        <v>#NAME?</v>
      </c>
      <c r="J367" s="27" t="e">
        <f t="shared" ca="1" si="120"/>
        <v>#NAME?</v>
      </c>
      <c r="K367" s="27" t="e">
        <f t="shared" ca="1" si="120"/>
        <v>#NAME?</v>
      </c>
      <c r="L367" s="27" t="e">
        <f t="shared" ca="1" si="120"/>
        <v>#NAME?</v>
      </c>
      <c r="M367" s="27" t="e">
        <f t="shared" ca="1" si="120"/>
        <v>#NAME?</v>
      </c>
      <c r="N367" s="27" t="e">
        <f t="shared" ca="1" si="120"/>
        <v>#NAME?</v>
      </c>
      <c r="O367" s="27" t="e">
        <f t="shared" ca="1" si="120"/>
        <v>#NAME?</v>
      </c>
      <c r="P367" s="27" t="e">
        <f t="shared" ca="1" si="120"/>
        <v>#NAME?</v>
      </c>
      <c r="Q367" s="27" t="e">
        <f t="shared" ca="1" si="120"/>
        <v>#NAME?</v>
      </c>
      <c r="R367" s="27" t="e">
        <f t="shared" ca="1" si="120"/>
        <v>#NAME?</v>
      </c>
      <c r="S367" s="27" t="e">
        <f t="shared" ca="1" si="120"/>
        <v>#NAME?</v>
      </c>
      <c r="T367" s="27" t="e">
        <f t="shared" ca="1" si="120"/>
        <v>#NAME?</v>
      </c>
    </row>
    <row r="368" spans="1:20" s="27" customFormat="1" x14ac:dyDescent="0.25">
      <c r="A368" s="29">
        <v>2011</v>
      </c>
      <c r="B368" s="27" t="s">
        <v>36</v>
      </c>
      <c r="C368" s="27" t="s">
        <v>28</v>
      </c>
      <c r="D368" s="27" t="s">
        <v>31</v>
      </c>
      <c r="E368" s="27" t="s">
        <v>33</v>
      </c>
      <c r="F368" s="27" t="e">
        <f ca="1">_xll.DBRW($B$1,$C368,$D368,F$8,$B$2,$E368,$B$3,$B$4,$B$5,$A368,$B368)</f>
        <v>#NAME?</v>
      </c>
      <c r="G368" s="27" t="e">
        <f ca="1">_xll.DBRW($B$1,$C368,$D368,G$8,$B$2,$E368,$B$3,$B$4,$B$5,$A368,$B368)</f>
        <v>#NAME?</v>
      </c>
      <c r="H368" s="27" t="e">
        <f ca="1">_xll.DBRW($B$1,$C368,$D368,H$8,$B$2,$E368,$B$3,$B$4,$B$5,$A368,$B368)</f>
        <v>#NAME?</v>
      </c>
      <c r="I368" s="27" t="e">
        <f ca="1">_xll.DBRW($B$1,$C368,$D368,I$8,$B$2,$E368,$B$3,$B$4,$B$5,$A368,$B368)</f>
        <v>#NAME?</v>
      </c>
      <c r="J368" s="27" t="e">
        <f ca="1">_xll.DBRW($B$1,$C368,$D368,J$8,$B$2,$E368,$B$3,$B$4,$B$5,$A368,$B368)</f>
        <v>#NAME?</v>
      </c>
      <c r="K368" s="27" t="e">
        <f ca="1">_xll.DBRW($B$1,$C368,$D368,K$8,$B$2,$E368,$B$3,$B$4,$B$5,$A368,$B368)</f>
        <v>#NAME?</v>
      </c>
      <c r="L368" s="27" t="e">
        <f ca="1">_xll.DBRW($B$1,$C368,$D368,L$8,$B$2,$E368,$B$3,$B$4,$B$5,$A368,$B368)</f>
        <v>#NAME?</v>
      </c>
      <c r="M368" s="27" t="e">
        <f ca="1">_xll.DBRW($B$1,$C368,$D368,M$8,$B$2,$E368,$B$3,$B$4,$B$5,$A368,$B368)</f>
        <v>#NAME?</v>
      </c>
      <c r="N368" s="27" t="e">
        <f ca="1">_xll.DBRW($B$1,$C368,$D368,N$8,$B$2,$E368,$B$3,$B$4,$B$5,$A368,$B368)</f>
        <v>#NAME?</v>
      </c>
      <c r="O368" s="27" t="e">
        <f ca="1">_xll.DBRW($B$1,$C368,$D368,O$8,$B$2,$E368,$B$3,$B$4,$B$5,$A368,$B368)</f>
        <v>#NAME?</v>
      </c>
      <c r="P368" s="27" t="e">
        <f ca="1">_xll.DBRW($B$1,$C368,$D368,P$8,$B$2,$E368,$B$3,$B$4,$B$5,$A368,$B368)</f>
        <v>#NAME?</v>
      </c>
      <c r="Q368" s="27" t="e">
        <f ca="1">_xll.DBRW($B$1,$C368,$D368,Q$8,$B$2,$E368,$B$3,$B$4,$B$5,$A368,$B368)</f>
        <v>#NAME?</v>
      </c>
      <c r="R368" s="27" t="e">
        <f ca="1">_xll.DBRW($B$1,$C368,$D368,R$8,$B$2,$E368,$B$3,$B$4,$B$5,$A368,$B368)</f>
        <v>#NAME?</v>
      </c>
      <c r="S368" s="27" t="e">
        <f ca="1">Q368+R368</f>
        <v>#NAME?</v>
      </c>
      <c r="T368" s="27" t="e">
        <f ca="1">_xll.DBRW($B$1,$C368,$D368,T$8,$B$2,$E368,$B$3,$B$4,$B$5,$A368,$B368)</f>
        <v>#NAME?</v>
      </c>
    </row>
    <row r="369" spans="1:20" s="27" customFormat="1" x14ac:dyDescent="0.25">
      <c r="A369" s="29">
        <v>2011</v>
      </c>
      <c r="E369" s="27" t="s">
        <v>64</v>
      </c>
      <c r="F369" s="27" t="e">
        <f t="shared" ref="F369:T369" ca="1" si="121">F367+F368</f>
        <v>#NAME?</v>
      </c>
      <c r="G369" s="27" t="e">
        <f t="shared" ca="1" si="121"/>
        <v>#NAME?</v>
      </c>
      <c r="H369" s="27" t="e">
        <f t="shared" ca="1" si="121"/>
        <v>#NAME?</v>
      </c>
      <c r="I369" s="27" t="e">
        <f t="shared" ca="1" si="121"/>
        <v>#NAME?</v>
      </c>
      <c r="J369" s="27" t="e">
        <f t="shared" ca="1" si="121"/>
        <v>#NAME?</v>
      </c>
      <c r="K369" s="27" t="e">
        <f t="shared" ca="1" si="121"/>
        <v>#NAME?</v>
      </c>
      <c r="L369" s="27" t="e">
        <f t="shared" ca="1" si="121"/>
        <v>#NAME?</v>
      </c>
      <c r="M369" s="27" t="e">
        <f t="shared" ca="1" si="121"/>
        <v>#NAME?</v>
      </c>
      <c r="N369" s="27" t="e">
        <f t="shared" ca="1" si="121"/>
        <v>#NAME?</v>
      </c>
      <c r="O369" s="27" t="e">
        <f t="shared" ca="1" si="121"/>
        <v>#NAME?</v>
      </c>
      <c r="P369" s="27" t="e">
        <f t="shared" ca="1" si="121"/>
        <v>#NAME?</v>
      </c>
      <c r="Q369" s="27" t="e">
        <f t="shared" ca="1" si="121"/>
        <v>#NAME?</v>
      </c>
      <c r="R369" s="27" t="e">
        <f t="shared" ca="1" si="121"/>
        <v>#NAME?</v>
      </c>
      <c r="S369" s="27" t="e">
        <f t="shared" ca="1" si="121"/>
        <v>#NAME?</v>
      </c>
      <c r="T369" s="27" t="e">
        <f t="shared" ca="1" si="121"/>
        <v>#NAME?</v>
      </c>
    </row>
    <row r="370" spans="1:20" s="27" customFormat="1" x14ac:dyDescent="0.25">
      <c r="A370" s="29">
        <v>2011</v>
      </c>
      <c r="B370" s="27" t="s">
        <v>37</v>
      </c>
      <c r="C370" s="27" t="s">
        <v>63</v>
      </c>
      <c r="D370" s="27" t="s">
        <v>29</v>
      </c>
      <c r="E370" s="27" t="s">
        <v>33</v>
      </c>
      <c r="F370" s="27" t="e">
        <f ca="1">_xll.DBRW($B$1,$C370,$D370,F$8,$B$2,$E370,$B$3,$B$4,$B$5,$A370,$B370)</f>
        <v>#NAME?</v>
      </c>
      <c r="G370" s="27" t="e">
        <f ca="1">_xll.DBRW($B$1,$C370,$D370,G$8,$B$2,$E370,$B$3,$B$4,$B$5,$A370,$B370)</f>
        <v>#NAME?</v>
      </c>
      <c r="H370" s="27" t="e">
        <f ca="1">_xll.DBRW($B$1,$C370,$D370,H$8,$B$2,$E370,$B$3,$B$4,$B$5,$A370,$B370)</f>
        <v>#NAME?</v>
      </c>
      <c r="I370" s="27" t="e">
        <f ca="1">_xll.DBRW($B$1,$C370,$D370,I$8,$B$2,$E370,$B$3,$B$4,$B$5,$A370,$B370)</f>
        <v>#NAME?</v>
      </c>
      <c r="J370" s="27" t="e">
        <f ca="1">_xll.DBRW($B$1,$C370,$D370,J$8,$B$2,$E370,$B$3,$B$4,$B$5,$A370,$B370)</f>
        <v>#NAME?</v>
      </c>
      <c r="K370" s="27" t="e">
        <f ca="1">_xll.DBRW($B$1,$C370,$D370,K$8,$B$2,$E370,$B$3,$B$4,$B$5,$A370,$B370)</f>
        <v>#NAME?</v>
      </c>
      <c r="L370" s="27" t="e">
        <f ca="1">_xll.DBRW($B$1,$C370,$D370,L$8,$B$2,$E370,$B$3,$B$4,$B$5,$A370,$B370)</f>
        <v>#NAME?</v>
      </c>
      <c r="M370" s="27" t="e">
        <f ca="1">_xll.DBRW($B$1,$C370,$D370,M$8,$B$2,$E370,$B$3,$B$4,$B$5,$A370,$B370)</f>
        <v>#NAME?</v>
      </c>
      <c r="N370" s="27" t="e">
        <f ca="1">_xll.DBRW($B$1,$C370,$D370,N$8,$B$2,$E370,$B$3,$B$4,$B$5,$A370,$B370)</f>
        <v>#NAME?</v>
      </c>
      <c r="O370" s="27" t="e">
        <f ca="1">_xll.DBRW($B$1,$C370,$D370,O$8,$B$2,$E370,$B$3,$B$4,$B$5,$A370,$B370)</f>
        <v>#NAME?</v>
      </c>
      <c r="P370" s="27" t="e">
        <f ca="1">_xll.DBRW($B$1,$C370,$D370,P$8,$B$2,$E370,$B$3,$B$4,$B$5,$A370,$B370)</f>
        <v>#NAME?</v>
      </c>
      <c r="Q370" s="27" t="e">
        <f ca="1">_xll.DBRW($B$1,$C370,$D370,Q$8,$B$2,$E370,$B$3,$B$4,$B$5,$A370,$B370)</f>
        <v>#NAME?</v>
      </c>
      <c r="R370" s="27" t="e">
        <f ca="1">_xll.DBRW($B$1,$C370,$D370,R$8,$B$2,$E370,$B$3,$B$4,$B$5,$A370,$B370)</f>
        <v>#NAME?</v>
      </c>
      <c r="S370" s="27" t="e">
        <f ca="1">Q370+R370</f>
        <v>#NAME?</v>
      </c>
      <c r="T370" s="27" t="e">
        <f ca="1">_xll.DBRW($B$1,$C370,$D370,T$8,$B$2,$E370,$B$3,$B$4,$B$5,$A370,$B370)</f>
        <v>#NAME?</v>
      </c>
    </row>
    <row r="371" spans="1:20" s="27" customFormat="1" x14ac:dyDescent="0.25">
      <c r="A371" s="29">
        <v>2011</v>
      </c>
      <c r="B371" s="27" t="s">
        <v>37</v>
      </c>
      <c r="C371" s="27" t="s">
        <v>27</v>
      </c>
      <c r="D371" s="27" t="s">
        <v>30</v>
      </c>
      <c r="E371" s="27" t="s">
        <v>33</v>
      </c>
      <c r="F371" s="27" t="e">
        <f ca="1">_xll.DBRW($B$1,$C371,$D371,F$8,$B$2,$E371,$B$3,$B$4,$B$5,$A371,$B371)</f>
        <v>#NAME?</v>
      </c>
      <c r="G371" s="27" t="e">
        <f ca="1">_xll.DBRW($B$1,$C371,$D371,G$8,$B$2,$E371,$B$3,$B$4,$B$5,$A371,$B371)</f>
        <v>#NAME?</v>
      </c>
      <c r="H371" s="27" t="e">
        <f ca="1">_xll.DBRW($B$1,$C371,$D371,H$8,$B$2,$E371,$B$3,$B$4,$B$5,$A371,$B371)</f>
        <v>#NAME?</v>
      </c>
      <c r="I371" s="27" t="e">
        <f ca="1">_xll.DBRW($B$1,$C371,$D371,I$8,$B$2,$E371,$B$3,$B$4,$B$5,$A371,$B371)</f>
        <v>#NAME?</v>
      </c>
      <c r="J371" s="27" t="e">
        <f ca="1">_xll.DBRW($B$1,$C371,$D371,J$8,$B$2,$E371,$B$3,$B$4,$B$5,$A371,$B371)</f>
        <v>#NAME?</v>
      </c>
      <c r="K371" s="27" t="e">
        <f ca="1">_xll.DBRW($B$1,$C371,$D371,K$8,$B$2,$E371,$B$3,$B$4,$B$5,$A371,$B371)</f>
        <v>#NAME?</v>
      </c>
      <c r="L371" s="27" t="e">
        <f ca="1">_xll.DBRW($B$1,$C371,$D371,L$8,$B$2,$E371,$B$3,$B$4,$B$5,$A371,$B371)</f>
        <v>#NAME?</v>
      </c>
      <c r="M371" s="27" t="e">
        <f ca="1">_xll.DBRW($B$1,$C371,$D371,M$8,$B$2,$E371,$B$3,$B$4,$B$5,$A371,$B371)</f>
        <v>#NAME?</v>
      </c>
      <c r="N371" s="27" t="e">
        <f ca="1">_xll.DBRW($B$1,$C371,$D371,N$8,$B$2,$E371,$B$3,$B$4,$B$5,$A371,$B371)</f>
        <v>#NAME?</v>
      </c>
      <c r="O371" s="27" t="e">
        <f ca="1">_xll.DBRW($B$1,$C371,$D371,O$8,$B$2,$E371,$B$3,$B$4,$B$5,$A371,$B371)</f>
        <v>#NAME?</v>
      </c>
      <c r="P371" s="27" t="e">
        <f ca="1">_xll.DBRW($B$1,$C371,$D371,P$8,$B$2,$E371,$B$3,$B$4,$B$5,$A371,$B371)</f>
        <v>#NAME?</v>
      </c>
      <c r="Q371" s="27" t="e">
        <f ca="1">_xll.DBRW($B$1,$C371,$D371,Q$8,$B$2,$E371,$B$3,$B$4,$B$5,$A371,$B371)</f>
        <v>#NAME?</v>
      </c>
      <c r="R371" s="27" t="e">
        <f ca="1">_xll.DBRW($B$1,$C371,$D371,R$8,$B$2,$E371,$B$3,$B$4,$B$5,$A371,$B371)</f>
        <v>#NAME?</v>
      </c>
      <c r="S371" s="27" t="e">
        <f ca="1">Q371+R371</f>
        <v>#NAME?</v>
      </c>
      <c r="T371" s="27" t="e">
        <f ca="1">_xll.DBRW($B$1,$C371,$D371,T$8,$B$2,$E371,$B$3,$B$4,$B$5,$A371,$B371)</f>
        <v>#NAME?</v>
      </c>
    </row>
    <row r="372" spans="1:20" s="27" customFormat="1" x14ac:dyDescent="0.25">
      <c r="A372" s="29">
        <v>2011</v>
      </c>
      <c r="E372" s="27" t="s">
        <v>69</v>
      </c>
      <c r="F372" s="27" t="e">
        <f t="shared" ref="F372:T372" ca="1" si="122">SUM(F370:F371)</f>
        <v>#NAME?</v>
      </c>
      <c r="G372" s="27" t="e">
        <f t="shared" ca="1" si="122"/>
        <v>#NAME?</v>
      </c>
      <c r="H372" s="27" t="e">
        <f t="shared" ca="1" si="122"/>
        <v>#NAME?</v>
      </c>
      <c r="I372" s="27" t="e">
        <f t="shared" ca="1" si="122"/>
        <v>#NAME?</v>
      </c>
      <c r="J372" s="27" t="e">
        <f t="shared" ca="1" si="122"/>
        <v>#NAME?</v>
      </c>
      <c r="K372" s="27" t="e">
        <f t="shared" ca="1" si="122"/>
        <v>#NAME?</v>
      </c>
      <c r="L372" s="27" t="e">
        <f t="shared" ca="1" si="122"/>
        <v>#NAME?</v>
      </c>
      <c r="M372" s="27" t="e">
        <f t="shared" ca="1" si="122"/>
        <v>#NAME?</v>
      </c>
      <c r="N372" s="27" t="e">
        <f t="shared" ca="1" si="122"/>
        <v>#NAME?</v>
      </c>
      <c r="O372" s="27" t="e">
        <f t="shared" ca="1" si="122"/>
        <v>#NAME?</v>
      </c>
      <c r="P372" s="27" t="e">
        <f t="shared" ca="1" si="122"/>
        <v>#NAME?</v>
      </c>
      <c r="Q372" s="27" t="e">
        <f t="shared" ca="1" si="122"/>
        <v>#NAME?</v>
      </c>
      <c r="R372" s="27" t="e">
        <f t="shared" ca="1" si="122"/>
        <v>#NAME?</v>
      </c>
      <c r="S372" s="27" t="e">
        <f t="shared" ca="1" si="122"/>
        <v>#NAME?</v>
      </c>
      <c r="T372" s="27" t="e">
        <f t="shared" ca="1" si="122"/>
        <v>#NAME?</v>
      </c>
    </row>
    <row r="373" spans="1:20" s="27" customFormat="1" x14ac:dyDescent="0.25">
      <c r="A373" s="29">
        <v>2011</v>
      </c>
      <c r="B373" s="27" t="s">
        <v>37</v>
      </c>
      <c r="C373" s="27" t="s">
        <v>28</v>
      </c>
      <c r="D373" s="27" t="s">
        <v>31</v>
      </c>
      <c r="E373" s="27" t="s">
        <v>33</v>
      </c>
      <c r="F373" s="27" t="e">
        <f ca="1">_xll.DBRW($B$1,$C373,$D373,F$8,$B$2,$E373,$B$3,$B$4,$B$5,$A373,$B373)</f>
        <v>#NAME?</v>
      </c>
      <c r="G373" s="27" t="e">
        <f ca="1">_xll.DBRW($B$1,$C373,$D373,G$8,$B$2,$E373,$B$3,$B$4,$B$5,$A373,$B373)</f>
        <v>#NAME?</v>
      </c>
      <c r="H373" s="27" t="e">
        <f ca="1">_xll.DBRW($B$1,$C373,$D373,H$8,$B$2,$E373,$B$3,$B$4,$B$5,$A373,$B373)</f>
        <v>#NAME?</v>
      </c>
      <c r="I373" s="27" t="e">
        <f ca="1">_xll.DBRW($B$1,$C373,$D373,I$8,$B$2,$E373,$B$3,$B$4,$B$5,$A373,$B373)</f>
        <v>#NAME?</v>
      </c>
      <c r="J373" s="27" t="e">
        <f ca="1">_xll.DBRW($B$1,$C373,$D373,J$8,$B$2,$E373,$B$3,$B$4,$B$5,$A373,$B373)</f>
        <v>#NAME?</v>
      </c>
      <c r="K373" s="27" t="e">
        <f ca="1">_xll.DBRW($B$1,$C373,$D373,K$8,$B$2,$E373,$B$3,$B$4,$B$5,$A373,$B373)</f>
        <v>#NAME?</v>
      </c>
      <c r="L373" s="27" t="e">
        <f ca="1">_xll.DBRW($B$1,$C373,$D373,L$8,$B$2,$E373,$B$3,$B$4,$B$5,$A373,$B373)</f>
        <v>#NAME?</v>
      </c>
      <c r="M373" s="27" t="e">
        <f ca="1">_xll.DBRW($B$1,$C373,$D373,M$8,$B$2,$E373,$B$3,$B$4,$B$5,$A373,$B373)</f>
        <v>#NAME?</v>
      </c>
      <c r="N373" s="27" t="e">
        <f ca="1">_xll.DBRW($B$1,$C373,$D373,N$8,$B$2,$E373,$B$3,$B$4,$B$5,$A373,$B373)</f>
        <v>#NAME?</v>
      </c>
      <c r="O373" s="27" t="e">
        <f ca="1">_xll.DBRW($B$1,$C373,$D373,O$8,$B$2,$E373,$B$3,$B$4,$B$5,$A373,$B373)</f>
        <v>#NAME?</v>
      </c>
      <c r="P373" s="27" t="e">
        <f ca="1">_xll.DBRW($B$1,$C373,$D373,P$8,$B$2,$E373,$B$3,$B$4,$B$5,$A373,$B373)</f>
        <v>#NAME?</v>
      </c>
      <c r="Q373" s="27" t="e">
        <f ca="1">_xll.DBRW($B$1,$C373,$D373,Q$8,$B$2,$E373,$B$3,$B$4,$B$5,$A373,$B373)</f>
        <v>#NAME?</v>
      </c>
      <c r="R373" s="27" t="e">
        <f ca="1">_xll.DBRW($B$1,$C373,$D373,R$8,$B$2,$E373,$B$3,$B$4,$B$5,$A373,$B373)</f>
        <v>#NAME?</v>
      </c>
      <c r="S373" s="27" t="e">
        <f ca="1">Q373+R373</f>
        <v>#NAME?</v>
      </c>
      <c r="T373" s="27" t="e">
        <f ca="1">_xll.DBRW($B$1,$C373,$D373,T$8,$B$2,$E373,$B$3,$B$4,$B$5,$A373,$B373)</f>
        <v>#NAME?</v>
      </c>
    </row>
    <row r="374" spans="1:20" s="27" customFormat="1" x14ac:dyDescent="0.25">
      <c r="A374" s="29">
        <v>2011</v>
      </c>
      <c r="E374" s="28" t="s">
        <v>64</v>
      </c>
      <c r="F374" s="27" t="e">
        <f t="shared" ref="F374:T374" ca="1" si="123">F372+F373</f>
        <v>#NAME?</v>
      </c>
      <c r="G374" s="27" t="e">
        <f t="shared" ca="1" si="123"/>
        <v>#NAME?</v>
      </c>
      <c r="H374" s="27" t="e">
        <f t="shared" ca="1" si="123"/>
        <v>#NAME?</v>
      </c>
      <c r="I374" s="27" t="e">
        <f t="shared" ca="1" si="123"/>
        <v>#NAME?</v>
      </c>
      <c r="J374" s="27" t="e">
        <f t="shared" ca="1" si="123"/>
        <v>#NAME?</v>
      </c>
      <c r="K374" s="27" t="e">
        <f t="shared" ca="1" si="123"/>
        <v>#NAME?</v>
      </c>
      <c r="L374" s="27" t="e">
        <f t="shared" ca="1" si="123"/>
        <v>#NAME?</v>
      </c>
      <c r="M374" s="27" t="e">
        <f t="shared" ca="1" si="123"/>
        <v>#NAME?</v>
      </c>
      <c r="N374" s="27" t="e">
        <f t="shared" ca="1" si="123"/>
        <v>#NAME?</v>
      </c>
      <c r="O374" s="27" t="e">
        <f t="shared" ca="1" si="123"/>
        <v>#NAME?</v>
      </c>
      <c r="P374" s="27" t="e">
        <f t="shared" ca="1" si="123"/>
        <v>#NAME?</v>
      </c>
      <c r="Q374" s="27" t="e">
        <f t="shared" ca="1" si="123"/>
        <v>#NAME?</v>
      </c>
      <c r="R374" s="27" t="e">
        <f t="shared" ca="1" si="123"/>
        <v>#NAME?</v>
      </c>
      <c r="S374" s="27" t="e">
        <f t="shared" ca="1" si="123"/>
        <v>#NAME?</v>
      </c>
      <c r="T374" s="27" t="e">
        <f t="shared" ca="1" si="123"/>
        <v>#NAME?</v>
      </c>
    </row>
    <row r="375" spans="1:20" s="27" customFormat="1" x14ac:dyDescent="0.25">
      <c r="A375" s="29">
        <v>2011</v>
      </c>
      <c r="B375" s="27" t="s">
        <v>38</v>
      </c>
      <c r="C375" s="27" t="s">
        <v>63</v>
      </c>
      <c r="D375" s="27" t="s">
        <v>29</v>
      </c>
      <c r="E375" s="27" t="s">
        <v>33</v>
      </c>
      <c r="F375" s="27" t="e">
        <f ca="1">_xll.DBRW($B$1,$C375,$D375,F$8,$B$2,$E375,$B$3,$B$4,$B$5,$A375,$B375)</f>
        <v>#NAME?</v>
      </c>
      <c r="G375" s="27" t="e">
        <f ca="1">_xll.DBRW($B$1,$C375,$D375,G$8,$B$2,$E375,$B$3,$B$4,$B$5,$A375,$B375)</f>
        <v>#NAME?</v>
      </c>
      <c r="H375" s="27" t="e">
        <f ca="1">_xll.DBRW($B$1,$C375,$D375,H$8,$B$2,$E375,$B$3,$B$4,$B$5,$A375,$B375)</f>
        <v>#NAME?</v>
      </c>
      <c r="I375" s="27" t="e">
        <f ca="1">_xll.DBRW($B$1,$C375,$D375,I$8,$B$2,$E375,$B$3,$B$4,$B$5,$A375,$B375)</f>
        <v>#NAME?</v>
      </c>
      <c r="J375" s="27" t="e">
        <f ca="1">_xll.DBRW($B$1,$C375,$D375,J$8,$B$2,$E375,$B$3,$B$4,$B$5,$A375,$B375)</f>
        <v>#NAME?</v>
      </c>
      <c r="K375" s="27" t="e">
        <f ca="1">_xll.DBRW($B$1,$C375,$D375,K$8,$B$2,$E375,$B$3,$B$4,$B$5,$A375,$B375)</f>
        <v>#NAME?</v>
      </c>
      <c r="L375" s="27" t="e">
        <f ca="1">_xll.DBRW($B$1,$C375,$D375,L$8,$B$2,$E375,$B$3,$B$4,$B$5,$A375,$B375)</f>
        <v>#NAME?</v>
      </c>
      <c r="M375" s="27" t="e">
        <f ca="1">_xll.DBRW($B$1,$C375,$D375,M$8,$B$2,$E375,$B$3,$B$4,$B$5,$A375,$B375)</f>
        <v>#NAME?</v>
      </c>
      <c r="N375" s="27" t="e">
        <f ca="1">_xll.DBRW($B$1,$C375,$D375,N$8,$B$2,$E375,$B$3,$B$4,$B$5,$A375,$B375)</f>
        <v>#NAME?</v>
      </c>
      <c r="O375" s="27" t="e">
        <f ca="1">_xll.DBRW($B$1,$C375,$D375,O$8,$B$2,$E375,$B$3,$B$4,$B$5,$A375,$B375)</f>
        <v>#NAME?</v>
      </c>
      <c r="P375" s="27" t="e">
        <f ca="1">_xll.DBRW($B$1,$C375,$D375,P$8,$B$2,$E375,$B$3,$B$4,$B$5,$A375,$B375)</f>
        <v>#NAME?</v>
      </c>
      <c r="Q375" s="27" t="e">
        <f ca="1">_xll.DBRW($B$1,$C375,$D375,Q$8,$B$2,$E375,$B$3,$B$4,$B$5,$A375,$B375)</f>
        <v>#NAME?</v>
      </c>
      <c r="R375" s="27" t="e">
        <f ca="1">_xll.DBRW($B$1,$C375,$D375,R$8,$B$2,$E375,$B$3,$B$4,$B$5,$A375,$B375)</f>
        <v>#NAME?</v>
      </c>
      <c r="S375" s="27" t="e">
        <f ca="1">Q375+R375</f>
        <v>#NAME?</v>
      </c>
      <c r="T375" s="27" t="e">
        <f ca="1">_xll.DBRW($B$1,$C375,$D375,T$8,$B$2,$E375,$B$3,$B$4,$B$5,$A375,$B375)</f>
        <v>#NAME?</v>
      </c>
    </row>
    <row r="376" spans="1:20" s="27" customFormat="1" x14ac:dyDescent="0.25">
      <c r="A376" s="29">
        <v>2011</v>
      </c>
      <c r="B376" s="27" t="s">
        <v>38</v>
      </c>
      <c r="C376" s="27" t="s">
        <v>27</v>
      </c>
      <c r="D376" s="27" t="s">
        <v>30</v>
      </c>
      <c r="E376" s="27" t="s">
        <v>33</v>
      </c>
      <c r="F376" s="27" t="e">
        <f ca="1">_xll.DBRW($B$1,$C376,$D376,F$8,$B$2,$E376,$B$3,$B$4,$B$5,$A376,$B376)</f>
        <v>#NAME?</v>
      </c>
      <c r="G376" s="27" t="e">
        <f ca="1">_xll.DBRW($B$1,$C376,$D376,G$8,$B$2,$E376,$B$3,$B$4,$B$5,$A376,$B376)</f>
        <v>#NAME?</v>
      </c>
      <c r="H376" s="27" t="e">
        <f ca="1">_xll.DBRW($B$1,$C376,$D376,H$8,$B$2,$E376,$B$3,$B$4,$B$5,$A376,$B376)</f>
        <v>#NAME?</v>
      </c>
      <c r="I376" s="27" t="e">
        <f ca="1">_xll.DBRW($B$1,$C376,$D376,I$8,$B$2,$E376,$B$3,$B$4,$B$5,$A376,$B376)</f>
        <v>#NAME?</v>
      </c>
      <c r="J376" s="27" t="e">
        <f ca="1">_xll.DBRW($B$1,$C376,$D376,J$8,$B$2,$E376,$B$3,$B$4,$B$5,$A376,$B376)</f>
        <v>#NAME?</v>
      </c>
      <c r="K376" s="27" t="e">
        <f ca="1">_xll.DBRW($B$1,$C376,$D376,K$8,$B$2,$E376,$B$3,$B$4,$B$5,$A376,$B376)</f>
        <v>#NAME?</v>
      </c>
      <c r="L376" s="27" t="e">
        <f ca="1">_xll.DBRW($B$1,$C376,$D376,L$8,$B$2,$E376,$B$3,$B$4,$B$5,$A376,$B376)</f>
        <v>#NAME?</v>
      </c>
      <c r="M376" s="27" t="e">
        <f ca="1">_xll.DBRW($B$1,$C376,$D376,M$8,$B$2,$E376,$B$3,$B$4,$B$5,$A376,$B376)</f>
        <v>#NAME?</v>
      </c>
      <c r="N376" s="27" t="e">
        <f ca="1">_xll.DBRW($B$1,$C376,$D376,N$8,$B$2,$E376,$B$3,$B$4,$B$5,$A376,$B376)</f>
        <v>#NAME?</v>
      </c>
      <c r="O376" s="27" t="e">
        <f ca="1">_xll.DBRW($B$1,$C376,$D376,O$8,$B$2,$E376,$B$3,$B$4,$B$5,$A376,$B376)</f>
        <v>#NAME?</v>
      </c>
      <c r="P376" s="27" t="e">
        <f ca="1">_xll.DBRW($B$1,$C376,$D376,P$8,$B$2,$E376,$B$3,$B$4,$B$5,$A376,$B376)</f>
        <v>#NAME?</v>
      </c>
      <c r="Q376" s="27" t="e">
        <f ca="1">_xll.DBRW($B$1,$C376,$D376,Q$8,$B$2,$E376,$B$3,$B$4,$B$5,$A376,$B376)</f>
        <v>#NAME?</v>
      </c>
      <c r="R376" s="27" t="e">
        <f ca="1">_xll.DBRW($B$1,$C376,$D376,R$8,$B$2,$E376,$B$3,$B$4,$B$5,$A376,$B376)</f>
        <v>#NAME?</v>
      </c>
      <c r="S376" s="27" t="e">
        <f ca="1">Q376+R376</f>
        <v>#NAME?</v>
      </c>
      <c r="T376" s="27" t="e">
        <f ca="1">_xll.DBRW($B$1,$C376,$D376,T$8,$B$2,$E376,$B$3,$B$4,$B$5,$A376,$B376)</f>
        <v>#NAME?</v>
      </c>
    </row>
    <row r="377" spans="1:20" s="27" customFormat="1" x14ac:dyDescent="0.25">
      <c r="A377" s="29">
        <v>2011</v>
      </c>
      <c r="E377" s="27" t="s">
        <v>69</v>
      </c>
      <c r="F377" s="27" t="e">
        <f t="shared" ref="F377:T377" ca="1" si="124">SUM(F375:F376)</f>
        <v>#NAME?</v>
      </c>
      <c r="G377" s="27" t="e">
        <f t="shared" ca="1" si="124"/>
        <v>#NAME?</v>
      </c>
      <c r="H377" s="27" t="e">
        <f t="shared" ca="1" si="124"/>
        <v>#NAME?</v>
      </c>
      <c r="I377" s="27" t="e">
        <f t="shared" ca="1" si="124"/>
        <v>#NAME?</v>
      </c>
      <c r="J377" s="27" t="e">
        <f t="shared" ca="1" si="124"/>
        <v>#NAME?</v>
      </c>
      <c r="K377" s="27" t="e">
        <f t="shared" ca="1" si="124"/>
        <v>#NAME?</v>
      </c>
      <c r="L377" s="27" t="e">
        <f t="shared" ca="1" si="124"/>
        <v>#NAME?</v>
      </c>
      <c r="M377" s="27" t="e">
        <f t="shared" ca="1" si="124"/>
        <v>#NAME?</v>
      </c>
      <c r="N377" s="27" t="e">
        <f t="shared" ca="1" si="124"/>
        <v>#NAME?</v>
      </c>
      <c r="O377" s="27" t="e">
        <f t="shared" ca="1" si="124"/>
        <v>#NAME?</v>
      </c>
      <c r="P377" s="27" t="e">
        <f t="shared" ca="1" si="124"/>
        <v>#NAME?</v>
      </c>
      <c r="Q377" s="27" t="e">
        <f t="shared" ca="1" si="124"/>
        <v>#NAME?</v>
      </c>
      <c r="R377" s="27" t="e">
        <f t="shared" ca="1" si="124"/>
        <v>#NAME?</v>
      </c>
      <c r="S377" s="27" t="e">
        <f t="shared" ca="1" si="124"/>
        <v>#NAME?</v>
      </c>
      <c r="T377" s="27" t="e">
        <f t="shared" ca="1" si="124"/>
        <v>#NAME?</v>
      </c>
    </row>
    <row r="378" spans="1:20" s="27" customFormat="1" x14ac:dyDescent="0.25">
      <c r="A378" s="29">
        <v>2011</v>
      </c>
      <c r="B378" s="27" t="s">
        <v>38</v>
      </c>
      <c r="C378" s="27" t="s">
        <v>28</v>
      </c>
      <c r="D378" s="27" t="s">
        <v>31</v>
      </c>
      <c r="E378" s="27" t="s">
        <v>33</v>
      </c>
      <c r="F378" s="27" t="e">
        <f ca="1">_xll.DBRW($B$1,$C378,$D378,F$8,$B$2,$E378,$B$3,$B$4,$B$5,$A378,$B378)</f>
        <v>#NAME?</v>
      </c>
      <c r="G378" s="27" t="e">
        <f ca="1">_xll.DBRW($B$1,$C378,$D378,G$8,$B$2,$E378,$B$3,$B$4,$B$5,$A378,$B378)</f>
        <v>#NAME?</v>
      </c>
      <c r="H378" s="27" t="e">
        <f ca="1">_xll.DBRW($B$1,$C378,$D378,H$8,$B$2,$E378,$B$3,$B$4,$B$5,$A378,$B378)</f>
        <v>#NAME?</v>
      </c>
      <c r="I378" s="27" t="e">
        <f ca="1">_xll.DBRW($B$1,$C378,$D378,I$8,$B$2,$E378,$B$3,$B$4,$B$5,$A378,$B378)</f>
        <v>#NAME?</v>
      </c>
      <c r="J378" s="27" t="e">
        <f ca="1">_xll.DBRW($B$1,$C378,$D378,J$8,$B$2,$E378,$B$3,$B$4,$B$5,$A378,$B378)</f>
        <v>#NAME?</v>
      </c>
      <c r="K378" s="27" t="e">
        <f ca="1">_xll.DBRW($B$1,$C378,$D378,K$8,$B$2,$E378,$B$3,$B$4,$B$5,$A378,$B378)</f>
        <v>#NAME?</v>
      </c>
      <c r="L378" s="27" t="e">
        <f ca="1">_xll.DBRW($B$1,$C378,$D378,L$8,$B$2,$E378,$B$3,$B$4,$B$5,$A378,$B378)</f>
        <v>#NAME?</v>
      </c>
      <c r="M378" s="27" t="e">
        <f ca="1">_xll.DBRW($B$1,$C378,$D378,M$8,$B$2,$E378,$B$3,$B$4,$B$5,$A378,$B378)</f>
        <v>#NAME?</v>
      </c>
      <c r="N378" s="27" t="e">
        <f ca="1">_xll.DBRW($B$1,$C378,$D378,N$8,$B$2,$E378,$B$3,$B$4,$B$5,$A378,$B378)</f>
        <v>#NAME?</v>
      </c>
      <c r="O378" s="27" t="e">
        <f ca="1">_xll.DBRW($B$1,$C378,$D378,O$8,$B$2,$E378,$B$3,$B$4,$B$5,$A378,$B378)</f>
        <v>#NAME?</v>
      </c>
      <c r="P378" s="27" t="e">
        <f ca="1">_xll.DBRW($B$1,$C378,$D378,P$8,$B$2,$E378,$B$3,$B$4,$B$5,$A378,$B378)</f>
        <v>#NAME?</v>
      </c>
      <c r="Q378" s="27" t="e">
        <f ca="1">_xll.DBRW($B$1,$C378,$D378,Q$8,$B$2,$E378,$B$3,$B$4,$B$5,$A378,$B378)</f>
        <v>#NAME?</v>
      </c>
      <c r="R378" s="27" t="e">
        <f ca="1">_xll.DBRW($B$1,$C378,$D378,R$8,$B$2,$E378,$B$3,$B$4,$B$5,$A378,$B378)</f>
        <v>#NAME?</v>
      </c>
      <c r="S378" s="27" t="e">
        <f ca="1">Q378+R378</f>
        <v>#NAME?</v>
      </c>
      <c r="T378" s="27" t="e">
        <f ca="1">_xll.DBRW($B$1,$C378,$D378,T$8,$B$2,$E378,$B$3,$B$4,$B$5,$A378,$B378)</f>
        <v>#NAME?</v>
      </c>
    </row>
    <row r="379" spans="1:20" s="28" customFormat="1" x14ac:dyDescent="0.25">
      <c r="A379" s="30">
        <v>2011</v>
      </c>
      <c r="E379" s="28" t="s">
        <v>64</v>
      </c>
      <c r="F379" s="28" t="e">
        <f t="shared" ref="F379:T379" ca="1" si="125">F377+F378</f>
        <v>#NAME?</v>
      </c>
      <c r="G379" s="28" t="e">
        <f t="shared" ca="1" si="125"/>
        <v>#NAME?</v>
      </c>
      <c r="H379" s="28" t="e">
        <f t="shared" ca="1" si="125"/>
        <v>#NAME?</v>
      </c>
      <c r="I379" s="28" t="e">
        <f t="shared" ca="1" si="125"/>
        <v>#NAME?</v>
      </c>
      <c r="J379" s="28" t="e">
        <f t="shared" ca="1" si="125"/>
        <v>#NAME?</v>
      </c>
      <c r="K379" s="28" t="e">
        <f t="shared" ca="1" si="125"/>
        <v>#NAME?</v>
      </c>
      <c r="L379" s="28" t="e">
        <f t="shared" ca="1" si="125"/>
        <v>#NAME?</v>
      </c>
      <c r="M379" s="28" t="e">
        <f t="shared" ca="1" si="125"/>
        <v>#NAME?</v>
      </c>
      <c r="N379" s="28" t="e">
        <f t="shared" ca="1" si="125"/>
        <v>#NAME?</v>
      </c>
      <c r="O379" s="28" t="e">
        <f t="shared" ca="1" si="125"/>
        <v>#NAME?</v>
      </c>
      <c r="P379" s="28" t="e">
        <f t="shared" ca="1" si="125"/>
        <v>#NAME?</v>
      </c>
      <c r="Q379" s="28" t="e">
        <f t="shared" ca="1" si="125"/>
        <v>#NAME?</v>
      </c>
      <c r="R379" s="28" t="e">
        <f t="shared" ca="1" si="125"/>
        <v>#NAME?</v>
      </c>
      <c r="S379" s="28" t="e">
        <f t="shared" ca="1" si="125"/>
        <v>#NAME?</v>
      </c>
      <c r="T379" s="28" t="e">
        <f t="shared" ca="1" si="125"/>
        <v>#NAME?</v>
      </c>
    </row>
    <row r="380" spans="1:20" s="27" customFormat="1" x14ac:dyDescent="0.25">
      <c r="A380" s="29">
        <v>2011</v>
      </c>
      <c r="B380" s="27" t="s">
        <v>39</v>
      </c>
      <c r="C380" s="27" t="s">
        <v>63</v>
      </c>
      <c r="D380" s="27" t="s">
        <v>29</v>
      </c>
      <c r="E380" s="27" t="s">
        <v>33</v>
      </c>
      <c r="F380" s="27" t="e">
        <f ca="1">_xll.DBRW($B$1,$C380,$D380,F$8,$B$2,$E380,$B$3,$B$4,$B$5,$A380,$B380)</f>
        <v>#NAME?</v>
      </c>
      <c r="G380" s="27" t="e">
        <f ca="1">_xll.DBRW($B$1,$C380,$D380,G$8,$B$2,$E380,$B$3,$B$4,$B$5,$A380,$B380)</f>
        <v>#NAME?</v>
      </c>
      <c r="H380" s="27" t="e">
        <f ca="1">_xll.DBRW($B$1,$C380,$D380,H$8,$B$2,$E380,$B$3,$B$4,$B$5,$A380,$B380)</f>
        <v>#NAME?</v>
      </c>
      <c r="I380" s="27" t="e">
        <f ca="1">_xll.DBRW($B$1,$C380,$D380,I$8,$B$2,$E380,$B$3,$B$4,$B$5,$A380,$B380)</f>
        <v>#NAME?</v>
      </c>
      <c r="J380" s="27" t="e">
        <f ca="1">_xll.DBRW($B$1,$C380,$D380,J$8,$B$2,$E380,$B$3,$B$4,$B$5,$A380,$B380)</f>
        <v>#NAME?</v>
      </c>
      <c r="K380" s="27" t="e">
        <f ca="1">_xll.DBRW($B$1,$C380,$D380,K$8,$B$2,$E380,$B$3,$B$4,$B$5,$A380,$B380)</f>
        <v>#NAME?</v>
      </c>
      <c r="L380" s="27" t="e">
        <f ca="1">_xll.DBRW($B$1,$C380,$D380,L$8,$B$2,$E380,$B$3,$B$4,$B$5,$A380,$B380)</f>
        <v>#NAME?</v>
      </c>
      <c r="M380" s="27" t="e">
        <f ca="1">_xll.DBRW($B$1,$C380,$D380,M$8,$B$2,$E380,$B$3,$B$4,$B$5,$A380,$B380)</f>
        <v>#NAME?</v>
      </c>
      <c r="N380" s="27" t="e">
        <f ca="1">_xll.DBRW($B$1,$C380,$D380,N$8,$B$2,$E380,$B$3,$B$4,$B$5,$A380,$B380)</f>
        <v>#NAME?</v>
      </c>
      <c r="O380" s="27" t="e">
        <f ca="1">_xll.DBRW($B$1,$C380,$D380,O$8,$B$2,$E380,$B$3,$B$4,$B$5,$A380,$B380)</f>
        <v>#NAME?</v>
      </c>
      <c r="P380" s="27" t="e">
        <f ca="1">_xll.DBRW($B$1,$C380,$D380,P$8,$B$2,$E380,$B$3,$B$4,$B$5,$A380,$B380)</f>
        <v>#NAME?</v>
      </c>
      <c r="Q380" s="27" t="e">
        <f ca="1">_xll.DBRW($B$1,$C380,$D380,Q$8,$B$2,$E380,$B$3,$B$4,$B$5,$A380,$B380)</f>
        <v>#NAME?</v>
      </c>
      <c r="R380" s="27" t="e">
        <f ca="1">_xll.DBRW($B$1,$C380,$D380,R$8,$B$2,$E380,$B$3,$B$4,$B$5,$A380,$B380)</f>
        <v>#NAME?</v>
      </c>
      <c r="S380" s="27" t="e">
        <f ca="1">Q380+R380</f>
        <v>#NAME?</v>
      </c>
      <c r="T380" s="27" t="e">
        <f ca="1">_xll.DBRW($B$1,$C380,$D380,T$8,$B$2,$E380,$B$3,$B$4,$B$5,$A380,$B380)</f>
        <v>#NAME?</v>
      </c>
    </row>
    <row r="381" spans="1:20" s="27" customFormat="1" x14ac:dyDescent="0.25">
      <c r="A381" s="29">
        <v>2011</v>
      </c>
      <c r="B381" s="27" t="s">
        <v>39</v>
      </c>
      <c r="C381" s="27" t="s">
        <v>27</v>
      </c>
      <c r="D381" s="27" t="s">
        <v>30</v>
      </c>
      <c r="E381" s="27" t="s">
        <v>33</v>
      </c>
      <c r="F381" s="27" t="e">
        <f ca="1">_xll.DBRW($B$1,$C381,$D381,F$8,$B$2,$E381,$B$3,$B$4,$B$5,$A381,$B381)</f>
        <v>#NAME?</v>
      </c>
      <c r="G381" s="27" t="e">
        <f ca="1">_xll.DBRW($B$1,$C381,$D381,G$8,$B$2,$E381,$B$3,$B$4,$B$5,$A381,$B381)</f>
        <v>#NAME?</v>
      </c>
      <c r="H381" s="27" t="e">
        <f ca="1">_xll.DBRW($B$1,$C381,$D381,H$8,$B$2,$E381,$B$3,$B$4,$B$5,$A381,$B381)</f>
        <v>#NAME?</v>
      </c>
      <c r="I381" s="27" t="e">
        <f ca="1">_xll.DBRW($B$1,$C381,$D381,I$8,$B$2,$E381,$B$3,$B$4,$B$5,$A381,$B381)</f>
        <v>#NAME?</v>
      </c>
      <c r="J381" s="27" t="e">
        <f ca="1">_xll.DBRW($B$1,$C381,$D381,J$8,$B$2,$E381,$B$3,$B$4,$B$5,$A381,$B381)</f>
        <v>#NAME?</v>
      </c>
      <c r="K381" s="27" t="e">
        <f ca="1">_xll.DBRW($B$1,$C381,$D381,K$8,$B$2,$E381,$B$3,$B$4,$B$5,$A381,$B381)</f>
        <v>#NAME?</v>
      </c>
      <c r="L381" s="27" t="e">
        <f ca="1">_xll.DBRW($B$1,$C381,$D381,L$8,$B$2,$E381,$B$3,$B$4,$B$5,$A381,$B381)</f>
        <v>#NAME?</v>
      </c>
      <c r="M381" s="27" t="e">
        <f ca="1">_xll.DBRW($B$1,$C381,$D381,M$8,$B$2,$E381,$B$3,$B$4,$B$5,$A381,$B381)</f>
        <v>#NAME?</v>
      </c>
      <c r="N381" s="27" t="e">
        <f ca="1">_xll.DBRW($B$1,$C381,$D381,N$8,$B$2,$E381,$B$3,$B$4,$B$5,$A381,$B381)</f>
        <v>#NAME?</v>
      </c>
      <c r="O381" s="27" t="e">
        <f ca="1">_xll.DBRW($B$1,$C381,$D381,O$8,$B$2,$E381,$B$3,$B$4,$B$5,$A381,$B381)</f>
        <v>#NAME?</v>
      </c>
      <c r="P381" s="27" t="e">
        <f ca="1">_xll.DBRW($B$1,$C381,$D381,P$8,$B$2,$E381,$B$3,$B$4,$B$5,$A381,$B381)</f>
        <v>#NAME?</v>
      </c>
      <c r="Q381" s="27" t="e">
        <f ca="1">_xll.DBRW($B$1,$C381,$D381,Q$8,$B$2,$E381,$B$3,$B$4,$B$5,$A381,$B381)</f>
        <v>#NAME?</v>
      </c>
      <c r="R381" s="27" t="e">
        <f ca="1">_xll.DBRW($B$1,$C381,$D381,R$8,$B$2,$E381,$B$3,$B$4,$B$5,$A381,$B381)</f>
        <v>#NAME?</v>
      </c>
      <c r="S381" s="27" t="e">
        <f ca="1">Q381+R381</f>
        <v>#NAME?</v>
      </c>
      <c r="T381" s="27" t="e">
        <f ca="1">_xll.DBRW($B$1,$C381,$D381,T$8,$B$2,$E381,$B$3,$B$4,$B$5,$A381,$B381)</f>
        <v>#NAME?</v>
      </c>
    </row>
    <row r="382" spans="1:20" s="27" customFormat="1" x14ac:dyDescent="0.25">
      <c r="A382" s="29">
        <v>2011</v>
      </c>
      <c r="E382" s="27" t="s">
        <v>69</v>
      </c>
      <c r="F382" s="27" t="e">
        <f t="shared" ref="F382:T382" ca="1" si="126">SUM(F380:F381)</f>
        <v>#NAME?</v>
      </c>
      <c r="G382" s="27" t="e">
        <f t="shared" ca="1" si="126"/>
        <v>#NAME?</v>
      </c>
      <c r="H382" s="27" t="e">
        <f t="shared" ca="1" si="126"/>
        <v>#NAME?</v>
      </c>
      <c r="I382" s="27" t="e">
        <f t="shared" ca="1" si="126"/>
        <v>#NAME?</v>
      </c>
      <c r="J382" s="27" t="e">
        <f t="shared" ca="1" si="126"/>
        <v>#NAME?</v>
      </c>
      <c r="K382" s="27" t="e">
        <f t="shared" ca="1" si="126"/>
        <v>#NAME?</v>
      </c>
      <c r="L382" s="27" t="e">
        <f t="shared" ca="1" si="126"/>
        <v>#NAME?</v>
      </c>
      <c r="M382" s="27" t="e">
        <f t="shared" ca="1" si="126"/>
        <v>#NAME?</v>
      </c>
      <c r="N382" s="27" t="e">
        <f t="shared" ca="1" si="126"/>
        <v>#NAME?</v>
      </c>
      <c r="O382" s="27" t="e">
        <f t="shared" ca="1" si="126"/>
        <v>#NAME?</v>
      </c>
      <c r="P382" s="27" t="e">
        <f t="shared" ca="1" si="126"/>
        <v>#NAME?</v>
      </c>
      <c r="Q382" s="27" t="e">
        <f t="shared" ca="1" si="126"/>
        <v>#NAME?</v>
      </c>
      <c r="R382" s="27" t="e">
        <f t="shared" ca="1" si="126"/>
        <v>#NAME?</v>
      </c>
      <c r="S382" s="27" t="e">
        <f t="shared" ca="1" si="126"/>
        <v>#NAME?</v>
      </c>
      <c r="T382" s="27" t="e">
        <f t="shared" ca="1" si="126"/>
        <v>#NAME?</v>
      </c>
    </row>
    <row r="383" spans="1:20" s="27" customFormat="1" x14ac:dyDescent="0.25">
      <c r="A383" s="29">
        <v>2011</v>
      </c>
      <c r="B383" s="27" t="s">
        <v>39</v>
      </c>
      <c r="C383" s="27" t="s">
        <v>28</v>
      </c>
      <c r="D383" s="27" t="s">
        <v>31</v>
      </c>
      <c r="E383" s="27" t="s">
        <v>33</v>
      </c>
      <c r="F383" s="27" t="e">
        <f ca="1">_xll.DBRW($B$1,$C383,$D383,F$8,$B$2,$E383,$B$3,$B$4,$B$5,$A383,$B383)</f>
        <v>#NAME?</v>
      </c>
      <c r="G383" s="27" t="e">
        <f ca="1">_xll.DBRW($B$1,$C383,$D383,G$8,$B$2,$E383,$B$3,$B$4,$B$5,$A383,$B383)</f>
        <v>#NAME?</v>
      </c>
      <c r="H383" s="27" t="e">
        <f ca="1">_xll.DBRW($B$1,$C383,$D383,H$8,$B$2,$E383,$B$3,$B$4,$B$5,$A383,$B383)</f>
        <v>#NAME?</v>
      </c>
      <c r="I383" s="27" t="e">
        <f ca="1">_xll.DBRW($B$1,$C383,$D383,I$8,$B$2,$E383,$B$3,$B$4,$B$5,$A383,$B383)</f>
        <v>#NAME?</v>
      </c>
      <c r="J383" s="27" t="e">
        <f ca="1">_xll.DBRW($B$1,$C383,$D383,J$8,$B$2,$E383,$B$3,$B$4,$B$5,$A383,$B383)</f>
        <v>#NAME?</v>
      </c>
      <c r="K383" s="27" t="e">
        <f ca="1">_xll.DBRW($B$1,$C383,$D383,K$8,$B$2,$E383,$B$3,$B$4,$B$5,$A383,$B383)</f>
        <v>#NAME?</v>
      </c>
      <c r="L383" s="27" t="e">
        <f ca="1">_xll.DBRW($B$1,$C383,$D383,L$8,$B$2,$E383,$B$3,$B$4,$B$5,$A383,$B383)</f>
        <v>#NAME?</v>
      </c>
      <c r="M383" s="27" t="e">
        <f ca="1">_xll.DBRW($B$1,$C383,$D383,M$8,$B$2,$E383,$B$3,$B$4,$B$5,$A383,$B383)</f>
        <v>#NAME?</v>
      </c>
      <c r="N383" s="27" t="e">
        <f ca="1">_xll.DBRW($B$1,$C383,$D383,N$8,$B$2,$E383,$B$3,$B$4,$B$5,$A383,$B383)</f>
        <v>#NAME?</v>
      </c>
      <c r="O383" s="27" t="e">
        <f ca="1">_xll.DBRW($B$1,$C383,$D383,O$8,$B$2,$E383,$B$3,$B$4,$B$5,$A383,$B383)</f>
        <v>#NAME?</v>
      </c>
      <c r="P383" s="27" t="e">
        <f ca="1">_xll.DBRW($B$1,$C383,$D383,P$8,$B$2,$E383,$B$3,$B$4,$B$5,$A383,$B383)</f>
        <v>#NAME?</v>
      </c>
      <c r="Q383" s="27" t="e">
        <f ca="1">_xll.DBRW($B$1,$C383,$D383,Q$8,$B$2,$E383,$B$3,$B$4,$B$5,$A383,$B383)</f>
        <v>#NAME?</v>
      </c>
      <c r="R383" s="27" t="e">
        <f ca="1">_xll.DBRW($B$1,$C383,$D383,R$8,$B$2,$E383,$B$3,$B$4,$B$5,$A383,$B383)</f>
        <v>#NAME?</v>
      </c>
      <c r="S383" s="27" t="e">
        <f ca="1">Q383+R383</f>
        <v>#NAME?</v>
      </c>
      <c r="T383" s="27" t="e">
        <f ca="1">_xll.DBRW($B$1,$C383,$D383,T$8,$B$2,$E383,$B$3,$B$4,$B$5,$A383,$B383)</f>
        <v>#NAME?</v>
      </c>
    </row>
    <row r="384" spans="1:20" s="27" customFormat="1" x14ac:dyDescent="0.25">
      <c r="A384" s="29">
        <v>2011</v>
      </c>
      <c r="E384" s="27" t="s">
        <v>64</v>
      </c>
      <c r="F384" s="27" t="e">
        <f t="shared" ref="F384:T384" ca="1" si="127">F382+F383</f>
        <v>#NAME?</v>
      </c>
      <c r="G384" s="27" t="e">
        <f t="shared" ca="1" si="127"/>
        <v>#NAME?</v>
      </c>
      <c r="H384" s="27" t="e">
        <f t="shared" ca="1" si="127"/>
        <v>#NAME?</v>
      </c>
      <c r="I384" s="27" t="e">
        <f t="shared" ca="1" si="127"/>
        <v>#NAME?</v>
      </c>
      <c r="J384" s="27" t="e">
        <f t="shared" ca="1" si="127"/>
        <v>#NAME?</v>
      </c>
      <c r="K384" s="27" t="e">
        <f t="shared" ca="1" si="127"/>
        <v>#NAME?</v>
      </c>
      <c r="L384" s="27" t="e">
        <f t="shared" ca="1" si="127"/>
        <v>#NAME?</v>
      </c>
      <c r="M384" s="27" t="e">
        <f t="shared" ca="1" si="127"/>
        <v>#NAME?</v>
      </c>
      <c r="N384" s="27" t="e">
        <f t="shared" ca="1" si="127"/>
        <v>#NAME?</v>
      </c>
      <c r="O384" s="27" t="e">
        <f t="shared" ca="1" si="127"/>
        <v>#NAME?</v>
      </c>
      <c r="P384" s="27" t="e">
        <f t="shared" ca="1" si="127"/>
        <v>#NAME?</v>
      </c>
      <c r="Q384" s="27" t="e">
        <f t="shared" ca="1" si="127"/>
        <v>#NAME?</v>
      </c>
      <c r="R384" s="27" t="e">
        <f t="shared" ca="1" si="127"/>
        <v>#NAME?</v>
      </c>
      <c r="S384" s="27" t="e">
        <f t="shared" ca="1" si="127"/>
        <v>#NAME?</v>
      </c>
      <c r="T384" s="27" t="e">
        <f t="shared" ca="1" si="127"/>
        <v>#NAME?</v>
      </c>
    </row>
    <row r="385" spans="1:20" s="27" customFormat="1" x14ac:dyDescent="0.25">
      <c r="A385" s="29">
        <v>2011</v>
      </c>
      <c r="B385" s="27" t="s">
        <v>40</v>
      </c>
      <c r="C385" s="27" t="s">
        <v>63</v>
      </c>
      <c r="D385" s="27" t="s">
        <v>29</v>
      </c>
      <c r="E385" s="27" t="s">
        <v>33</v>
      </c>
      <c r="F385" s="27" t="e">
        <f ca="1">_xll.DBRW($B$1,$C385,$D385,F$8,$B$2,$E385,$B$3,$B$4,$B$5,$A385,$B385)</f>
        <v>#NAME?</v>
      </c>
      <c r="G385" s="27" t="e">
        <f ca="1">_xll.DBRW($B$1,$C385,$D385,G$8,$B$2,$E385,$B$3,$B$4,$B$5,$A385,$B385)</f>
        <v>#NAME?</v>
      </c>
      <c r="H385" s="27" t="e">
        <f ca="1">_xll.DBRW($B$1,$C385,$D385,H$8,$B$2,$E385,$B$3,$B$4,$B$5,$A385,$B385)</f>
        <v>#NAME?</v>
      </c>
      <c r="I385" s="27" t="e">
        <f ca="1">_xll.DBRW($B$1,$C385,$D385,I$8,$B$2,$E385,$B$3,$B$4,$B$5,$A385,$B385)</f>
        <v>#NAME?</v>
      </c>
      <c r="J385" s="27" t="e">
        <f ca="1">_xll.DBRW($B$1,$C385,$D385,J$8,$B$2,$E385,$B$3,$B$4,$B$5,$A385,$B385)</f>
        <v>#NAME?</v>
      </c>
      <c r="K385" s="27" t="e">
        <f ca="1">_xll.DBRW($B$1,$C385,$D385,K$8,$B$2,$E385,$B$3,$B$4,$B$5,$A385,$B385)</f>
        <v>#NAME?</v>
      </c>
      <c r="L385" s="27" t="e">
        <f ca="1">_xll.DBRW($B$1,$C385,$D385,L$8,$B$2,$E385,$B$3,$B$4,$B$5,$A385,$B385)</f>
        <v>#NAME?</v>
      </c>
      <c r="M385" s="27" t="e">
        <f ca="1">_xll.DBRW($B$1,$C385,$D385,M$8,$B$2,$E385,$B$3,$B$4,$B$5,$A385,$B385)</f>
        <v>#NAME?</v>
      </c>
      <c r="N385" s="27" t="e">
        <f ca="1">_xll.DBRW($B$1,$C385,$D385,N$8,$B$2,$E385,$B$3,$B$4,$B$5,$A385,$B385)</f>
        <v>#NAME?</v>
      </c>
      <c r="O385" s="27" t="e">
        <f ca="1">_xll.DBRW($B$1,$C385,$D385,O$8,$B$2,$E385,$B$3,$B$4,$B$5,$A385,$B385)</f>
        <v>#NAME?</v>
      </c>
      <c r="P385" s="27" t="e">
        <f ca="1">_xll.DBRW($B$1,$C385,$D385,P$8,$B$2,$E385,$B$3,$B$4,$B$5,$A385,$B385)</f>
        <v>#NAME?</v>
      </c>
      <c r="Q385" s="27" t="e">
        <f ca="1">_xll.DBRW($B$1,$C385,$D385,Q$8,$B$2,$E385,$B$3,$B$4,$B$5,$A385,$B385)</f>
        <v>#NAME?</v>
      </c>
      <c r="R385" s="27" t="e">
        <f ca="1">_xll.DBRW($B$1,$C385,$D385,R$8,$B$2,$E385,$B$3,$B$4,$B$5,$A385,$B385)</f>
        <v>#NAME?</v>
      </c>
      <c r="S385" s="27" t="e">
        <f ca="1">Q385+R385</f>
        <v>#NAME?</v>
      </c>
      <c r="T385" s="27" t="e">
        <f ca="1">_xll.DBRW($B$1,$C385,$D385,T$8,$B$2,$E385,$B$3,$B$4,$B$5,$A385,$B385)</f>
        <v>#NAME?</v>
      </c>
    </row>
    <row r="386" spans="1:20" s="27" customFormat="1" x14ac:dyDescent="0.25">
      <c r="A386" s="29">
        <v>2011</v>
      </c>
      <c r="B386" s="27" t="s">
        <v>40</v>
      </c>
      <c r="C386" s="27" t="s">
        <v>27</v>
      </c>
      <c r="D386" s="27" t="s">
        <v>30</v>
      </c>
      <c r="E386" s="27" t="s">
        <v>33</v>
      </c>
      <c r="F386" s="27" t="e">
        <f ca="1">_xll.DBRW($B$1,$C386,$D386,F$8,$B$2,$E386,$B$3,$B$4,$B$5,$A386,$B386)</f>
        <v>#NAME?</v>
      </c>
      <c r="G386" s="27" t="e">
        <f ca="1">_xll.DBRW($B$1,$C386,$D386,G$8,$B$2,$E386,$B$3,$B$4,$B$5,$A386,$B386)</f>
        <v>#NAME?</v>
      </c>
      <c r="H386" s="27" t="e">
        <f ca="1">_xll.DBRW($B$1,$C386,$D386,H$8,$B$2,$E386,$B$3,$B$4,$B$5,$A386,$B386)</f>
        <v>#NAME?</v>
      </c>
      <c r="I386" s="27" t="e">
        <f ca="1">_xll.DBRW($B$1,$C386,$D386,I$8,$B$2,$E386,$B$3,$B$4,$B$5,$A386,$B386)</f>
        <v>#NAME?</v>
      </c>
      <c r="J386" s="27" t="e">
        <f ca="1">_xll.DBRW($B$1,$C386,$D386,J$8,$B$2,$E386,$B$3,$B$4,$B$5,$A386,$B386)</f>
        <v>#NAME?</v>
      </c>
      <c r="K386" s="27" t="e">
        <f ca="1">_xll.DBRW($B$1,$C386,$D386,K$8,$B$2,$E386,$B$3,$B$4,$B$5,$A386,$B386)</f>
        <v>#NAME?</v>
      </c>
      <c r="L386" s="27" t="e">
        <f ca="1">_xll.DBRW($B$1,$C386,$D386,L$8,$B$2,$E386,$B$3,$B$4,$B$5,$A386,$B386)</f>
        <v>#NAME?</v>
      </c>
      <c r="M386" s="27" t="e">
        <f ca="1">_xll.DBRW($B$1,$C386,$D386,M$8,$B$2,$E386,$B$3,$B$4,$B$5,$A386,$B386)</f>
        <v>#NAME?</v>
      </c>
      <c r="N386" s="27" t="e">
        <f ca="1">_xll.DBRW($B$1,$C386,$D386,N$8,$B$2,$E386,$B$3,$B$4,$B$5,$A386,$B386)</f>
        <v>#NAME?</v>
      </c>
      <c r="O386" s="27" t="e">
        <f ca="1">_xll.DBRW($B$1,$C386,$D386,O$8,$B$2,$E386,$B$3,$B$4,$B$5,$A386,$B386)</f>
        <v>#NAME?</v>
      </c>
      <c r="P386" s="27" t="e">
        <f ca="1">_xll.DBRW($B$1,$C386,$D386,P$8,$B$2,$E386,$B$3,$B$4,$B$5,$A386,$B386)</f>
        <v>#NAME?</v>
      </c>
      <c r="Q386" s="27" t="e">
        <f ca="1">_xll.DBRW($B$1,$C386,$D386,Q$8,$B$2,$E386,$B$3,$B$4,$B$5,$A386,$B386)</f>
        <v>#NAME?</v>
      </c>
      <c r="R386" s="27" t="e">
        <f ca="1">_xll.DBRW($B$1,$C386,$D386,R$8,$B$2,$E386,$B$3,$B$4,$B$5,$A386,$B386)</f>
        <v>#NAME?</v>
      </c>
      <c r="S386" s="27" t="e">
        <f ca="1">Q386+R386</f>
        <v>#NAME?</v>
      </c>
      <c r="T386" s="27" t="e">
        <f ca="1">_xll.DBRW($B$1,$C386,$D386,T$8,$B$2,$E386,$B$3,$B$4,$B$5,$A386,$B386)</f>
        <v>#NAME?</v>
      </c>
    </row>
    <row r="387" spans="1:20" s="27" customFormat="1" x14ac:dyDescent="0.25">
      <c r="A387" s="29">
        <v>2011</v>
      </c>
      <c r="E387" s="27" t="s">
        <v>69</v>
      </c>
      <c r="F387" s="27" t="e">
        <f t="shared" ref="F387:T387" ca="1" si="128">SUM(F385:F386)</f>
        <v>#NAME?</v>
      </c>
      <c r="G387" s="27" t="e">
        <f t="shared" ca="1" si="128"/>
        <v>#NAME?</v>
      </c>
      <c r="H387" s="27" t="e">
        <f t="shared" ca="1" si="128"/>
        <v>#NAME?</v>
      </c>
      <c r="I387" s="27" t="e">
        <f t="shared" ca="1" si="128"/>
        <v>#NAME?</v>
      </c>
      <c r="J387" s="27" t="e">
        <f t="shared" ca="1" si="128"/>
        <v>#NAME?</v>
      </c>
      <c r="K387" s="27" t="e">
        <f t="shared" ca="1" si="128"/>
        <v>#NAME?</v>
      </c>
      <c r="L387" s="27" t="e">
        <f t="shared" ca="1" si="128"/>
        <v>#NAME?</v>
      </c>
      <c r="M387" s="27" t="e">
        <f t="shared" ca="1" si="128"/>
        <v>#NAME?</v>
      </c>
      <c r="N387" s="27" t="e">
        <f t="shared" ca="1" si="128"/>
        <v>#NAME?</v>
      </c>
      <c r="O387" s="27" t="e">
        <f t="shared" ca="1" si="128"/>
        <v>#NAME?</v>
      </c>
      <c r="P387" s="27" t="e">
        <f t="shared" ca="1" si="128"/>
        <v>#NAME?</v>
      </c>
      <c r="Q387" s="27" t="e">
        <f t="shared" ca="1" si="128"/>
        <v>#NAME?</v>
      </c>
      <c r="R387" s="27" t="e">
        <f t="shared" ca="1" si="128"/>
        <v>#NAME?</v>
      </c>
      <c r="S387" s="27" t="e">
        <f t="shared" ca="1" si="128"/>
        <v>#NAME?</v>
      </c>
      <c r="T387" s="27" t="e">
        <f t="shared" ca="1" si="128"/>
        <v>#NAME?</v>
      </c>
    </row>
    <row r="388" spans="1:20" s="27" customFormat="1" x14ac:dyDescent="0.25">
      <c r="A388" s="29">
        <v>2011</v>
      </c>
      <c r="B388" s="27" t="s">
        <v>40</v>
      </c>
      <c r="C388" s="27" t="s">
        <v>28</v>
      </c>
      <c r="D388" s="27" t="s">
        <v>31</v>
      </c>
      <c r="E388" s="27" t="s">
        <v>33</v>
      </c>
      <c r="F388" s="27" t="e">
        <f ca="1">_xll.DBRW($B$1,$C388,$D388,F$8,$B$2,$E388,$B$3,$B$4,$B$5,$A388,$B388)</f>
        <v>#NAME?</v>
      </c>
      <c r="G388" s="27" t="e">
        <f ca="1">_xll.DBRW($B$1,$C388,$D388,G$8,$B$2,$E388,$B$3,$B$4,$B$5,$A388,$B388)</f>
        <v>#NAME?</v>
      </c>
      <c r="H388" s="27" t="e">
        <f ca="1">_xll.DBRW($B$1,$C388,$D388,H$8,$B$2,$E388,$B$3,$B$4,$B$5,$A388,$B388)</f>
        <v>#NAME?</v>
      </c>
      <c r="I388" s="27" t="e">
        <f ca="1">_xll.DBRW($B$1,$C388,$D388,I$8,$B$2,$E388,$B$3,$B$4,$B$5,$A388,$B388)</f>
        <v>#NAME?</v>
      </c>
      <c r="J388" s="27" t="e">
        <f ca="1">_xll.DBRW($B$1,$C388,$D388,J$8,$B$2,$E388,$B$3,$B$4,$B$5,$A388,$B388)</f>
        <v>#NAME?</v>
      </c>
      <c r="K388" s="27" t="e">
        <f ca="1">_xll.DBRW($B$1,$C388,$D388,K$8,$B$2,$E388,$B$3,$B$4,$B$5,$A388,$B388)</f>
        <v>#NAME?</v>
      </c>
      <c r="L388" s="27" t="e">
        <f ca="1">_xll.DBRW($B$1,$C388,$D388,L$8,$B$2,$E388,$B$3,$B$4,$B$5,$A388,$B388)</f>
        <v>#NAME?</v>
      </c>
      <c r="M388" s="27" t="e">
        <f ca="1">_xll.DBRW($B$1,$C388,$D388,M$8,$B$2,$E388,$B$3,$B$4,$B$5,$A388,$B388)</f>
        <v>#NAME?</v>
      </c>
      <c r="N388" s="27" t="e">
        <f ca="1">_xll.DBRW($B$1,$C388,$D388,N$8,$B$2,$E388,$B$3,$B$4,$B$5,$A388,$B388)</f>
        <v>#NAME?</v>
      </c>
      <c r="O388" s="27" t="e">
        <f ca="1">_xll.DBRW($B$1,$C388,$D388,O$8,$B$2,$E388,$B$3,$B$4,$B$5,$A388,$B388)</f>
        <v>#NAME?</v>
      </c>
      <c r="P388" s="27" t="e">
        <f ca="1">_xll.DBRW($B$1,$C388,$D388,P$8,$B$2,$E388,$B$3,$B$4,$B$5,$A388,$B388)</f>
        <v>#NAME?</v>
      </c>
      <c r="Q388" s="27" t="e">
        <f ca="1">_xll.DBRW($B$1,$C388,$D388,Q$8,$B$2,$E388,$B$3,$B$4,$B$5,$A388,$B388)</f>
        <v>#NAME?</v>
      </c>
      <c r="R388" s="27" t="e">
        <f ca="1">_xll.DBRW($B$1,$C388,$D388,R$8,$B$2,$E388,$B$3,$B$4,$B$5,$A388,$B388)</f>
        <v>#NAME?</v>
      </c>
      <c r="S388" s="27" t="e">
        <f ca="1">Q388+R388</f>
        <v>#NAME?</v>
      </c>
      <c r="T388" s="27" t="e">
        <f ca="1">_xll.DBRW($B$1,$C388,$D388,T$8,$B$2,$E388,$B$3,$B$4,$B$5,$A388,$B388)</f>
        <v>#NAME?</v>
      </c>
    </row>
    <row r="389" spans="1:20" s="27" customFormat="1" x14ac:dyDescent="0.25">
      <c r="A389" s="29">
        <v>2011</v>
      </c>
      <c r="E389" s="27" t="s">
        <v>64</v>
      </c>
      <c r="F389" s="27" t="e">
        <f t="shared" ref="F389:T389" ca="1" si="129">F387+F388</f>
        <v>#NAME?</v>
      </c>
      <c r="G389" s="27" t="e">
        <f t="shared" ca="1" si="129"/>
        <v>#NAME?</v>
      </c>
      <c r="H389" s="27" t="e">
        <f t="shared" ca="1" si="129"/>
        <v>#NAME?</v>
      </c>
      <c r="I389" s="27" t="e">
        <f t="shared" ca="1" si="129"/>
        <v>#NAME?</v>
      </c>
      <c r="J389" s="27" t="e">
        <f t="shared" ca="1" si="129"/>
        <v>#NAME?</v>
      </c>
      <c r="K389" s="27" t="e">
        <f t="shared" ca="1" si="129"/>
        <v>#NAME?</v>
      </c>
      <c r="L389" s="27" t="e">
        <f t="shared" ca="1" si="129"/>
        <v>#NAME?</v>
      </c>
      <c r="M389" s="27" t="e">
        <f t="shared" ca="1" si="129"/>
        <v>#NAME?</v>
      </c>
      <c r="N389" s="27" t="e">
        <f t="shared" ca="1" si="129"/>
        <v>#NAME?</v>
      </c>
      <c r="O389" s="27" t="e">
        <f t="shared" ca="1" si="129"/>
        <v>#NAME?</v>
      </c>
      <c r="P389" s="27" t="e">
        <f t="shared" ca="1" si="129"/>
        <v>#NAME?</v>
      </c>
      <c r="Q389" s="27" t="e">
        <f t="shared" ca="1" si="129"/>
        <v>#NAME?</v>
      </c>
      <c r="R389" s="27" t="e">
        <f t="shared" ca="1" si="129"/>
        <v>#NAME?</v>
      </c>
      <c r="S389" s="27" t="e">
        <f t="shared" ca="1" si="129"/>
        <v>#NAME?</v>
      </c>
      <c r="T389" s="27" t="e">
        <f t="shared" ca="1" si="129"/>
        <v>#NAME?</v>
      </c>
    </row>
    <row r="390" spans="1:20" s="27" customFormat="1" x14ac:dyDescent="0.25">
      <c r="A390" s="29">
        <v>2011</v>
      </c>
      <c r="B390" s="27" t="s">
        <v>41</v>
      </c>
      <c r="C390" s="27" t="s">
        <v>63</v>
      </c>
      <c r="D390" s="27" t="s">
        <v>29</v>
      </c>
      <c r="E390" s="27" t="s">
        <v>33</v>
      </c>
      <c r="F390" s="27" t="e">
        <f ca="1">_xll.DBRW($B$1,$C390,$D390,F$8,$B$2,$E390,$B$3,$B$4,$B$5,$A390,$B390)</f>
        <v>#NAME?</v>
      </c>
      <c r="G390" s="27" t="e">
        <f ca="1">_xll.DBRW($B$1,$C390,$D390,G$8,$B$2,$E390,$B$3,$B$4,$B$5,$A390,$B390)</f>
        <v>#NAME?</v>
      </c>
      <c r="H390" s="27" t="e">
        <f ca="1">_xll.DBRW($B$1,$C390,$D390,H$8,$B$2,$E390,$B$3,$B$4,$B$5,$A390,$B390)</f>
        <v>#NAME?</v>
      </c>
      <c r="I390" s="27" t="e">
        <f ca="1">_xll.DBRW($B$1,$C390,$D390,I$8,$B$2,$E390,$B$3,$B$4,$B$5,$A390,$B390)</f>
        <v>#NAME?</v>
      </c>
      <c r="J390" s="27" t="e">
        <f ca="1">_xll.DBRW($B$1,$C390,$D390,J$8,$B$2,$E390,$B$3,$B$4,$B$5,$A390,$B390)</f>
        <v>#NAME?</v>
      </c>
      <c r="K390" s="27" t="e">
        <f ca="1">_xll.DBRW($B$1,$C390,$D390,K$8,$B$2,$E390,$B$3,$B$4,$B$5,$A390,$B390)</f>
        <v>#NAME?</v>
      </c>
      <c r="L390" s="27" t="e">
        <f ca="1">_xll.DBRW($B$1,$C390,$D390,L$8,$B$2,$E390,$B$3,$B$4,$B$5,$A390,$B390)</f>
        <v>#NAME?</v>
      </c>
      <c r="M390" s="27" t="e">
        <f ca="1">_xll.DBRW($B$1,$C390,$D390,M$8,$B$2,$E390,$B$3,$B$4,$B$5,$A390,$B390)</f>
        <v>#NAME?</v>
      </c>
      <c r="N390" s="27" t="e">
        <f ca="1">_xll.DBRW($B$1,$C390,$D390,N$8,$B$2,$E390,$B$3,$B$4,$B$5,$A390,$B390)</f>
        <v>#NAME?</v>
      </c>
      <c r="O390" s="27" t="e">
        <f ca="1">_xll.DBRW($B$1,$C390,$D390,O$8,$B$2,$E390,$B$3,$B$4,$B$5,$A390,$B390)</f>
        <v>#NAME?</v>
      </c>
      <c r="P390" s="27" t="e">
        <f ca="1">_xll.DBRW($B$1,$C390,$D390,P$8,$B$2,$E390,$B$3,$B$4,$B$5,$A390,$B390)</f>
        <v>#NAME?</v>
      </c>
      <c r="Q390" s="27" t="e">
        <f ca="1">_xll.DBRW($B$1,$C390,$D390,Q$8,$B$2,$E390,$B$3,$B$4,$B$5,$A390,$B390)</f>
        <v>#NAME?</v>
      </c>
      <c r="R390" s="27" t="e">
        <f ca="1">_xll.DBRW($B$1,$C390,$D390,R$8,$B$2,$E390,$B$3,$B$4,$B$5,$A390,$B390)</f>
        <v>#NAME?</v>
      </c>
      <c r="S390" s="27" t="e">
        <f ca="1">Q390+R390</f>
        <v>#NAME?</v>
      </c>
      <c r="T390" s="27" t="e">
        <f ca="1">_xll.DBRW($B$1,$C390,$D390,T$8,$B$2,$E390,$B$3,$B$4,$B$5,$A390,$B390)</f>
        <v>#NAME?</v>
      </c>
    </row>
    <row r="391" spans="1:20" s="27" customFormat="1" x14ac:dyDescent="0.25">
      <c r="A391" s="29">
        <v>2011</v>
      </c>
      <c r="B391" s="27" t="s">
        <v>41</v>
      </c>
      <c r="C391" s="27" t="s">
        <v>27</v>
      </c>
      <c r="D391" s="27" t="s">
        <v>30</v>
      </c>
      <c r="E391" s="27" t="s">
        <v>33</v>
      </c>
      <c r="F391" s="27" t="e">
        <f ca="1">_xll.DBRW($B$1,$C391,$D391,F$8,$B$2,$E391,$B$3,$B$4,$B$5,$A391,$B391)</f>
        <v>#NAME?</v>
      </c>
      <c r="G391" s="27" t="e">
        <f ca="1">_xll.DBRW($B$1,$C391,$D391,G$8,$B$2,$E391,$B$3,$B$4,$B$5,$A391,$B391)</f>
        <v>#NAME?</v>
      </c>
      <c r="H391" s="27" t="e">
        <f ca="1">_xll.DBRW($B$1,$C391,$D391,H$8,$B$2,$E391,$B$3,$B$4,$B$5,$A391,$B391)</f>
        <v>#NAME?</v>
      </c>
      <c r="I391" s="27" t="e">
        <f ca="1">_xll.DBRW($B$1,$C391,$D391,I$8,$B$2,$E391,$B$3,$B$4,$B$5,$A391,$B391)</f>
        <v>#NAME?</v>
      </c>
      <c r="J391" s="27" t="e">
        <f ca="1">_xll.DBRW($B$1,$C391,$D391,J$8,$B$2,$E391,$B$3,$B$4,$B$5,$A391,$B391)</f>
        <v>#NAME?</v>
      </c>
      <c r="K391" s="27" t="e">
        <f ca="1">_xll.DBRW($B$1,$C391,$D391,K$8,$B$2,$E391,$B$3,$B$4,$B$5,$A391,$B391)</f>
        <v>#NAME?</v>
      </c>
      <c r="L391" s="27" t="e">
        <f ca="1">_xll.DBRW($B$1,$C391,$D391,L$8,$B$2,$E391,$B$3,$B$4,$B$5,$A391,$B391)</f>
        <v>#NAME?</v>
      </c>
      <c r="M391" s="27" t="e">
        <f ca="1">_xll.DBRW($B$1,$C391,$D391,M$8,$B$2,$E391,$B$3,$B$4,$B$5,$A391,$B391)</f>
        <v>#NAME?</v>
      </c>
      <c r="N391" s="27" t="e">
        <f ca="1">_xll.DBRW($B$1,$C391,$D391,N$8,$B$2,$E391,$B$3,$B$4,$B$5,$A391,$B391)</f>
        <v>#NAME?</v>
      </c>
      <c r="O391" s="27" t="e">
        <f ca="1">_xll.DBRW($B$1,$C391,$D391,O$8,$B$2,$E391,$B$3,$B$4,$B$5,$A391,$B391)</f>
        <v>#NAME?</v>
      </c>
      <c r="P391" s="27" t="e">
        <f ca="1">_xll.DBRW($B$1,$C391,$D391,P$8,$B$2,$E391,$B$3,$B$4,$B$5,$A391,$B391)</f>
        <v>#NAME?</v>
      </c>
      <c r="Q391" s="27" t="e">
        <f ca="1">_xll.DBRW($B$1,$C391,$D391,Q$8,$B$2,$E391,$B$3,$B$4,$B$5,$A391,$B391)</f>
        <v>#NAME?</v>
      </c>
      <c r="R391" s="27" t="e">
        <f ca="1">_xll.DBRW($B$1,$C391,$D391,R$8,$B$2,$E391,$B$3,$B$4,$B$5,$A391,$B391)</f>
        <v>#NAME?</v>
      </c>
      <c r="S391" s="27" t="e">
        <f ca="1">Q391+R391</f>
        <v>#NAME?</v>
      </c>
      <c r="T391" s="27" t="e">
        <f ca="1">_xll.DBRW($B$1,$C391,$D391,T$8,$B$2,$E391,$B$3,$B$4,$B$5,$A391,$B391)</f>
        <v>#NAME?</v>
      </c>
    </row>
    <row r="392" spans="1:20" s="27" customFormat="1" x14ac:dyDescent="0.25">
      <c r="A392" s="29">
        <v>2011</v>
      </c>
      <c r="E392" s="27" t="s">
        <v>69</v>
      </c>
      <c r="F392" s="27" t="e">
        <f t="shared" ref="F392:T392" ca="1" si="130">SUM(F390:F391)</f>
        <v>#NAME?</v>
      </c>
      <c r="G392" s="27" t="e">
        <f t="shared" ca="1" si="130"/>
        <v>#NAME?</v>
      </c>
      <c r="H392" s="27" t="e">
        <f t="shared" ca="1" si="130"/>
        <v>#NAME?</v>
      </c>
      <c r="I392" s="27" t="e">
        <f t="shared" ca="1" si="130"/>
        <v>#NAME?</v>
      </c>
      <c r="J392" s="27" t="e">
        <f t="shared" ca="1" si="130"/>
        <v>#NAME?</v>
      </c>
      <c r="K392" s="27" t="e">
        <f t="shared" ca="1" si="130"/>
        <v>#NAME?</v>
      </c>
      <c r="L392" s="27" t="e">
        <f t="shared" ca="1" si="130"/>
        <v>#NAME?</v>
      </c>
      <c r="M392" s="27" t="e">
        <f t="shared" ca="1" si="130"/>
        <v>#NAME?</v>
      </c>
      <c r="N392" s="27" t="e">
        <f t="shared" ca="1" si="130"/>
        <v>#NAME?</v>
      </c>
      <c r="O392" s="27" t="e">
        <f t="shared" ca="1" si="130"/>
        <v>#NAME?</v>
      </c>
      <c r="P392" s="27" t="e">
        <f t="shared" ca="1" si="130"/>
        <v>#NAME?</v>
      </c>
      <c r="Q392" s="27" t="e">
        <f t="shared" ca="1" si="130"/>
        <v>#NAME?</v>
      </c>
      <c r="R392" s="27" t="e">
        <f t="shared" ca="1" si="130"/>
        <v>#NAME?</v>
      </c>
      <c r="S392" s="27" t="e">
        <f t="shared" ca="1" si="130"/>
        <v>#NAME?</v>
      </c>
      <c r="T392" s="27" t="e">
        <f t="shared" ca="1" si="130"/>
        <v>#NAME?</v>
      </c>
    </row>
    <row r="393" spans="1:20" s="27" customFormat="1" x14ac:dyDescent="0.25">
      <c r="A393" s="29">
        <v>2011</v>
      </c>
      <c r="B393" s="27" t="s">
        <v>41</v>
      </c>
      <c r="C393" s="27" t="s">
        <v>28</v>
      </c>
      <c r="D393" s="27" t="s">
        <v>31</v>
      </c>
      <c r="E393" s="27" t="s">
        <v>33</v>
      </c>
      <c r="F393" s="27" t="e">
        <f ca="1">_xll.DBRW($B$1,$C393,$D393,F$8,$B$2,$E393,$B$3,$B$4,$B$5,$A393,$B393)</f>
        <v>#NAME?</v>
      </c>
      <c r="G393" s="27" t="e">
        <f ca="1">_xll.DBRW($B$1,$C393,$D393,G$8,$B$2,$E393,$B$3,$B$4,$B$5,$A393,$B393)</f>
        <v>#NAME?</v>
      </c>
      <c r="H393" s="27" t="e">
        <f ca="1">_xll.DBRW($B$1,$C393,$D393,H$8,$B$2,$E393,$B$3,$B$4,$B$5,$A393,$B393)</f>
        <v>#NAME?</v>
      </c>
      <c r="I393" s="27" t="e">
        <f ca="1">_xll.DBRW($B$1,$C393,$D393,I$8,$B$2,$E393,$B$3,$B$4,$B$5,$A393,$B393)</f>
        <v>#NAME?</v>
      </c>
      <c r="J393" s="27" t="e">
        <f ca="1">_xll.DBRW($B$1,$C393,$D393,J$8,$B$2,$E393,$B$3,$B$4,$B$5,$A393,$B393)</f>
        <v>#NAME?</v>
      </c>
      <c r="K393" s="27" t="e">
        <f ca="1">_xll.DBRW($B$1,$C393,$D393,K$8,$B$2,$E393,$B$3,$B$4,$B$5,$A393,$B393)</f>
        <v>#NAME?</v>
      </c>
      <c r="L393" s="27" t="e">
        <f ca="1">_xll.DBRW($B$1,$C393,$D393,L$8,$B$2,$E393,$B$3,$B$4,$B$5,$A393,$B393)</f>
        <v>#NAME?</v>
      </c>
      <c r="M393" s="27" t="e">
        <f ca="1">_xll.DBRW($B$1,$C393,$D393,M$8,$B$2,$E393,$B$3,$B$4,$B$5,$A393,$B393)</f>
        <v>#NAME?</v>
      </c>
      <c r="N393" s="27" t="e">
        <f ca="1">_xll.DBRW($B$1,$C393,$D393,N$8,$B$2,$E393,$B$3,$B$4,$B$5,$A393,$B393)</f>
        <v>#NAME?</v>
      </c>
      <c r="O393" s="27" t="e">
        <f ca="1">_xll.DBRW($B$1,$C393,$D393,O$8,$B$2,$E393,$B$3,$B$4,$B$5,$A393,$B393)</f>
        <v>#NAME?</v>
      </c>
      <c r="P393" s="27" t="e">
        <f ca="1">_xll.DBRW($B$1,$C393,$D393,P$8,$B$2,$E393,$B$3,$B$4,$B$5,$A393,$B393)</f>
        <v>#NAME?</v>
      </c>
      <c r="Q393" s="27" t="e">
        <f ca="1">_xll.DBRW($B$1,$C393,$D393,Q$8,$B$2,$E393,$B$3,$B$4,$B$5,$A393,$B393)</f>
        <v>#NAME?</v>
      </c>
      <c r="R393" s="27" t="e">
        <f ca="1">_xll.DBRW($B$1,$C393,$D393,R$8,$B$2,$E393,$B$3,$B$4,$B$5,$A393,$B393)</f>
        <v>#NAME?</v>
      </c>
      <c r="S393" s="27" t="e">
        <f ca="1">Q393+R393</f>
        <v>#NAME?</v>
      </c>
      <c r="T393" s="27" t="e">
        <f ca="1">_xll.DBRW($B$1,$C393,$D393,T$8,$B$2,$E393,$B$3,$B$4,$B$5,$A393,$B393)</f>
        <v>#NAME?</v>
      </c>
    </row>
    <row r="394" spans="1:20" s="27" customFormat="1" x14ac:dyDescent="0.25">
      <c r="A394" s="29">
        <v>2011</v>
      </c>
      <c r="E394" s="27" t="s">
        <v>64</v>
      </c>
      <c r="F394" s="27" t="e">
        <f t="shared" ref="F394:T394" ca="1" si="131">F392+F393</f>
        <v>#NAME?</v>
      </c>
      <c r="G394" s="27" t="e">
        <f t="shared" ca="1" si="131"/>
        <v>#NAME?</v>
      </c>
      <c r="H394" s="27" t="e">
        <f t="shared" ca="1" si="131"/>
        <v>#NAME?</v>
      </c>
      <c r="I394" s="27" t="e">
        <f t="shared" ca="1" si="131"/>
        <v>#NAME?</v>
      </c>
      <c r="J394" s="27" t="e">
        <f t="shared" ca="1" si="131"/>
        <v>#NAME?</v>
      </c>
      <c r="K394" s="27" t="e">
        <f t="shared" ca="1" si="131"/>
        <v>#NAME?</v>
      </c>
      <c r="L394" s="27" t="e">
        <f t="shared" ca="1" si="131"/>
        <v>#NAME?</v>
      </c>
      <c r="M394" s="27" t="e">
        <f t="shared" ca="1" si="131"/>
        <v>#NAME?</v>
      </c>
      <c r="N394" s="27" t="e">
        <f t="shared" ca="1" si="131"/>
        <v>#NAME?</v>
      </c>
      <c r="O394" s="27" t="e">
        <f t="shared" ca="1" si="131"/>
        <v>#NAME?</v>
      </c>
      <c r="P394" s="27" t="e">
        <f t="shared" ca="1" si="131"/>
        <v>#NAME?</v>
      </c>
      <c r="Q394" s="27" t="e">
        <f t="shared" ca="1" si="131"/>
        <v>#NAME?</v>
      </c>
      <c r="R394" s="27" t="e">
        <f t="shared" ca="1" si="131"/>
        <v>#NAME?</v>
      </c>
      <c r="S394" s="27" t="e">
        <f t="shared" ca="1" si="131"/>
        <v>#NAME?</v>
      </c>
      <c r="T394" s="27" t="e">
        <f t="shared" ca="1" si="131"/>
        <v>#NAME?</v>
      </c>
    </row>
    <row r="395" spans="1:20" s="27" customFormat="1" x14ac:dyDescent="0.25">
      <c r="A395" s="29">
        <v>2011</v>
      </c>
      <c r="B395" s="27" t="s">
        <v>42</v>
      </c>
      <c r="C395" s="27" t="s">
        <v>63</v>
      </c>
      <c r="D395" s="27" t="s">
        <v>29</v>
      </c>
      <c r="E395" s="27" t="s">
        <v>33</v>
      </c>
      <c r="F395" s="27" t="e">
        <f ca="1">_xll.DBRW($B$1,$C395,$D395,F$8,$B$2,$E395,$B$3,$B$4,$B$5,$A395,$B395)</f>
        <v>#NAME?</v>
      </c>
      <c r="G395" s="27" t="e">
        <f ca="1">_xll.DBRW($B$1,$C395,$D395,G$8,$B$2,$E395,$B$3,$B$4,$B$5,$A395,$B395)</f>
        <v>#NAME?</v>
      </c>
      <c r="H395" s="27" t="e">
        <f ca="1">_xll.DBRW($B$1,$C395,$D395,H$8,$B$2,$E395,$B$3,$B$4,$B$5,$A395,$B395)</f>
        <v>#NAME?</v>
      </c>
      <c r="I395" s="27" t="e">
        <f ca="1">_xll.DBRW($B$1,$C395,$D395,I$8,$B$2,$E395,$B$3,$B$4,$B$5,$A395,$B395)</f>
        <v>#NAME?</v>
      </c>
      <c r="J395" s="27" t="e">
        <f ca="1">_xll.DBRW($B$1,$C395,$D395,J$8,$B$2,$E395,$B$3,$B$4,$B$5,$A395,$B395)</f>
        <v>#NAME?</v>
      </c>
      <c r="K395" s="27" t="e">
        <f ca="1">_xll.DBRW($B$1,$C395,$D395,K$8,$B$2,$E395,$B$3,$B$4,$B$5,$A395,$B395)</f>
        <v>#NAME?</v>
      </c>
      <c r="L395" s="27" t="e">
        <f ca="1">_xll.DBRW($B$1,$C395,$D395,L$8,$B$2,$E395,$B$3,$B$4,$B$5,$A395,$B395)</f>
        <v>#NAME?</v>
      </c>
      <c r="M395" s="27" t="e">
        <f ca="1">_xll.DBRW($B$1,$C395,$D395,M$8,$B$2,$E395,$B$3,$B$4,$B$5,$A395,$B395)</f>
        <v>#NAME?</v>
      </c>
      <c r="N395" s="27" t="e">
        <f ca="1">_xll.DBRW($B$1,$C395,$D395,N$8,$B$2,$E395,$B$3,$B$4,$B$5,$A395,$B395)</f>
        <v>#NAME?</v>
      </c>
      <c r="O395" s="27" t="e">
        <f ca="1">_xll.DBRW($B$1,$C395,$D395,O$8,$B$2,$E395,$B$3,$B$4,$B$5,$A395,$B395)</f>
        <v>#NAME?</v>
      </c>
      <c r="P395" s="27" t="e">
        <f ca="1">_xll.DBRW($B$1,$C395,$D395,P$8,$B$2,$E395,$B$3,$B$4,$B$5,$A395,$B395)</f>
        <v>#NAME?</v>
      </c>
      <c r="Q395" s="27" t="e">
        <f ca="1">_xll.DBRW($B$1,$C395,$D395,Q$8,$B$2,$E395,$B$3,$B$4,$B$5,$A395,$B395)</f>
        <v>#NAME?</v>
      </c>
      <c r="R395" s="27" t="e">
        <f ca="1">_xll.DBRW($B$1,$C395,$D395,R$8,$B$2,$E395,$B$3,$B$4,$B$5,$A395,$B395)</f>
        <v>#NAME?</v>
      </c>
      <c r="S395" s="27" t="e">
        <f ca="1">Q395+R395</f>
        <v>#NAME?</v>
      </c>
      <c r="T395" s="27" t="e">
        <f ca="1">_xll.DBRW($B$1,$C395,$D395,T$8,$B$2,$E395,$B$3,$B$4,$B$5,$A395,$B395)</f>
        <v>#NAME?</v>
      </c>
    </row>
    <row r="396" spans="1:20" s="27" customFormat="1" x14ac:dyDescent="0.25">
      <c r="A396" s="29">
        <v>2011</v>
      </c>
      <c r="B396" s="27" t="s">
        <v>42</v>
      </c>
      <c r="C396" s="27" t="s">
        <v>27</v>
      </c>
      <c r="D396" s="27" t="s">
        <v>30</v>
      </c>
      <c r="E396" s="27" t="s">
        <v>33</v>
      </c>
      <c r="F396" s="27" t="e">
        <f ca="1">_xll.DBRW($B$1,$C396,$D396,F$8,$B$2,$E396,$B$3,$B$4,$B$5,$A396,$B396)</f>
        <v>#NAME?</v>
      </c>
      <c r="G396" s="27" t="e">
        <f ca="1">_xll.DBRW($B$1,$C396,$D396,G$8,$B$2,$E396,$B$3,$B$4,$B$5,$A396,$B396)</f>
        <v>#NAME?</v>
      </c>
      <c r="H396" s="27" t="e">
        <f ca="1">_xll.DBRW($B$1,$C396,$D396,H$8,$B$2,$E396,$B$3,$B$4,$B$5,$A396,$B396)</f>
        <v>#NAME?</v>
      </c>
      <c r="I396" s="27" t="e">
        <f ca="1">_xll.DBRW($B$1,$C396,$D396,I$8,$B$2,$E396,$B$3,$B$4,$B$5,$A396,$B396)</f>
        <v>#NAME?</v>
      </c>
      <c r="J396" s="27" t="e">
        <f ca="1">_xll.DBRW($B$1,$C396,$D396,J$8,$B$2,$E396,$B$3,$B$4,$B$5,$A396,$B396)</f>
        <v>#NAME?</v>
      </c>
      <c r="K396" s="27" t="e">
        <f ca="1">_xll.DBRW($B$1,$C396,$D396,K$8,$B$2,$E396,$B$3,$B$4,$B$5,$A396,$B396)</f>
        <v>#NAME?</v>
      </c>
      <c r="L396" s="27" t="e">
        <f ca="1">_xll.DBRW($B$1,$C396,$D396,L$8,$B$2,$E396,$B$3,$B$4,$B$5,$A396,$B396)</f>
        <v>#NAME?</v>
      </c>
      <c r="M396" s="27" t="e">
        <f ca="1">_xll.DBRW($B$1,$C396,$D396,M$8,$B$2,$E396,$B$3,$B$4,$B$5,$A396,$B396)</f>
        <v>#NAME?</v>
      </c>
      <c r="N396" s="27" t="e">
        <f ca="1">_xll.DBRW($B$1,$C396,$D396,N$8,$B$2,$E396,$B$3,$B$4,$B$5,$A396,$B396)</f>
        <v>#NAME?</v>
      </c>
      <c r="O396" s="27" t="e">
        <f ca="1">_xll.DBRW($B$1,$C396,$D396,O$8,$B$2,$E396,$B$3,$B$4,$B$5,$A396,$B396)</f>
        <v>#NAME?</v>
      </c>
      <c r="P396" s="27" t="e">
        <f ca="1">_xll.DBRW($B$1,$C396,$D396,P$8,$B$2,$E396,$B$3,$B$4,$B$5,$A396,$B396)</f>
        <v>#NAME?</v>
      </c>
      <c r="Q396" s="27" t="e">
        <f ca="1">_xll.DBRW($B$1,$C396,$D396,Q$8,$B$2,$E396,$B$3,$B$4,$B$5,$A396,$B396)</f>
        <v>#NAME?</v>
      </c>
      <c r="R396" s="27" t="e">
        <f ca="1">_xll.DBRW($B$1,$C396,$D396,R$8,$B$2,$E396,$B$3,$B$4,$B$5,$A396,$B396)</f>
        <v>#NAME?</v>
      </c>
      <c r="S396" s="27" t="e">
        <f ca="1">Q396+R396</f>
        <v>#NAME?</v>
      </c>
      <c r="T396" s="27" t="e">
        <f ca="1">_xll.DBRW($B$1,$C396,$D396,T$8,$B$2,$E396,$B$3,$B$4,$B$5,$A396,$B396)</f>
        <v>#NAME?</v>
      </c>
    </row>
    <row r="397" spans="1:20" s="27" customFormat="1" x14ac:dyDescent="0.25">
      <c r="A397" s="29">
        <v>2011</v>
      </c>
      <c r="E397" s="27" t="s">
        <v>69</v>
      </c>
      <c r="F397" s="27" t="e">
        <f t="shared" ref="F397:T397" ca="1" si="132">SUM(F395:F396)</f>
        <v>#NAME?</v>
      </c>
      <c r="G397" s="27" t="e">
        <f t="shared" ca="1" si="132"/>
        <v>#NAME?</v>
      </c>
      <c r="H397" s="27" t="e">
        <f t="shared" ca="1" si="132"/>
        <v>#NAME?</v>
      </c>
      <c r="I397" s="27" t="e">
        <f t="shared" ca="1" si="132"/>
        <v>#NAME?</v>
      </c>
      <c r="J397" s="27" t="e">
        <f t="shared" ca="1" si="132"/>
        <v>#NAME?</v>
      </c>
      <c r="K397" s="27" t="e">
        <f t="shared" ca="1" si="132"/>
        <v>#NAME?</v>
      </c>
      <c r="L397" s="27" t="e">
        <f t="shared" ca="1" si="132"/>
        <v>#NAME?</v>
      </c>
      <c r="M397" s="27" t="e">
        <f t="shared" ca="1" si="132"/>
        <v>#NAME?</v>
      </c>
      <c r="N397" s="27" t="e">
        <f t="shared" ca="1" si="132"/>
        <v>#NAME?</v>
      </c>
      <c r="O397" s="27" t="e">
        <f t="shared" ca="1" si="132"/>
        <v>#NAME?</v>
      </c>
      <c r="P397" s="27" t="e">
        <f t="shared" ca="1" si="132"/>
        <v>#NAME?</v>
      </c>
      <c r="Q397" s="27" t="e">
        <f t="shared" ca="1" si="132"/>
        <v>#NAME?</v>
      </c>
      <c r="R397" s="27" t="e">
        <f t="shared" ca="1" si="132"/>
        <v>#NAME?</v>
      </c>
      <c r="S397" s="27" t="e">
        <f t="shared" ca="1" si="132"/>
        <v>#NAME?</v>
      </c>
      <c r="T397" s="27" t="e">
        <f t="shared" ca="1" si="132"/>
        <v>#NAME?</v>
      </c>
    </row>
    <row r="398" spans="1:20" s="27" customFormat="1" x14ac:dyDescent="0.25">
      <c r="A398" s="29">
        <v>2011</v>
      </c>
      <c r="B398" s="27" t="s">
        <v>42</v>
      </c>
      <c r="C398" s="27" t="s">
        <v>28</v>
      </c>
      <c r="D398" s="27" t="s">
        <v>31</v>
      </c>
      <c r="E398" s="27" t="s">
        <v>33</v>
      </c>
      <c r="F398" s="27" t="e">
        <f ca="1">_xll.DBRW($B$1,$C398,$D398,F$8,$B$2,$E398,$B$3,$B$4,$B$5,$A398,$B398)</f>
        <v>#NAME?</v>
      </c>
      <c r="G398" s="27" t="e">
        <f ca="1">_xll.DBRW($B$1,$C398,$D398,G$8,$B$2,$E398,$B$3,$B$4,$B$5,$A398,$B398)</f>
        <v>#NAME?</v>
      </c>
      <c r="H398" s="27" t="e">
        <f ca="1">_xll.DBRW($B$1,$C398,$D398,H$8,$B$2,$E398,$B$3,$B$4,$B$5,$A398,$B398)</f>
        <v>#NAME?</v>
      </c>
      <c r="I398" s="27" t="e">
        <f ca="1">_xll.DBRW($B$1,$C398,$D398,I$8,$B$2,$E398,$B$3,$B$4,$B$5,$A398,$B398)</f>
        <v>#NAME?</v>
      </c>
      <c r="J398" s="27" t="e">
        <f ca="1">_xll.DBRW($B$1,$C398,$D398,J$8,$B$2,$E398,$B$3,$B$4,$B$5,$A398,$B398)</f>
        <v>#NAME?</v>
      </c>
      <c r="K398" s="27" t="e">
        <f ca="1">_xll.DBRW($B$1,$C398,$D398,K$8,$B$2,$E398,$B$3,$B$4,$B$5,$A398,$B398)</f>
        <v>#NAME?</v>
      </c>
      <c r="L398" s="27" t="e">
        <f ca="1">_xll.DBRW($B$1,$C398,$D398,L$8,$B$2,$E398,$B$3,$B$4,$B$5,$A398,$B398)</f>
        <v>#NAME?</v>
      </c>
      <c r="M398" s="27" t="e">
        <f ca="1">_xll.DBRW($B$1,$C398,$D398,M$8,$B$2,$E398,$B$3,$B$4,$B$5,$A398,$B398)</f>
        <v>#NAME?</v>
      </c>
      <c r="N398" s="27" t="e">
        <f ca="1">_xll.DBRW($B$1,$C398,$D398,N$8,$B$2,$E398,$B$3,$B$4,$B$5,$A398,$B398)</f>
        <v>#NAME?</v>
      </c>
      <c r="O398" s="27" t="e">
        <f ca="1">_xll.DBRW($B$1,$C398,$D398,O$8,$B$2,$E398,$B$3,$B$4,$B$5,$A398,$B398)</f>
        <v>#NAME?</v>
      </c>
      <c r="P398" s="27" t="e">
        <f ca="1">_xll.DBRW($B$1,$C398,$D398,P$8,$B$2,$E398,$B$3,$B$4,$B$5,$A398,$B398)</f>
        <v>#NAME?</v>
      </c>
      <c r="Q398" s="27" t="e">
        <f ca="1">_xll.DBRW($B$1,$C398,$D398,Q$8,$B$2,$E398,$B$3,$B$4,$B$5,$A398,$B398)</f>
        <v>#NAME?</v>
      </c>
      <c r="R398" s="27" t="e">
        <f ca="1">_xll.DBRW($B$1,$C398,$D398,R$8,$B$2,$E398,$B$3,$B$4,$B$5,$A398,$B398)</f>
        <v>#NAME?</v>
      </c>
      <c r="S398" s="27" t="e">
        <f ca="1">Q398+R398</f>
        <v>#NAME?</v>
      </c>
      <c r="T398" s="27" t="e">
        <f ca="1">_xll.DBRW($B$1,$C398,$D398,T$8,$B$2,$E398,$B$3,$B$4,$B$5,$A398,$B398)</f>
        <v>#NAME?</v>
      </c>
    </row>
    <row r="399" spans="1:20" s="27" customFormat="1" x14ac:dyDescent="0.25">
      <c r="A399" s="29">
        <v>2011</v>
      </c>
      <c r="E399" s="27" t="s">
        <v>64</v>
      </c>
      <c r="F399" s="27" t="e">
        <f t="shared" ref="F399:T399" ca="1" si="133">F397+F398</f>
        <v>#NAME?</v>
      </c>
      <c r="G399" s="27" t="e">
        <f t="shared" ca="1" si="133"/>
        <v>#NAME?</v>
      </c>
      <c r="H399" s="27" t="e">
        <f t="shared" ca="1" si="133"/>
        <v>#NAME?</v>
      </c>
      <c r="I399" s="27" t="e">
        <f t="shared" ca="1" si="133"/>
        <v>#NAME?</v>
      </c>
      <c r="J399" s="27" t="e">
        <f t="shared" ca="1" si="133"/>
        <v>#NAME?</v>
      </c>
      <c r="K399" s="27" t="e">
        <f t="shared" ca="1" si="133"/>
        <v>#NAME?</v>
      </c>
      <c r="L399" s="27" t="e">
        <f t="shared" ca="1" si="133"/>
        <v>#NAME?</v>
      </c>
      <c r="M399" s="27" t="e">
        <f t="shared" ca="1" si="133"/>
        <v>#NAME?</v>
      </c>
      <c r="N399" s="27" t="e">
        <f t="shared" ca="1" si="133"/>
        <v>#NAME?</v>
      </c>
      <c r="O399" s="27" t="e">
        <f t="shared" ca="1" si="133"/>
        <v>#NAME?</v>
      </c>
      <c r="P399" s="27" t="e">
        <f t="shared" ca="1" si="133"/>
        <v>#NAME?</v>
      </c>
      <c r="Q399" s="27" t="e">
        <f t="shared" ca="1" si="133"/>
        <v>#NAME?</v>
      </c>
      <c r="R399" s="27" t="e">
        <f t="shared" ca="1" si="133"/>
        <v>#NAME?</v>
      </c>
      <c r="S399" s="27" t="e">
        <f t="shared" ca="1" si="133"/>
        <v>#NAME?</v>
      </c>
      <c r="T399" s="27" t="e">
        <f t="shared" ca="1" si="133"/>
        <v>#NAME?</v>
      </c>
    </row>
    <row r="400" spans="1:20" s="27" customFormat="1" x14ac:dyDescent="0.25">
      <c r="A400" s="29">
        <v>2011</v>
      </c>
      <c r="B400" s="27" t="s">
        <v>43</v>
      </c>
      <c r="C400" s="27" t="s">
        <v>63</v>
      </c>
      <c r="D400" s="27" t="s">
        <v>29</v>
      </c>
      <c r="E400" s="27" t="s">
        <v>33</v>
      </c>
      <c r="F400" s="27" t="e">
        <f ca="1">_xll.DBRW($B$1,$C400,$D400,F$8,$B$2,$E400,$B$3,$B$4,$B$5,$A400,$B400)</f>
        <v>#NAME?</v>
      </c>
      <c r="G400" s="27" t="e">
        <f ca="1">_xll.DBRW($B$1,$C400,$D400,G$8,$B$2,$E400,$B$3,$B$4,$B$5,$A400,$B400)</f>
        <v>#NAME?</v>
      </c>
      <c r="H400" s="27" t="e">
        <f ca="1">_xll.DBRW($B$1,$C400,$D400,H$8,$B$2,$E400,$B$3,$B$4,$B$5,$A400,$B400)</f>
        <v>#NAME?</v>
      </c>
      <c r="I400" s="27" t="e">
        <f ca="1">_xll.DBRW($B$1,$C400,$D400,I$8,$B$2,$E400,$B$3,$B$4,$B$5,$A400,$B400)</f>
        <v>#NAME?</v>
      </c>
      <c r="J400" s="27" t="e">
        <f ca="1">_xll.DBRW($B$1,$C400,$D400,J$8,$B$2,$E400,$B$3,$B$4,$B$5,$A400,$B400)</f>
        <v>#NAME?</v>
      </c>
      <c r="K400" s="27" t="e">
        <f ca="1">_xll.DBRW($B$1,$C400,$D400,K$8,$B$2,$E400,$B$3,$B$4,$B$5,$A400,$B400)</f>
        <v>#NAME?</v>
      </c>
      <c r="L400" s="27" t="e">
        <f ca="1">_xll.DBRW($B$1,$C400,$D400,L$8,$B$2,$E400,$B$3,$B$4,$B$5,$A400,$B400)</f>
        <v>#NAME?</v>
      </c>
      <c r="M400" s="27" t="e">
        <f ca="1">_xll.DBRW($B$1,$C400,$D400,M$8,$B$2,$E400,$B$3,$B$4,$B$5,$A400,$B400)</f>
        <v>#NAME?</v>
      </c>
      <c r="N400" s="27" t="e">
        <f ca="1">_xll.DBRW($B$1,$C400,$D400,N$8,$B$2,$E400,$B$3,$B$4,$B$5,$A400,$B400)</f>
        <v>#NAME?</v>
      </c>
      <c r="O400" s="27" t="e">
        <f ca="1">_xll.DBRW($B$1,$C400,$D400,O$8,$B$2,$E400,$B$3,$B$4,$B$5,$A400,$B400)</f>
        <v>#NAME?</v>
      </c>
      <c r="P400" s="27" t="e">
        <f ca="1">_xll.DBRW($B$1,$C400,$D400,P$8,$B$2,$E400,$B$3,$B$4,$B$5,$A400,$B400)</f>
        <v>#NAME?</v>
      </c>
      <c r="Q400" s="27" t="e">
        <f ca="1">_xll.DBRW($B$1,$C400,$D400,Q$8,$B$2,$E400,$B$3,$B$4,$B$5,$A400,$B400)</f>
        <v>#NAME?</v>
      </c>
      <c r="R400" s="27" t="e">
        <f ca="1">_xll.DBRW($B$1,$C400,$D400,R$8,$B$2,$E400,$B$3,$B$4,$B$5,$A400,$B400)</f>
        <v>#NAME?</v>
      </c>
      <c r="S400" s="27" t="e">
        <f ca="1">Q400+R400</f>
        <v>#NAME?</v>
      </c>
      <c r="T400" s="27" t="e">
        <f ca="1">_xll.DBRW($B$1,$C400,$D400,T$8,$B$2,$E400,$B$3,$B$4,$B$5,$A400,$B400)</f>
        <v>#NAME?</v>
      </c>
    </row>
    <row r="401" spans="1:20" s="27" customFormat="1" x14ac:dyDescent="0.25">
      <c r="A401" s="29">
        <v>2011</v>
      </c>
      <c r="B401" s="27" t="s">
        <v>43</v>
      </c>
      <c r="C401" s="27" t="s">
        <v>27</v>
      </c>
      <c r="D401" s="27" t="s">
        <v>30</v>
      </c>
      <c r="E401" s="27" t="s">
        <v>33</v>
      </c>
      <c r="F401" s="27" t="e">
        <f ca="1">_xll.DBRW($B$1,$C401,$D401,F$8,$B$2,$E401,$B$3,$B$4,$B$5,$A401,$B401)</f>
        <v>#NAME?</v>
      </c>
      <c r="G401" s="27" t="e">
        <f ca="1">_xll.DBRW($B$1,$C401,$D401,G$8,$B$2,$E401,$B$3,$B$4,$B$5,$A401,$B401)</f>
        <v>#NAME?</v>
      </c>
      <c r="H401" s="27" t="e">
        <f ca="1">_xll.DBRW($B$1,$C401,$D401,H$8,$B$2,$E401,$B$3,$B$4,$B$5,$A401,$B401)</f>
        <v>#NAME?</v>
      </c>
      <c r="I401" s="27" t="e">
        <f ca="1">_xll.DBRW($B$1,$C401,$D401,I$8,$B$2,$E401,$B$3,$B$4,$B$5,$A401,$B401)</f>
        <v>#NAME?</v>
      </c>
      <c r="J401" s="27" t="e">
        <f ca="1">_xll.DBRW($B$1,$C401,$D401,J$8,$B$2,$E401,$B$3,$B$4,$B$5,$A401,$B401)</f>
        <v>#NAME?</v>
      </c>
      <c r="K401" s="27" t="e">
        <f ca="1">_xll.DBRW($B$1,$C401,$D401,K$8,$B$2,$E401,$B$3,$B$4,$B$5,$A401,$B401)</f>
        <v>#NAME?</v>
      </c>
      <c r="L401" s="27" t="e">
        <f ca="1">_xll.DBRW($B$1,$C401,$D401,L$8,$B$2,$E401,$B$3,$B$4,$B$5,$A401,$B401)</f>
        <v>#NAME?</v>
      </c>
      <c r="M401" s="27" t="e">
        <f ca="1">_xll.DBRW($B$1,$C401,$D401,M$8,$B$2,$E401,$B$3,$B$4,$B$5,$A401,$B401)</f>
        <v>#NAME?</v>
      </c>
      <c r="N401" s="27" t="e">
        <f ca="1">_xll.DBRW($B$1,$C401,$D401,N$8,$B$2,$E401,$B$3,$B$4,$B$5,$A401,$B401)</f>
        <v>#NAME?</v>
      </c>
      <c r="O401" s="27" t="e">
        <f ca="1">_xll.DBRW($B$1,$C401,$D401,O$8,$B$2,$E401,$B$3,$B$4,$B$5,$A401,$B401)</f>
        <v>#NAME?</v>
      </c>
      <c r="P401" s="27" t="e">
        <f ca="1">_xll.DBRW($B$1,$C401,$D401,P$8,$B$2,$E401,$B$3,$B$4,$B$5,$A401,$B401)</f>
        <v>#NAME?</v>
      </c>
      <c r="Q401" s="27" t="e">
        <f ca="1">_xll.DBRW($B$1,$C401,$D401,Q$8,$B$2,$E401,$B$3,$B$4,$B$5,$A401,$B401)</f>
        <v>#NAME?</v>
      </c>
      <c r="R401" s="27" t="e">
        <f ca="1">_xll.DBRW($B$1,$C401,$D401,R$8,$B$2,$E401,$B$3,$B$4,$B$5,$A401,$B401)</f>
        <v>#NAME?</v>
      </c>
      <c r="S401" s="27" t="e">
        <f ca="1">Q401+R401</f>
        <v>#NAME?</v>
      </c>
      <c r="T401" s="27" t="e">
        <f ca="1">_xll.DBRW($B$1,$C401,$D401,T$8,$B$2,$E401,$B$3,$B$4,$B$5,$A401,$B401)</f>
        <v>#NAME?</v>
      </c>
    </row>
    <row r="402" spans="1:20" s="27" customFormat="1" x14ac:dyDescent="0.25">
      <c r="A402" s="29">
        <v>2011</v>
      </c>
      <c r="E402" s="27" t="s">
        <v>69</v>
      </c>
      <c r="F402" s="27" t="e">
        <f t="shared" ref="F402:T402" ca="1" si="134">SUM(F400:F401)</f>
        <v>#NAME?</v>
      </c>
      <c r="G402" s="27" t="e">
        <f t="shared" ca="1" si="134"/>
        <v>#NAME?</v>
      </c>
      <c r="H402" s="27" t="e">
        <f t="shared" ca="1" si="134"/>
        <v>#NAME?</v>
      </c>
      <c r="I402" s="27" t="e">
        <f t="shared" ca="1" si="134"/>
        <v>#NAME?</v>
      </c>
      <c r="J402" s="27" t="e">
        <f t="shared" ca="1" si="134"/>
        <v>#NAME?</v>
      </c>
      <c r="K402" s="27" t="e">
        <f t="shared" ca="1" si="134"/>
        <v>#NAME?</v>
      </c>
      <c r="L402" s="27" t="e">
        <f t="shared" ca="1" si="134"/>
        <v>#NAME?</v>
      </c>
      <c r="M402" s="27" t="e">
        <f t="shared" ca="1" si="134"/>
        <v>#NAME?</v>
      </c>
      <c r="N402" s="27" t="e">
        <f t="shared" ca="1" si="134"/>
        <v>#NAME?</v>
      </c>
      <c r="O402" s="27" t="e">
        <f t="shared" ca="1" si="134"/>
        <v>#NAME?</v>
      </c>
      <c r="P402" s="27" t="e">
        <f t="shared" ca="1" si="134"/>
        <v>#NAME?</v>
      </c>
      <c r="Q402" s="27" t="e">
        <f t="shared" ca="1" si="134"/>
        <v>#NAME?</v>
      </c>
      <c r="R402" s="27" t="e">
        <f t="shared" ca="1" si="134"/>
        <v>#NAME?</v>
      </c>
      <c r="S402" s="27" t="e">
        <f t="shared" ca="1" si="134"/>
        <v>#NAME?</v>
      </c>
      <c r="T402" s="27" t="e">
        <f t="shared" ca="1" si="134"/>
        <v>#NAME?</v>
      </c>
    </row>
    <row r="403" spans="1:20" s="27" customFormat="1" x14ac:dyDescent="0.25">
      <c r="A403" s="29">
        <v>2011</v>
      </c>
      <c r="B403" s="27" t="s">
        <v>43</v>
      </c>
      <c r="C403" s="27" t="s">
        <v>28</v>
      </c>
      <c r="D403" s="27" t="s">
        <v>31</v>
      </c>
      <c r="E403" s="27" t="s">
        <v>33</v>
      </c>
      <c r="F403" s="27" t="e">
        <f ca="1">_xll.DBRW($B$1,$C403,$D403,F$8,$B$2,$E403,$B$3,$B$4,$B$5,$A403,$B403)</f>
        <v>#NAME?</v>
      </c>
      <c r="G403" s="27" t="e">
        <f ca="1">_xll.DBRW($B$1,$C403,$D403,G$8,$B$2,$E403,$B$3,$B$4,$B$5,$A403,$B403)</f>
        <v>#NAME?</v>
      </c>
      <c r="H403" s="27" t="e">
        <f ca="1">_xll.DBRW($B$1,$C403,$D403,H$8,$B$2,$E403,$B$3,$B$4,$B$5,$A403,$B403)</f>
        <v>#NAME?</v>
      </c>
      <c r="I403" s="27" t="e">
        <f ca="1">_xll.DBRW($B$1,$C403,$D403,I$8,$B$2,$E403,$B$3,$B$4,$B$5,$A403,$B403)</f>
        <v>#NAME?</v>
      </c>
      <c r="J403" s="27" t="e">
        <f ca="1">_xll.DBRW($B$1,$C403,$D403,J$8,$B$2,$E403,$B$3,$B$4,$B$5,$A403,$B403)</f>
        <v>#NAME?</v>
      </c>
      <c r="K403" s="27" t="e">
        <f ca="1">_xll.DBRW($B$1,$C403,$D403,K$8,$B$2,$E403,$B$3,$B$4,$B$5,$A403,$B403)</f>
        <v>#NAME?</v>
      </c>
      <c r="L403" s="27" t="e">
        <f ca="1">_xll.DBRW($B$1,$C403,$D403,L$8,$B$2,$E403,$B$3,$B$4,$B$5,$A403,$B403)</f>
        <v>#NAME?</v>
      </c>
      <c r="M403" s="27" t="e">
        <f ca="1">_xll.DBRW($B$1,$C403,$D403,M$8,$B$2,$E403,$B$3,$B$4,$B$5,$A403,$B403)</f>
        <v>#NAME?</v>
      </c>
      <c r="N403" s="27" t="e">
        <f ca="1">_xll.DBRW($B$1,$C403,$D403,N$8,$B$2,$E403,$B$3,$B$4,$B$5,$A403,$B403)</f>
        <v>#NAME?</v>
      </c>
      <c r="O403" s="27" t="e">
        <f ca="1">_xll.DBRW($B$1,$C403,$D403,O$8,$B$2,$E403,$B$3,$B$4,$B$5,$A403,$B403)</f>
        <v>#NAME?</v>
      </c>
      <c r="P403" s="27" t="e">
        <f ca="1">_xll.DBRW($B$1,$C403,$D403,P$8,$B$2,$E403,$B$3,$B$4,$B$5,$A403,$B403)</f>
        <v>#NAME?</v>
      </c>
      <c r="Q403" s="27" t="e">
        <f ca="1">_xll.DBRW($B$1,$C403,$D403,Q$8,$B$2,$E403,$B$3,$B$4,$B$5,$A403,$B403)</f>
        <v>#NAME?</v>
      </c>
      <c r="R403" s="27" t="e">
        <f ca="1">_xll.DBRW($B$1,$C403,$D403,R$8,$B$2,$E403,$B$3,$B$4,$B$5,$A403,$B403)</f>
        <v>#NAME?</v>
      </c>
      <c r="S403" s="27" t="e">
        <f ca="1">Q403+R403</f>
        <v>#NAME?</v>
      </c>
      <c r="T403" s="27" t="e">
        <f ca="1">_xll.DBRW($B$1,$C403,$D403,T$8,$B$2,$E403,$B$3,$B$4,$B$5,$A403,$B403)</f>
        <v>#NAME?</v>
      </c>
    </row>
    <row r="404" spans="1:20" s="27" customFormat="1" ht="11.25" customHeight="1" x14ac:dyDescent="0.25">
      <c r="A404" s="29">
        <v>2011</v>
      </c>
      <c r="E404" s="27" t="s">
        <v>64</v>
      </c>
      <c r="F404" s="27" t="e">
        <f t="shared" ref="F404:T404" ca="1" si="135">F402+F403</f>
        <v>#NAME?</v>
      </c>
      <c r="G404" s="27" t="e">
        <f t="shared" ca="1" si="135"/>
        <v>#NAME?</v>
      </c>
      <c r="H404" s="27" t="e">
        <f t="shared" ca="1" si="135"/>
        <v>#NAME?</v>
      </c>
      <c r="I404" s="27" t="e">
        <f t="shared" ca="1" si="135"/>
        <v>#NAME?</v>
      </c>
      <c r="J404" s="27" t="e">
        <f t="shared" ca="1" si="135"/>
        <v>#NAME?</v>
      </c>
      <c r="K404" s="27" t="e">
        <f t="shared" ca="1" si="135"/>
        <v>#NAME?</v>
      </c>
      <c r="L404" s="27" t="e">
        <f t="shared" ca="1" si="135"/>
        <v>#NAME?</v>
      </c>
      <c r="M404" s="27" t="e">
        <f t="shared" ca="1" si="135"/>
        <v>#NAME?</v>
      </c>
      <c r="N404" s="27" t="e">
        <f t="shared" ca="1" si="135"/>
        <v>#NAME?</v>
      </c>
      <c r="O404" s="27" t="e">
        <f t="shared" ca="1" si="135"/>
        <v>#NAME?</v>
      </c>
      <c r="P404" s="27" t="e">
        <f t="shared" ca="1" si="135"/>
        <v>#NAME?</v>
      </c>
      <c r="Q404" s="27" t="e">
        <f t="shared" ca="1" si="135"/>
        <v>#NAME?</v>
      </c>
      <c r="R404" s="27" t="e">
        <f t="shared" ca="1" si="135"/>
        <v>#NAME?</v>
      </c>
      <c r="S404" s="27" t="e">
        <f t="shared" ca="1" si="135"/>
        <v>#NAME?</v>
      </c>
      <c r="T404" s="27" t="e">
        <f t="shared" ca="1" si="135"/>
        <v>#NAME?</v>
      </c>
    </row>
    <row r="405" spans="1:20" s="27" customFormat="1" x14ac:dyDescent="0.25">
      <c r="A405" s="29">
        <v>2011</v>
      </c>
      <c r="B405" s="27" t="s">
        <v>44</v>
      </c>
      <c r="C405" s="27" t="s">
        <v>63</v>
      </c>
      <c r="D405" s="27" t="s">
        <v>29</v>
      </c>
      <c r="E405" s="27" t="s">
        <v>33</v>
      </c>
      <c r="F405" s="27" t="e">
        <f ca="1">_xll.DBRW($B$1,$C405,$D405,F$8,$B$2,$E405,$B$3,$B$4,$B$5,$A405,$B405)</f>
        <v>#NAME?</v>
      </c>
      <c r="G405" s="27" t="e">
        <f ca="1">_xll.DBRW($B$1,$C405,$D405,G$8,$B$2,$E405,$B$3,$B$4,$B$5,$A405,$B405)</f>
        <v>#NAME?</v>
      </c>
      <c r="H405" s="27" t="e">
        <f ca="1">_xll.DBRW($B$1,$C405,$D405,H$8,$B$2,$E405,$B$3,$B$4,$B$5,$A405,$B405)</f>
        <v>#NAME?</v>
      </c>
      <c r="I405" s="27" t="e">
        <f ca="1">_xll.DBRW($B$1,$C405,$D405,I$8,$B$2,$E405,$B$3,$B$4,$B$5,$A405,$B405)</f>
        <v>#NAME?</v>
      </c>
      <c r="J405" s="27" t="e">
        <f ca="1">_xll.DBRW($B$1,$C405,$D405,J$8,$B$2,$E405,$B$3,$B$4,$B$5,$A405,$B405)</f>
        <v>#NAME?</v>
      </c>
      <c r="K405" s="27" t="e">
        <f ca="1">_xll.DBRW($B$1,$C405,$D405,K$8,$B$2,$E405,$B$3,$B$4,$B$5,$A405,$B405)</f>
        <v>#NAME?</v>
      </c>
      <c r="L405" s="27" t="e">
        <f ca="1">_xll.DBRW($B$1,$C405,$D405,L$8,$B$2,$E405,$B$3,$B$4,$B$5,$A405,$B405)</f>
        <v>#NAME?</v>
      </c>
      <c r="M405" s="27" t="e">
        <f ca="1">_xll.DBRW($B$1,$C405,$D405,M$8,$B$2,$E405,$B$3,$B$4,$B$5,$A405,$B405)</f>
        <v>#NAME?</v>
      </c>
      <c r="N405" s="27" t="e">
        <f ca="1">_xll.DBRW($B$1,$C405,$D405,N$8,$B$2,$E405,$B$3,$B$4,$B$5,$A405,$B405)</f>
        <v>#NAME?</v>
      </c>
      <c r="O405" s="27" t="e">
        <f ca="1">_xll.DBRW($B$1,$C405,$D405,O$8,$B$2,$E405,$B$3,$B$4,$B$5,$A405,$B405)</f>
        <v>#NAME?</v>
      </c>
      <c r="P405" s="27" t="e">
        <f ca="1">_xll.DBRW($B$1,$C405,$D405,P$8,$B$2,$E405,$B$3,$B$4,$B$5,$A405,$B405)</f>
        <v>#NAME?</v>
      </c>
      <c r="Q405" s="27" t="e">
        <f ca="1">_xll.DBRW($B$1,$C405,$D405,Q$8,$B$2,$E405,$B$3,$B$4,$B$5,$A405,$B405)</f>
        <v>#NAME?</v>
      </c>
      <c r="R405" s="27" t="e">
        <f ca="1">_xll.DBRW($B$1,$C405,$D405,R$8,$B$2,$E405,$B$3,$B$4,$B$5,$A405,$B405)</f>
        <v>#NAME?</v>
      </c>
      <c r="S405" s="27" t="e">
        <f ca="1">Q405+R405</f>
        <v>#NAME?</v>
      </c>
      <c r="T405" s="27" t="e">
        <f ca="1">_xll.DBRW($B$1,$C405,$D405,T$8,$B$2,$E405,$B$3,$B$4,$B$5,$A405,$B405)</f>
        <v>#NAME?</v>
      </c>
    </row>
    <row r="406" spans="1:20" s="27" customFormat="1" x14ac:dyDescent="0.25">
      <c r="A406" s="29">
        <v>2011</v>
      </c>
      <c r="B406" s="27" t="s">
        <v>44</v>
      </c>
      <c r="C406" s="27" t="s">
        <v>27</v>
      </c>
      <c r="D406" s="27" t="s">
        <v>30</v>
      </c>
      <c r="E406" s="27" t="s">
        <v>33</v>
      </c>
      <c r="F406" s="27" t="e">
        <f ca="1">_xll.DBRW($B$1,$C406,$D406,F$8,$B$2,$E406,$B$3,$B$4,$B$5,$A406,$B406)</f>
        <v>#NAME?</v>
      </c>
      <c r="G406" s="27" t="e">
        <f ca="1">_xll.DBRW($B$1,$C406,$D406,G$8,$B$2,$E406,$B$3,$B$4,$B$5,$A406,$B406)</f>
        <v>#NAME?</v>
      </c>
      <c r="H406" s="27" t="e">
        <f ca="1">_xll.DBRW($B$1,$C406,$D406,H$8,$B$2,$E406,$B$3,$B$4,$B$5,$A406,$B406)</f>
        <v>#NAME?</v>
      </c>
      <c r="I406" s="27" t="e">
        <f ca="1">_xll.DBRW($B$1,$C406,$D406,I$8,$B$2,$E406,$B$3,$B$4,$B$5,$A406,$B406)</f>
        <v>#NAME?</v>
      </c>
      <c r="J406" s="27" t="e">
        <f ca="1">_xll.DBRW($B$1,$C406,$D406,J$8,$B$2,$E406,$B$3,$B$4,$B$5,$A406,$B406)</f>
        <v>#NAME?</v>
      </c>
      <c r="K406" s="27" t="e">
        <f ca="1">_xll.DBRW($B$1,$C406,$D406,K$8,$B$2,$E406,$B$3,$B$4,$B$5,$A406,$B406)</f>
        <v>#NAME?</v>
      </c>
      <c r="L406" s="27" t="e">
        <f ca="1">_xll.DBRW($B$1,$C406,$D406,L$8,$B$2,$E406,$B$3,$B$4,$B$5,$A406,$B406)</f>
        <v>#NAME?</v>
      </c>
      <c r="M406" s="27" t="e">
        <f ca="1">_xll.DBRW($B$1,$C406,$D406,M$8,$B$2,$E406,$B$3,$B$4,$B$5,$A406,$B406)</f>
        <v>#NAME?</v>
      </c>
      <c r="N406" s="27" t="e">
        <f ca="1">_xll.DBRW($B$1,$C406,$D406,N$8,$B$2,$E406,$B$3,$B$4,$B$5,$A406,$B406)</f>
        <v>#NAME?</v>
      </c>
      <c r="O406" s="27" t="e">
        <f ca="1">_xll.DBRW($B$1,$C406,$D406,O$8,$B$2,$E406,$B$3,$B$4,$B$5,$A406,$B406)</f>
        <v>#NAME?</v>
      </c>
      <c r="P406" s="27" t="e">
        <f ca="1">_xll.DBRW($B$1,$C406,$D406,P$8,$B$2,$E406,$B$3,$B$4,$B$5,$A406,$B406)</f>
        <v>#NAME?</v>
      </c>
      <c r="Q406" s="27" t="e">
        <f ca="1">_xll.DBRW($B$1,$C406,$D406,Q$8,$B$2,$E406,$B$3,$B$4,$B$5,$A406,$B406)</f>
        <v>#NAME?</v>
      </c>
      <c r="R406" s="27" t="e">
        <f ca="1">_xll.DBRW($B$1,$C406,$D406,R$8,$B$2,$E406,$B$3,$B$4,$B$5,$A406,$B406)</f>
        <v>#NAME?</v>
      </c>
      <c r="S406" s="27" t="e">
        <f ca="1">Q406+R406</f>
        <v>#NAME?</v>
      </c>
      <c r="T406" s="27" t="e">
        <f ca="1">_xll.DBRW($B$1,$C406,$D406,T$8,$B$2,$E406,$B$3,$B$4,$B$5,$A406,$B406)</f>
        <v>#NAME?</v>
      </c>
    </row>
    <row r="407" spans="1:20" s="27" customFormat="1" x14ac:dyDescent="0.25">
      <c r="A407" s="29">
        <v>2011</v>
      </c>
      <c r="E407" s="27" t="s">
        <v>69</v>
      </c>
      <c r="F407" s="27" t="e">
        <f t="shared" ref="F407:T407" ca="1" si="136">SUM(F405:F406)</f>
        <v>#NAME?</v>
      </c>
      <c r="G407" s="27" t="e">
        <f t="shared" ca="1" si="136"/>
        <v>#NAME?</v>
      </c>
      <c r="H407" s="27" t="e">
        <f t="shared" ca="1" si="136"/>
        <v>#NAME?</v>
      </c>
      <c r="I407" s="27" t="e">
        <f t="shared" ca="1" si="136"/>
        <v>#NAME?</v>
      </c>
      <c r="J407" s="27" t="e">
        <f t="shared" ca="1" si="136"/>
        <v>#NAME?</v>
      </c>
      <c r="K407" s="27" t="e">
        <f t="shared" ca="1" si="136"/>
        <v>#NAME?</v>
      </c>
      <c r="L407" s="27" t="e">
        <f t="shared" ca="1" si="136"/>
        <v>#NAME?</v>
      </c>
      <c r="M407" s="27" t="e">
        <f t="shared" ca="1" si="136"/>
        <v>#NAME?</v>
      </c>
      <c r="N407" s="27" t="e">
        <f t="shared" ca="1" si="136"/>
        <v>#NAME?</v>
      </c>
      <c r="O407" s="27" t="e">
        <f t="shared" ca="1" si="136"/>
        <v>#NAME?</v>
      </c>
      <c r="P407" s="27" t="e">
        <f t="shared" ca="1" si="136"/>
        <v>#NAME?</v>
      </c>
      <c r="Q407" s="27" t="e">
        <f t="shared" ca="1" si="136"/>
        <v>#NAME?</v>
      </c>
      <c r="R407" s="27" t="e">
        <f t="shared" ca="1" si="136"/>
        <v>#NAME?</v>
      </c>
      <c r="S407" s="27" t="e">
        <f t="shared" ca="1" si="136"/>
        <v>#NAME?</v>
      </c>
      <c r="T407" s="27" t="e">
        <f t="shared" ca="1" si="136"/>
        <v>#NAME?</v>
      </c>
    </row>
    <row r="408" spans="1:20" s="27" customFormat="1" x14ac:dyDescent="0.25">
      <c r="A408" s="29">
        <v>2011</v>
      </c>
      <c r="B408" s="27" t="s">
        <v>44</v>
      </c>
      <c r="C408" s="27" t="s">
        <v>28</v>
      </c>
      <c r="D408" s="27" t="s">
        <v>31</v>
      </c>
      <c r="E408" s="27" t="s">
        <v>33</v>
      </c>
      <c r="F408" s="27" t="e">
        <f ca="1">_xll.DBRW($B$1,$C408,$D408,F$8,$B$2,$E408,$B$3,$B$4,$B$5,$A408,$B408)</f>
        <v>#NAME?</v>
      </c>
      <c r="G408" s="27" t="e">
        <f ca="1">_xll.DBRW($B$1,$C408,$D408,G$8,$B$2,$E408,$B$3,$B$4,$B$5,$A408,$B408)</f>
        <v>#NAME?</v>
      </c>
      <c r="H408" s="27" t="e">
        <f ca="1">_xll.DBRW($B$1,$C408,$D408,H$8,$B$2,$E408,$B$3,$B$4,$B$5,$A408,$B408)</f>
        <v>#NAME?</v>
      </c>
      <c r="I408" s="27" t="e">
        <f ca="1">_xll.DBRW($B$1,$C408,$D408,I$8,$B$2,$E408,$B$3,$B$4,$B$5,$A408,$B408)</f>
        <v>#NAME?</v>
      </c>
      <c r="J408" s="27" t="e">
        <f ca="1">_xll.DBRW($B$1,$C408,$D408,J$8,$B$2,$E408,$B$3,$B$4,$B$5,$A408,$B408)</f>
        <v>#NAME?</v>
      </c>
      <c r="K408" s="27" t="e">
        <f ca="1">_xll.DBRW($B$1,$C408,$D408,K$8,$B$2,$E408,$B$3,$B$4,$B$5,$A408,$B408)</f>
        <v>#NAME?</v>
      </c>
      <c r="L408" s="27" t="e">
        <f ca="1">_xll.DBRW($B$1,$C408,$D408,L$8,$B$2,$E408,$B$3,$B$4,$B$5,$A408,$B408)</f>
        <v>#NAME?</v>
      </c>
      <c r="M408" s="27" t="e">
        <f ca="1">_xll.DBRW($B$1,$C408,$D408,M$8,$B$2,$E408,$B$3,$B$4,$B$5,$A408,$B408)</f>
        <v>#NAME?</v>
      </c>
      <c r="N408" s="27" t="e">
        <f ca="1">_xll.DBRW($B$1,$C408,$D408,N$8,$B$2,$E408,$B$3,$B$4,$B$5,$A408,$B408)</f>
        <v>#NAME?</v>
      </c>
      <c r="O408" s="27" t="e">
        <f ca="1">_xll.DBRW($B$1,$C408,$D408,O$8,$B$2,$E408,$B$3,$B$4,$B$5,$A408,$B408)</f>
        <v>#NAME?</v>
      </c>
      <c r="P408" s="27" t="e">
        <f ca="1">_xll.DBRW($B$1,$C408,$D408,P$8,$B$2,$E408,$B$3,$B$4,$B$5,$A408,$B408)</f>
        <v>#NAME?</v>
      </c>
      <c r="Q408" s="27" t="e">
        <f ca="1">_xll.DBRW($B$1,$C408,$D408,Q$8,$B$2,$E408,$B$3,$B$4,$B$5,$A408,$B408)</f>
        <v>#NAME?</v>
      </c>
      <c r="R408" s="27" t="e">
        <f ca="1">_xll.DBRW($B$1,$C408,$D408,R$8,$B$2,$E408,$B$3,$B$4,$B$5,$A408,$B408)</f>
        <v>#NAME?</v>
      </c>
      <c r="S408" s="27" t="e">
        <f ca="1">Q408+R408</f>
        <v>#NAME?</v>
      </c>
      <c r="T408" s="27" t="e">
        <f ca="1">_xll.DBRW($B$1,$C408,$D408,T$8,$B$2,$E408,$B$3,$B$4,$B$5,$A408,$B408)</f>
        <v>#NAME?</v>
      </c>
    </row>
    <row r="409" spans="1:20" s="27" customFormat="1" x14ac:dyDescent="0.25">
      <c r="A409" s="29">
        <v>2011</v>
      </c>
      <c r="E409" s="27" t="s">
        <v>64</v>
      </c>
      <c r="F409" s="27" t="e">
        <f t="shared" ref="F409:T409" ca="1" si="137">F407+F408</f>
        <v>#NAME?</v>
      </c>
      <c r="G409" s="27" t="e">
        <f t="shared" ca="1" si="137"/>
        <v>#NAME?</v>
      </c>
      <c r="H409" s="27" t="e">
        <f t="shared" ca="1" si="137"/>
        <v>#NAME?</v>
      </c>
      <c r="I409" s="27" t="e">
        <f t="shared" ca="1" si="137"/>
        <v>#NAME?</v>
      </c>
      <c r="J409" s="27" t="e">
        <f t="shared" ca="1" si="137"/>
        <v>#NAME?</v>
      </c>
      <c r="K409" s="27" t="e">
        <f t="shared" ca="1" si="137"/>
        <v>#NAME?</v>
      </c>
      <c r="L409" s="27" t="e">
        <f t="shared" ca="1" si="137"/>
        <v>#NAME?</v>
      </c>
      <c r="M409" s="27" t="e">
        <f t="shared" ca="1" si="137"/>
        <v>#NAME?</v>
      </c>
      <c r="N409" s="27" t="e">
        <f t="shared" ca="1" si="137"/>
        <v>#NAME?</v>
      </c>
      <c r="O409" s="27" t="e">
        <f t="shared" ca="1" si="137"/>
        <v>#NAME?</v>
      </c>
      <c r="P409" s="27" t="e">
        <f t="shared" ca="1" si="137"/>
        <v>#NAME?</v>
      </c>
      <c r="Q409" s="27" t="e">
        <f t="shared" ca="1" si="137"/>
        <v>#NAME?</v>
      </c>
      <c r="R409" s="27" t="e">
        <f t="shared" ca="1" si="137"/>
        <v>#NAME?</v>
      </c>
      <c r="S409" s="27" t="e">
        <f t="shared" ca="1" si="137"/>
        <v>#NAME?</v>
      </c>
      <c r="T409" s="27" t="e">
        <f t="shared" ca="1" si="137"/>
        <v>#NAME?</v>
      </c>
    </row>
    <row r="410" spans="1:20" s="27" customFormat="1" x14ac:dyDescent="0.25">
      <c r="A410" s="29">
        <v>2011</v>
      </c>
      <c r="B410" s="27" t="s">
        <v>32</v>
      </c>
      <c r="C410" s="27" t="s">
        <v>63</v>
      </c>
      <c r="D410" s="27" t="s">
        <v>29</v>
      </c>
      <c r="E410" s="27" t="s">
        <v>33</v>
      </c>
      <c r="F410" s="27" t="e">
        <f ca="1">_xll.DBRW($B$1,$C410,$D410,F$8,$B$2,$E410,$B$3,$B$4,$B$5,$A410,$B410)</f>
        <v>#NAME?</v>
      </c>
      <c r="G410" s="27" t="e">
        <f ca="1">_xll.DBRW($B$1,$C410,$D410,G$8,$B$2,$E410,$B$3,$B$4,$B$5,$A410,$B410)</f>
        <v>#NAME?</v>
      </c>
      <c r="H410" s="27" t="e">
        <f ca="1">_xll.DBRW($B$1,$C410,$D410,H$8,$B$2,$E410,$B$3,$B$4,$B$5,$A410,$B410)</f>
        <v>#NAME?</v>
      </c>
      <c r="I410" s="27" t="e">
        <f ca="1">_xll.DBRW($B$1,$C410,$D410,I$8,$B$2,$E410,$B$3,$B$4,$B$5,$A410,$B410)</f>
        <v>#NAME?</v>
      </c>
      <c r="J410" s="27" t="e">
        <f ca="1">_xll.DBRW($B$1,$C410,$D410,J$8,$B$2,$E410,$B$3,$B$4,$B$5,$A410,$B410)</f>
        <v>#NAME?</v>
      </c>
      <c r="K410" s="27" t="e">
        <f ca="1">_xll.DBRW($B$1,$C410,$D410,K$8,$B$2,$E410,$B$3,$B$4,$B$5,$A410,$B410)</f>
        <v>#NAME?</v>
      </c>
      <c r="L410" s="27" t="e">
        <f ca="1">_xll.DBRW($B$1,$C410,$D410,L$8,$B$2,$E410,$B$3,$B$4,$B$5,$A410,$B410)</f>
        <v>#NAME?</v>
      </c>
      <c r="M410" s="27" t="e">
        <f ca="1">_xll.DBRW($B$1,$C410,$D410,M$8,$B$2,$E410,$B$3,$B$4,$B$5,$A410,$B410)</f>
        <v>#NAME?</v>
      </c>
      <c r="N410" s="27" t="e">
        <f ca="1">_xll.DBRW($B$1,$C410,$D410,N$8,$B$2,$E410,$B$3,$B$4,$B$5,$A410,$B410)</f>
        <v>#NAME?</v>
      </c>
      <c r="O410" s="27" t="e">
        <f ca="1">_xll.DBRW($B$1,$C410,$D410,O$8,$B$2,$E410,$B$3,$B$4,$B$5,$A410,$B410)</f>
        <v>#NAME?</v>
      </c>
      <c r="P410" s="27" t="e">
        <f ca="1">_xll.DBRW($B$1,$C410,$D410,P$8,$B$2,$E410,$B$3,$B$4,$B$5,$A410,$B410)</f>
        <v>#NAME?</v>
      </c>
      <c r="Q410" s="27" t="e">
        <f ca="1">_xll.DBRW($B$1,$C410,$D410,Q$8,$B$2,$E410,$B$3,$B$4,$B$5,$A410,$B410)</f>
        <v>#NAME?</v>
      </c>
      <c r="R410" s="27" t="e">
        <f ca="1">_xll.DBRW($B$1,$C410,$D410,R$8,$B$2,$E410,$B$3,$B$4,$B$5,$A410,$B410)</f>
        <v>#NAME?</v>
      </c>
      <c r="S410" s="27" t="e">
        <f ca="1">Q410+R410</f>
        <v>#NAME?</v>
      </c>
      <c r="T410" s="27" t="e">
        <f ca="1">_xll.DBRW($B$1,$C410,$D410,T$8,$B$2,$E410,$B$3,$B$4,$B$5,$A410,$B410)</f>
        <v>#NAME?</v>
      </c>
    </row>
    <row r="411" spans="1:20" s="27" customFormat="1" x14ac:dyDescent="0.25">
      <c r="A411" s="29">
        <v>2011</v>
      </c>
      <c r="B411" s="27" t="s">
        <v>32</v>
      </c>
      <c r="C411" s="27" t="s">
        <v>27</v>
      </c>
      <c r="D411" s="27" t="s">
        <v>30</v>
      </c>
      <c r="E411" s="27" t="s">
        <v>33</v>
      </c>
      <c r="F411" s="27" t="e">
        <f ca="1">_xll.DBRW($B$1,$C411,$D411,F$8,$B$2,$E411,$B$3,$B$4,$B$5,$A411,$B411)</f>
        <v>#NAME?</v>
      </c>
      <c r="G411" s="27" t="e">
        <f ca="1">_xll.DBRW($B$1,$C411,$D411,G$8,$B$2,$E411,$B$3,$B$4,$B$5,$A411,$B411)</f>
        <v>#NAME?</v>
      </c>
      <c r="H411" s="27" t="e">
        <f ca="1">_xll.DBRW($B$1,$C411,$D411,H$8,$B$2,$E411,$B$3,$B$4,$B$5,$A411,$B411)</f>
        <v>#NAME?</v>
      </c>
      <c r="I411" s="27" t="e">
        <f ca="1">_xll.DBRW($B$1,$C411,$D411,I$8,$B$2,$E411,$B$3,$B$4,$B$5,$A411,$B411)</f>
        <v>#NAME?</v>
      </c>
      <c r="J411" s="27" t="e">
        <f ca="1">_xll.DBRW($B$1,$C411,$D411,J$8,$B$2,$E411,$B$3,$B$4,$B$5,$A411,$B411)</f>
        <v>#NAME?</v>
      </c>
      <c r="K411" s="27" t="e">
        <f ca="1">_xll.DBRW($B$1,$C411,$D411,K$8,$B$2,$E411,$B$3,$B$4,$B$5,$A411,$B411)</f>
        <v>#NAME?</v>
      </c>
      <c r="L411" s="27" t="e">
        <f ca="1">_xll.DBRW($B$1,$C411,$D411,L$8,$B$2,$E411,$B$3,$B$4,$B$5,$A411,$B411)</f>
        <v>#NAME?</v>
      </c>
      <c r="M411" s="27" t="e">
        <f ca="1">_xll.DBRW($B$1,$C411,$D411,M$8,$B$2,$E411,$B$3,$B$4,$B$5,$A411,$B411)</f>
        <v>#NAME?</v>
      </c>
      <c r="N411" s="27" t="e">
        <f ca="1">_xll.DBRW($B$1,$C411,$D411,N$8,$B$2,$E411,$B$3,$B$4,$B$5,$A411,$B411)</f>
        <v>#NAME?</v>
      </c>
      <c r="O411" s="27" t="e">
        <f ca="1">_xll.DBRW($B$1,$C411,$D411,O$8,$B$2,$E411,$B$3,$B$4,$B$5,$A411,$B411)</f>
        <v>#NAME?</v>
      </c>
      <c r="P411" s="27" t="e">
        <f ca="1">_xll.DBRW($B$1,$C411,$D411,P$8,$B$2,$E411,$B$3,$B$4,$B$5,$A411,$B411)</f>
        <v>#NAME?</v>
      </c>
      <c r="Q411" s="27" t="e">
        <f ca="1">_xll.DBRW($B$1,$C411,$D411,Q$8,$B$2,$E411,$B$3,$B$4,$B$5,$A411,$B411)</f>
        <v>#NAME?</v>
      </c>
      <c r="R411" s="27" t="e">
        <f ca="1">_xll.DBRW($B$1,$C411,$D411,R$8,$B$2,$E411,$B$3,$B$4,$B$5,$A411,$B411)</f>
        <v>#NAME?</v>
      </c>
      <c r="S411" s="27" t="e">
        <f ca="1">Q411+R411</f>
        <v>#NAME?</v>
      </c>
      <c r="T411" s="27" t="e">
        <f ca="1">_xll.DBRW($B$1,$C411,$D411,T$8,$B$2,$E411,$B$3,$B$4,$B$5,$A411,$B411)</f>
        <v>#NAME?</v>
      </c>
    </row>
    <row r="412" spans="1:20" s="27" customFormat="1" x14ac:dyDescent="0.25">
      <c r="A412" s="29">
        <v>2011</v>
      </c>
      <c r="E412" s="27" t="s">
        <v>69</v>
      </c>
      <c r="F412" s="27" t="e">
        <f t="shared" ref="F412:T412" ca="1" si="138">SUM(F410:F411)</f>
        <v>#NAME?</v>
      </c>
      <c r="G412" s="27" t="e">
        <f t="shared" ca="1" si="138"/>
        <v>#NAME?</v>
      </c>
      <c r="H412" s="27" t="e">
        <f t="shared" ca="1" si="138"/>
        <v>#NAME?</v>
      </c>
      <c r="I412" s="27" t="e">
        <f t="shared" ca="1" si="138"/>
        <v>#NAME?</v>
      </c>
      <c r="J412" s="27" t="e">
        <f t="shared" ca="1" si="138"/>
        <v>#NAME?</v>
      </c>
      <c r="K412" s="27" t="e">
        <f t="shared" ca="1" si="138"/>
        <v>#NAME?</v>
      </c>
      <c r="L412" s="27" t="e">
        <f t="shared" ca="1" si="138"/>
        <v>#NAME?</v>
      </c>
      <c r="M412" s="27" t="e">
        <f t="shared" ca="1" si="138"/>
        <v>#NAME?</v>
      </c>
      <c r="N412" s="27" t="e">
        <f t="shared" ca="1" si="138"/>
        <v>#NAME?</v>
      </c>
      <c r="O412" s="27" t="e">
        <f t="shared" ca="1" si="138"/>
        <v>#NAME?</v>
      </c>
      <c r="P412" s="27" t="e">
        <f t="shared" ca="1" si="138"/>
        <v>#NAME?</v>
      </c>
      <c r="Q412" s="27" t="e">
        <f t="shared" ca="1" si="138"/>
        <v>#NAME?</v>
      </c>
      <c r="R412" s="27" t="e">
        <f t="shared" ca="1" si="138"/>
        <v>#NAME?</v>
      </c>
      <c r="S412" s="27" t="e">
        <f t="shared" ca="1" si="138"/>
        <v>#NAME?</v>
      </c>
      <c r="T412" s="27" t="e">
        <f t="shared" ca="1" si="138"/>
        <v>#NAME?</v>
      </c>
    </row>
    <row r="413" spans="1:20" s="27" customFormat="1" x14ac:dyDescent="0.25">
      <c r="A413" s="29">
        <v>2011</v>
      </c>
      <c r="B413" s="27" t="s">
        <v>32</v>
      </c>
      <c r="C413" s="27" t="s">
        <v>28</v>
      </c>
      <c r="D413" s="27" t="s">
        <v>31</v>
      </c>
      <c r="E413" s="27" t="s">
        <v>33</v>
      </c>
      <c r="F413" s="27" t="e">
        <f ca="1">_xll.DBRW($B$1,$C413,$D413,F$8,$B$2,$E413,$B$3,$B$4,$B$5,$A413,$B413)</f>
        <v>#NAME?</v>
      </c>
      <c r="G413" s="27" t="e">
        <f ca="1">_xll.DBRW($B$1,$C413,$D413,G$8,$B$2,$E413,$B$3,$B$4,$B$5,$A413,$B413)</f>
        <v>#NAME?</v>
      </c>
      <c r="H413" s="27" t="e">
        <f ca="1">_xll.DBRW($B$1,$C413,$D413,H$8,$B$2,$E413,$B$3,$B$4,$B$5,$A413,$B413)</f>
        <v>#NAME?</v>
      </c>
      <c r="I413" s="27" t="e">
        <f ca="1">_xll.DBRW($B$1,$C413,$D413,I$8,$B$2,$E413,$B$3,$B$4,$B$5,$A413,$B413)</f>
        <v>#NAME?</v>
      </c>
      <c r="J413" s="27" t="e">
        <f ca="1">_xll.DBRW($B$1,$C413,$D413,J$8,$B$2,$E413,$B$3,$B$4,$B$5,$A413,$B413)</f>
        <v>#NAME?</v>
      </c>
      <c r="K413" s="27" t="e">
        <f ca="1">_xll.DBRW($B$1,$C413,$D413,K$8,$B$2,$E413,$B$3,$B$4,$B$5,$A413,$B413)</f>
        <v>#NAME?</v>
      </c>
      <c r="L413" s="27" t="e">
        <f ca="1">_xll.DBRW($B$1,$C413,$D413,L$8,$B$2,$E413,$B$3,$B$4,$B$5,$A413,$B413)</f>
        <v>#NAME?</v>
      </c>
      <c r="M413" s="27" t="e">
        <f ca="1">_xll.DBRW($B$1,$C413,$D413,M$8,$B$2,$E413,$B$3,$B$4,$B$5,$A413,$B413)</f>
        <v>#NAME?</v>
      </c>
      <c r="N413" s="27" t="e">
        <f ca="1">_xll.DBRW($B$1,$C413,$D413,N$8,$B$2,$E413,$B$3,$B$4,$B$5,$A413,$B413)</f>
        <v>#NAME?</v>
      </c>
      <c r="O413" s="27" t="e">
        <f ca="1">_xll.DBRW($B$1,$C413,$D413,O$8,$B$2,$E413,$B$3,$B$4,$B$5,$A413,$B413)</f>
        <v>#NAME?</v>
      </c>
      <c r="P413" s="27" t="e">
        <f ca="1">_xll.DBRW($B$1,$C413,$D413,P$8,$B$2,$E413,$B$3,$B$4,$B$5,$A413,$B413)</f>
        <v>#NAME?</v>
      </c>
      <c r="Q413" s="27" t="e">
        <f ca="1">_xll.DBRW($B$1,$C413,$D413,Q$8,$B$2,$E413,$B$3,$B$4,$B$5,$A413,$B413)</f>
        <v>#NAME?</v>
      </c>
      <c r="R413" s="27" t="e">
        <f ca="1">_xll.DBRW($B$1,$C413,$D413,R$8,$B$2,$E413,$B$3,$B$4,$B$5,$A413,$B413)</f>
        <v>#NAME?</v>
      </c>
      <c r="S413" s="27" t="e">
        <f ca="1">Q413+R413</f>
        <v>#NAME?</v>
      </c>
      <c r="T413" s="27" t="e">
        <f ca="1">_xll.DBRW($B$1,$C413,$D413,T$8,$B$2,$E413,$B$3,$B$4,$B$5,$A413,$B413)</f>
        <v>#NAME?</v>
      </c>
    </row>
    <row r="414" spans="1:20" s="27" customFormat="1" x14ac:dyDescent="0.25">
      <c r="A414" s="29">
        <v>2011</v>
      </c>
      <c r="E414" s="27" t="s">
        <v>64</v>
      </c>
      <c r="F414" s="27" t="e">
        <f t="shared" ref="F414:T414" ca="1" si="139">F412+F413</f>
        <v>#NAME?</v>
      </c>
      <c r="G414" s="27" t="e">
        <f t="shared" ca="1" si="139"/>
        <v>#NAME?</v>
      </c>
      <c r="H414" s="27" t="e">
        <f t="shared" ca="1" si="139"/>
        <v>#NAME?</v>
      </c>
      <c r="I414" s="27" t="e">
        <f t="shared" ca="1" si="139"/>
        <v>#NAME?</v>
      </c>
      <c r="J414" s="27" t="e">
        <f t="shared" ca="1" si="139"/>
        <v>#NAME?</v>
      </c>
      <c r="K414" s="27" t="e">
        <f t="shared" ca="1" si="139"/>
        <v>#NAME?</v>
      </c>
      <c r="L414" s="27" t="e">
        <f t="shared" ca="1" si="139"/>
        <v>#NAME?</v>
      </c>
      <c r="M414" s="27" t="e">
        <f t="shared" ca="1" si="139"/>
        <v>#NAME?</v>
      </c>
      <c r="N414" s="27" t="e">
        <f t="shared" ca="1" si="139"/>
        <v>#NAME?</v>
      </c>
      <c r="O414" s="27" t="e">
        <f t="shared" ca="1" si="139"/>
        <v>#NAME?</v>
      </c>
      <c r="P414" s="27" t="e">
        <f t="shared" ca="1" si="139"/>
        <v>#NAME?</v>
      </c>
      <c r="Q414" s="27" t="e">
        <f t="shared" ca="1" si="139"/>
        <v>#NAME?</v>
      </c>
      <c r="R414" s="27" t="e">
        <f t="shared" ca="1" si="139"/>
        <v>#NAME?</v>
      </c>
      <c r="S414" s="27" t="e">
        <f t="shared" ca="1" si="139"/>
        <v>#NAME?</v>
      </c>
      <c r="T414" s="27" t="e">
        <f t="shared" ca="1" si="139"/>
        <v>#NAME?</v>
      </c>
    </row>
    <row r="415" spans="1:20" s="27" customFormat="1" x14ac:dyDescent="0.25">
      <c r="A415" s="29">
        <v>2011</v>
      </c>
      <c r="B415" s="27" t="s">
        <v>34</v>
      </c>
      <c r="C415" s="27" t="s">
        <v>63</v>
      </c>
      <c r="D415" s="27" t="s">
        <v>29</v>
      </c>
      <c r="E415" s="27" t="s">
        <v>33</v>
      </c>
      <c r="F415" s="27" t="e">
        <f ca="1">_xll.DBRW($B$1,$C415,$D415,F$8,$B$2,$E415,$B$3,$B$4,$B$5,$A415,$B415)</f>
        <v>#NAME?</v>
      </c>
      <c r="G415" s="27" t="e">
        <f ca="1">_xll.DBRW($B$1,$C415,$D415,G$8,$B$2,$E415,$B$3,$B$4,$B$5,$A415,$B415)</f>
        <v>#NAME?</v>
      </c>
      <c r="H415" s="27" t="e">
        <f ca="1">_xll.DBRW($B$1,$C415,$D415,H$8,$B$2,$E415,$B$3,$B$4,$B$5,$A415,$B415)</f>
        <v>#NAME?</v>
      </c>
      <c r="I415" s="27" t="e">
        <f ca="1">_xll.DBRW($B$1,$C415,$D415,I$8,$B$2,$E415,$B$3,$B$4,$B$5,$A415,$B415)</f>
        <v>#NAME?</v>
      </c>
      <c r="J415" s="27" t="e">
        <f ca="1">_xll.DBRW($B$1,$C415,$D415,J$8,$B$2,$E415,$B$3,$B$4,$B$5,$A415,$B415)</f>
        <v>#NAME?</v>
      </c>
      <c r="K415" s="27" t="e">
        <f ca="1">_xll.DBRW($B$1,$C415,$D415,K$8,$B$2,$E415,$B$3,$B$4,$B$5,$A415,$B415)</f>
        <v>#NAME?</v>
      </c>
      <c r="L415" s="27" t="e">
        <f ca="1">_xll.DBRW($B$1,$C415,$D415,L$8,$B$2,$E415,$B$3,$B$4,$B$5,$A415,$B415)</f>
        <v>#NAME?</v>
      </c>
      <c r="M415" s="27" t="e">
        <f ca="1">_xll.DBRW($B$1,$C415,$D415,M$8,$B$2,$E415,$B$3,$B$4,$B$5,$A415,$B415)</f>
        <v>#NAME?</v>
      </c>
      <c r="N415" s="27" t="e">
        <f ca="1">_xll.DBRW($B$1,$C415,$D415,N$8,$B$2,$E415,$B$3,$B$4,$B$5,$A415,$B415)</f>
        <v>#NAME?</v>
      </c>
      <c r="O415" s="27" t="e">
        <f ca="1">_xll.DBRW($B$1,$C415,$D415,O$8,$B$2,$E415,$B$3,$B$4,$B$5,$A415,$B415)</f>
        <v>#NAME?</v>
      </c>
      <c r="P415" s="27" t="e">
        <f ca="1">_xll.DBRW($B$1,$C415,$D415,P$8,$B$2,$E415,$B$3,$B$4,$B$5,$A415,$B415)</f>
        <v>#NAME?</v>
      </c>
      <c r="Q415" s="27" t="e">
        <f ca="1">_xll.DBRW($B$1,$C415,$D415,Q$8,$B$2,$E415,$B$3,$B$4,$B$5,$A415,$B415)</f>
        <v>#NAME?</v>
      </c>
      <c r="R415" s="27" t="e">
        <f ca="1">_xll.DBRW($B$1,$C415,$D415,R$8,$B$2,$E415,$B$3,$B$4,$B$5,$A415,$B415)</f>
        <v>#NAME?</v>
      </c>
      <c r="S415" s="27" t="e">
        <f ca="1">Q415+R415</f>
        <v>#NAME?</v>
      </c>
      <c r="T415" s="27" t="e">
        <f ca="1">_xll.DBRW($B$1,$C415,$D415,T$8,$B$2,$E415,$B$3,$B$4,$B$5,$A415,$B415)</f>
        <v>#NAME?</v>
      </c>
    </row>
    <row r="416" spans="1:20" s="27" customFormat="1" x14ac:dyDescent="0.25">
      <c r="A416" s="29">
        <v>2011</v>
      </c>
      <c r="B416" s="27" t="s">
        <v>34</v>
      </c>
      <c r="C416" s="27" t="s">
        <v>27</v>
      </c>
      <c r="D416" s="27" t="s">
        <v>30</v>
      </c>
      <c r="E416" s="27" t="s">
        <v>33</v>
      </c>
      <c r="F416" s="27" t="e">
        <f ca="1">_xll.DBRW($B$1,$C416,$D416,F$8,$B$2,$E416,$B$3,$B$4,$B$5,$A416,$B416)</f>
        <v>#NAME?</v>
      </c>
      <c r="G416" s="27" t="e">
        <f ca="1">_xll.DBRW($B$1,$C416,$D416,G$8,$B$2,$E416,$B$3,$B$4,$B$5,$A416,$B416)</f>
        <v>#NAME?</v>
      </c>
      <c r="H416" s="27" t="e">
        <f ca="1">_xll.DBRW($B$1,$C416,$D416,H$8,$B$2,$E416,$B$3,$B$4,$B$5,$A416,$B416)</f>
        <v>#NAME?</v>
      </c>
      <c r="I416" s="27" t="e">
        <f ca="1">_xll.DBRW($B$1,$C416,$D416,I$8,$B$2,$E416,$B$3,$B$4,$B$5,$A416,$B416)</f>
        <v>#NAME?</v>
      </c>
      <c r="J416" s="27" t="e">
        <f ca="1">_xll.DBRW($B$1,$C416,$D416,J$8,$B$2,$E416,$B$3,$B$4,$B$5,$A416,$B416)</f>
        <v>#NAME?</v>
      </c>
      <c r="K416" s="27" t="e">
        <f ca="1">_xll.DBRW($B$1,$C416,$D416,K$8,$B$2,$E416,$B$3,$B$4,$B$5,$A416,$B416)</f>
        <v>#NAME?</v>
      </c>
      <c r="L416" s="27" t="e">
        <f ca="1">_xll.DBRW($B$1,$C416,$D416,L$8,$B$2,$E416,$B$3,$B$4,$B$5,$A416,$B416)</f>
        <v>#NAME?</v>
      </c>
      <c r="M416" s="27" t="e">
        <f ca="1">_xll.DBRW($B$1,$C416,$D416,M$8,$B$2,$E416,$B$3,$B$4,$B$5,$A416,$B416)</f>
        <v>#NAME?</v>
      </c>
      <c r="N416" s="27" t="e">
        <f ca="1">_xll.DBRW($B$1,$C416,$D416,N$8,$B$2,$E416,$B$3,$B$4,$B$5,$A416,$B416)</f>
        <v>#NAME?</v>
      </c>
      <c r="O416" s="27" t="e">
        <f ca="1">_xll.DBRW($B$1,$C416,$D416,O$8,$B$2,$E416,$B$3,$B$4,$B$5,$A416,$B416)</f>
        <v>#NAME?</v>
      </c>
      <c r="P416" s="27" t="e">
        <f ca="1">_xll.DBRW($B$1,$C416,$D416,P$8,$B$2,$E416,$B$3,$B$4,$B$5,$A416,$B416)</f>
        <v>#NAME?</v>
      </c>
      <c r="Q416" s="27" t="e">
        <f ca="1">_xll.DBRW($B$1,$C416,$D416,Q$8,$B$2,$E416,$B$3,$B$4,$B$5,$A416,$B416)</f>
        <v>#NAME?</v>
      </c>
      <c r="R416" s="27" t="e">
        <f ca="1">_xll.DBRW($B$1,$C416,$D416,R$8,$B$2,$E416,$B$3,$B$4,$B$5,$A416,$B416)</f>
        <v>#NAME?</v>
      </c>
      <c r="S416" s="27" t="e">
        <f ca="1">Q416+R416</f>
        <v>#NAME?</v>
      </c>
      <c r="T416" s="27" t="e">
        <f ca="1">_xll.DBRW($B$1,$C416,$D416,T$8,$B$2,$E416,$B$3,$B$4,$B$5,$A416,$B416)</f>
        <v>#NAME?</v>
      </c>
    </row>
    <row r="417" spans="1:20" s="27" customFormat="1" x14ac:dyDescent="0.25">
      <c r="A417" s="29">
        <v>2011</v>
      </c>
      <c r="E417" s="27" t="s">
        <v>69</v>
      </c>
      <c r="F417" s="27" t="e">
        <f t="shared" ref="F417:T417" ca="1" si="140">SUM(F415:F416)</f>
        <v>#NAME?</v>
      </c>
      <c r="G417" s="27" t="e">
        <f t="shared" ca="1" si="140"/>
        <v>#NAME?</v>
      </c>
      <c r="H417" s="27" t="e">
        <f t="shared" ca="1" si="140"/>
        <v>#NAME?</v>
      </c>
      <c r="I417" s="27" t="e">
        <f t="shared" ca="1" si="140"/>
        <v>#NAME?</v>
      </c>
      <c r="J417" s="27" t="e">
        <f t="shared" ca="1" si="140"/>
        <v>#NAME?</v>
      </c>
      <c r="K417" s="27" t="e">
        <f t="shared" ca="1" si="140"/>
        <v>#NAME?</v>
      </c>
      <c r="L417" s="27" t="e">
        <f t="shared" ca="1" si="140"/>
        <v>#NAME?</v>
      </c>
      <c r="M417" s="27" t="e">
        <f t="shared" ca="1" si="140"/>
        <v>#NAME?</v>
      </c>
      <c r="N417" s="27" t="e">
        <f t="shared" ca="1" si="140"/>
        <v>#NAME?</v>
      </c>
      <c r="O417" s="27" t="e">
        <f t="shared" ca="1" si="140"/>
        <v>#NAME?</v>
      </c>
      <c r="P417" s="27" t="e">
        <f t="shared" ca="1" si="140"/>
        <v>#NAME?</v>
      </c>
      <c r="Q417" s="27" t="e">
        <f t="shared" ca="1" si="140"/>
        <v>#NAME?</v>
      </c>
      <c r="R417" s="27" t="e">
        <f t="shared" ca="1" si="140"/>
        <v>#NAME?</v>
      </c>
      <c r="S417" s="27" t="e">
        <f t="shared" ca="1" si="140"/>
        <v>#NAME?</v>
      </c>
      <c r="T417" s="27" t="e">
        <f t="shared" ca="1" si="140"/>
        <v>#NAME?</v>
      </c>
    </row>
    <row r="418" spans="1:20" s="27" customFormat="1" x14ac:dyDescent="0.25">
      <c r="A418" s="29">
        <v>2011</v>
      </c>
      <c r="B418" s="27" t="s">
        <v>34</v>
      </c>
      <c r="C418" s="27" t="s">
        <v>28</v>
      </c>
      <c r="D418" s="27" t="s">
        <v>31</v>
      </c>
      <c r="E418" s="27" t="s">
        <v>33</v>
      </c>
      <c r="F418" s="27" t="e">
        <f ca="1">_xll.DBRW($B$1,$C418,$D418,F$8,$B$2,$E418,$B$3,$B$4,$B$5,$A418,$B418)</f>
        <v>#NAME?</v>
      </c>
      <c r="G418" s="27" t="e">
        <f ca="1">_xll.DBRW($B$1,$C418,$D418,G$8,$B$2,$E418,$B$3,$B$4,$B$5,$A418,$B418)</f>
        <v>#NAME?</v>
      </c>
      <c r="H418" s="27" t="e">
        <f ca="1">_xll.DBRW($B$1,$C418,$D418,H$8,$B$2,$E418,$B$3,$B$4,$B$5,$A418,$B418)</f>
        <v>#NAME?</v>
      </c>
      <c r="I418" s="27" t="e">
        <f ca="1">_xll.DBRW($B$1,$C418,$D418,I$8,$B$2,$E418,$B$3,$B$4,$B$5,$A418,$B418)</f>
        <v>#NAME?</v>
      </c>
      <c r="J418" s="27" t="e">
        <f ca="1">_xll.DBRW($B$1,$C418,$D418,J$8,$B$2,$E418,$B$3,$B$4,$B$5,$A418,$B418)</f>
        <v>#NAME?</v>
      </c>
      <c r="K418" s="27" t="e">
        <f ca="1">_xll.DBRW($B$1,$C418,$D418,K$8,$B$2,$E418,$B$3,$B$4,$B$5,$A418,$B418)</f>
        <v>#NAME?</v>
      </c>
      <c r="L418" s="27" t="e">
        <f ca="1">_xll.DBRW($B$1,$C418,$D418,L$8,$B$2,$E418,$B$3,$B$4,$B$5,$A418,$B418)</f>
        <v>#NAME?</v>
      </c>
      <c r="M418" s="27" t="e">
        <f ca="1">_xll.DBRW($B$1,$C418,$D418,M$8,$B$2,$E418,$B$3,$B$4,$B$5,$A418,$B418)</f>
        <v>#NAME?</v>
      </c>
      <c r="N418" s="27" t="e">
        <f ca="1">_xll.DBRW($B$1,$C418,$D418,N$8,$B$2,$E418,$B$3,$B$4,$B$5,$A418,$B418)</f>
        <v>#NAME?</v>
      </c>
      <c r="O418" s="27" t="e">
        <f ca="1">_xll.DBRW($B$1,$C418,$D418,O$8,$B$2,$E418,$B$3,$B$4,$B$5,$A418,$B418)</f>
        <v>#NAME?</v>
      </c>
      <c r="P418" s="27" t="e">
        <f ca="1">_xll.DBRW($B$1,$C418,$D418,P$8,$B$2,$E418,$B$3,$B$4,$B$5,$A418,$B418)</f>
        <v>#NAME?</v>
      </c>
      <c r="Q418" s="27" t="e">
        <f ca="1">_xll.DBRW($B$1,$C418,$D418,Q$8,$B$2,$E418,$B$3,$B$4,$B$5,$A418,$B418)</f>
        <v>#NAME?</v>
      </c>
      <c r="R418" s="27" t="e">
        <f ca="1">_xll.DBRW($B$1,$C418,$D418,R$8,$B$2,$E418,$B$3,$B$4,$B$5,$A418,$B418)</f>
        <v>#NAME?</v>
      </c>
      <c r="S418" s="27" t="e">
        <f ca="1">Q418+R418</f>
        <v>#NAME?</v>
      </c>
      <c r="T418" s="27" t="e">
        <f ca="1">_xll.DBRW($B$1,$C418,$D418,T$8,$B$2,$E418,$B$3,$B$4,$B$5,$A418,$B418)</f>
        <v>#NAME?</v>
      </c>
    </row>
    <row r="419" spans="1:20" s="27" customFormat="1" x14ac:dyDescent="0.25">
      <c r="A419" s="29">
        <v>2011</v>
      </c>
      <c r="E419" s="27" t="s">
        <v>64</v>
      </c>
      <c r="F419" s="27" t="e">
        <f t="shared" ref="F419:T419" ca="1" si="141">F417+F418</f>
        <v>#NAME?</v>
      </c>
      <c r="G419" s="27" t="e">
        <f t="shared" ca="1" si="141"/>
        <v>#NAME?</v>
      </c>
      <c r="H419" s="27" t="e">
        <f t="shared" ca="1" si="141"/>
        <v>#NAME?</v>
      </c>
      <c r="I419" s="27" t="e">
        <f t="shared" ca="1" si="141"/>
        <v>#NAME?</v>
      </c>
      <c r="J419" s="27" t="e">
        <f t="shared" ca="1" si="141"/>
        <v>#NAME?</v>
      </c>
      <c r="K419" s="27" t="e">
        <f t="shared" ca="1" si="141"/>
        <v>#NAME?</v>
      </c>
      <c r="L419" s="27" t="e">
        <f t="shared" ca="1" si="141"/>
        <v>#NAME?</v>
      </c>
      <c r="M419" s="27" t="e">
        <f t="shared" ca="1" si="141"/>
        <v>#NAME?</v>
      </c>
      <c r="N419" s="27" t="e">
        <f t="shared" ca="1" si="141"/>
        <v>#NAME?</v>
      </c>
      <c r="O419" s="27" t="e">
        <f t="shared" ca="1" si="141"/>
        <v>#NAME?</v>
      </c>
      <c r="P419" s="27" t="e">
        <f t="shared" ca="1" si="141"/>
        <v>#NAME?</v>
      </c>
      <c r="Q419" s="27" t="e">
        <f t="shared" ca="1" si="141"/>
        <v>#NAME?</v>
      </c>
      <c r="R419" s="27" t="e">
        <f t="shared" ca="1" si="141"/>
        <v>#NAME?</v>
      </c>
      <c r="S419" s="27" t="e">
        <f t="shared" ca="1" si="141"/>
        <v>#NAME?</v>
      </c>
      <c r="T419" s="27" t="e">
        <f t="shared" ca="1" si="141"/>
        <v>#NAME?</v>
      </c>
    </row>
    <row r="420" spans="1:20" s="27" customFormat="1" x14ac:dyDescent="0.25">
      <c r="A420" s="29">
        <v>2011</v>
      </c>
      <c r="B420" s="27" t="s">
        <v>35</v>
      </c>
      <c r="C420" s="27" t="s">
        <v>63</v>
      </c>
      <c r="D420" s="27" t="s">
        <v>29</v>
      </c>
      <c r="E420" s="27" t="s">
        <v>33</v>
      </c>
      <c r="F420" s="27" t="e">
        <f ca="1">_xll.DBRW($B$1,$C420,$D420,F$8,$B$2,$E420,$B$3,$B$4,$B$5,$A420,$B420)</f>
        <v>#NAME?</v>
      </c>
      <c r="G420" s="27" t="e">
        <f ca="1">_xll.DBRW($B$1,$C420,$D420,G$8,$B$2,$E420,$B$3,$B$4,$B$5,$A420,$B420)</f>
        <v>#NAME?</v>
      </c>
      <c r="H420" s="27" t="e">
        <f ca="1">_xll.DBRW($B$1,$C420,$D420,H$8,$B$2,$E420,$B$3,$B$4,$B$5,$A420,$B420)</f>
        <v>#NAME?</v>
      </c>
      <c r="I420" s="27" t="e">
        <f ca="1">_xll.DBRW($B$1,$C420,$D420,I$8,$B$2,$E420,$B$3,$B$4,$B$5,$A420,$B420)</f>
        <v>#NAME?</v>
      </c>
      <c r="J420" s="27" t="e">
        <f ca="1">_xll.DBRW($B$1,$C420,$D420,J$8,$B$2,$E420,$B$3,$B$4,$B$5,$A420,$B420)</f>
        <v>#NAME?</v>
      </c>
      <c r="K420" s="27" t="e">
        <f ca="1">_xll.DBRW($B$1,$C420,$D420,K$8,$B$2,$E420,$B$3,$B$4,$B$5,$A420,$B420)</f>
        <v>#NAME?</v>
      </c>
      <c r="L420" s="27" t="e">
        <f ca="1">_xll.DBRW($B$1,$C420,$D420,L$8,$B$2,$E420,$B$3,$B$4,$B$5,$A420,$B420)</f>
        <v>#NAME?</v>
      </c>
      <c r="M420" s="27" t="e">
        <f ca="1">_xll.DBRW($B$1,$C420,$D420,M$8,$B$2,$E420,$B$3,$B$4,$B$5,$A420,$B420)</f>
        <v>#NAME?</v>
      </c>
      <c r="N420" s="27" t="e">
        <f ca="1">_xll.DBRW($B$1,$C420,$D420,N$8,$B$2,$E420,$B$3,$B$4,$B$5,$A420,$B420)</f>
        <v>#NAME?</v>
      </c>
      <c r="O420" s="27" t="e">
        <f ca="1">_xll.DBRW($B$1,$C420,$D420,O$8,$B$2,$E420,$B$3,$B$4,$B$5,$A420,$B420)</f>
        <v>#NAME?</v>
      </c>
      <c r="P420" s="27" t="e">
        <f ca="1">_xll.DBRW($B$1,$C420,$D420,P$8,$B$2,$E420,$B$3,$B$4,$B$5,$A420,$B420)</f>
        <v>#NAME?</v>
      </c>
      <c r="Q420" s="27" t="e">
        <f ca="1">_xll.DBRW($B$1,$C420,$D420,Q$8,$B$2,$E420,$B$3,$B$4,$B$5,$A420,$B420)</f>
        <v>#NAME?</v>
      </c>
      <c r="R420" s="27" t="e">
        <f ca="1">_xll.DBRW($B$1,$C420,$D420,R$8,$B$2,$E420,$B$3,$B$4,$B$5,$A420,$B420)</f>
        <v>#NAME?</v>
      </c>
      <c r="S420" s="27" t="e">
        <f ca="1">Q420+R420</f>
        <v>#NAME?</v>
      </c>
      <c r="T420" s="27" t="e">
        <f ca="1">_xll.DBRW($B$1,$C420,$D420,T$8,$B$2,$E420,$B$3,$B$4,$B$5,$A420,$B420)</f>
        <v>#NAME?</v>
      </c>
    </row>
    <row r="421" spans="1:20" s="27" customFormat="1" x14ac:dyDescent="0.25">
      <c r="A421" s="29">
        <v>2011</v>
      </c>
      <c r="B421" s="27" t="s">
        <v>35</v>
      </c>
      <c r="C421" s="27" t="s">
        <v>27</v>
      </c>
      <c r="D421" s="27" t="s">
        <v>30</v>
      </c>
      <c r="E421" s="27" t="s">
        <v>33</v>
      </c>
      <c r="F421" s="27" t="e">
        <f ca="1">_xll.DBRW($B$1,$C421,$D421,F$8,$B$2,$E421,$B$3,$B$4,$B$5,$A421,$B421)</f>
        <v>#NAME?</v>
      </c>
      <c r="G421" s="27" t="e">
        <f ca="1">_xll.DBRW($B$1,$C421,$D421,G$8,$B$2,$E421,$B$3,$B$4,$B$5,$A421,$B421)</f>
        <v>#NAME?</v>
      </c>
      <c r="H421" s="27" t="e">
        <f ca="1">_xll.DBRW($B$1,$C421,$D421,H$8,$B$2,$E421,$B$3,$B$4,$B$5,$A421,$B421)</f>
        <v>#NAME?</v>
      </c>
      <c r="I421" s="27" t="e">
        <f ca="1">_xll.DBRW($B$1,$C421,$D421,I$8,$B$2,$E421,$B$3,$B$4,$B$5,$A421,$B421)</f>
        <v>#NAME?</v>
      </c>
      <c r="J421" s="27" t="e">
        <f ca="1">_xll.DBRW($B$1,$C421,$D421,J$8,$B$2,$E421,$B$3,$B$4,$B$5,$A421,$B421)</f>
        <v>#NAME?</v>
      </c>
      <c r="K421" s="27" t="e">
        <f ca="1">_xll.DBRW($B$1,$C421,$D421,K$8,$B$2,$E421,$B$3,$B$4,$B$5,$A421,$B421)</f>
        <v>#NAME?</v>
      </c>
      <c r="L421" s="27" t="e">
        <f ca="1">_xll.DBRW($B$1,$C421,$D421,L$8,$B$2,$E421,$B$3,$B$4,$B$5,$A421,$B421)</f>
        <v>#NAME?</v>
      </c>
      <c r="M421" s="27" t="e">
        <f ca="1">_xll.DBRW($B$1,$C421,$D421,M$8,$B$2,$E421,$B$3,$B$4,$B$5,$A421,$B421)</f>
        <v>#NAME?</v>
      </c>
      <c r="N421" s="27" t="e">
        <f ca="1">_xll.DBRW($B$1,$C421,$D421,N$8,$B$2,$E421,$B$3,$B$4,$B$5,$A421,$B421)</f>
        <v>#NAME?</v>
      </c>
      <c r="O421" s="27" t="e">
        <f ca="1">_xll.DBRW($B$1,$C421,$D421,O$8,$B$2,$E421,$B$3,$B$4,$B$5,$A421,$B421)</f>
        <v>#NAME?</v>
      </c>
      <c r="P421" s="27" t="e">
        <f ca="1">_xll.DBRW($B$1,$C421,$D421,P$8,$B$2,$E421,$B$3,$B$4,$B$5,$A421,$B421)</f>
        <v>#NAME?</v>
      </c>
      <c r="Q421" s="27" t="e">
        <f ca="1">_xll.DBRW($B$1,$C421,$D421,Q$8,$B$2,$E421,$B$3,$B$4,$B$5,$A421,$B421)</f>
        <v>#NAME?</v>
      </c>
      <c r="R421" s="27" t="e">
        <f ca="1">_xll.DBRW($B$1,$C421,$D421,R$8,$B$2,$E421,$B$3,$B$4,$B$5,$A421,$B421)</f>
        <v>#NAME?</v>
      </c>
      <c r="S421" s="27" t="e">
        <f ca="1">Q421+R421</f>
        <v>#NAME?</v>
      </c>
      <c r="T421" s="27" t="e">
        <f ca="1">_xll.DBRW($B$1,$C421,$D421,T$8,$B$2,$E421,$B$3,$B$4,$B$5,$A421,$B421)</f>
        <v>#NAME?</v>
      </c>
    </row>
    <row r="422" spans="1:20" s="27" customFormat="1" x14ac:dyDescent="0.25">
      <c r="A422" s="29">
        <v>2011</v>
      </c>
      <c r="E422" s="27" t="s">
        <v>69</v>
      </c>
      <c r="F422" s="27" t="e">
        <f t="shared" ref="F422:T422" ca="1" si="142">SUM(F420:F421)</f>
        <v>#NAME?</v>
      </c>
      <c r="G422" s="27" t="e">
        <f t="shared" ca="1" si="142"/>
        <v>#NAME?</v>
      </c>
      <c r="H422" s="27" t="e">
        <f t="shared" ca="1" si="142"/>
        <v>#NAME?</v>
      </c>
      <c r="I422" s="27" t="e">
        <f t="shared" ca="1" si="142"/>
        <v>#NAME?</v>
      </c>
      <c r="J422" s="27" t="e">
        <f t="shared" ca="1" si="142"/>
        <v>#NAME?</v>
      </c>
      <c r="K422" s="27" t="e">
        <f t="shared" ca="1" si="142"/>
        <v>#NAME?</v>
      </c>
      <c r="L422" s="27" t="e">
        <f t="shared" ca="1" si="142"/>
        <v>#NAME?</v>
      </c>
      <c r="M422" s="27" t="e">
        <f t="shared" ca="1" si="142"/>
        <v>#NAME?</v>
      </c>
      <c r="N422" s="27" t="e">
        <f t="shared" ca="1" si="142"/>
        <v>#NAME?</v>
      </c>
      <c r="O422" s="27" t="e">
        <f t="shared" ca="1" si="142"/>
        <v>#NAME?</v>
      </c>
      <c r="P422" s="27" t="e">
        <f t="shared" ca="1" si="142"/>
        <v>#NAME?</v>
      </c>
      <c r="Q422" s="27" t="e">
        <f t="shared" ca="1" si="142"/>
        <v>#NAME?</v>
      </c>
      <c r="R422" s="27" t="e">
        <f t="shared" ca="1" si="142"/>
        <v>#NAME?</v>
      </c>
      <c r="S422" s="27" t="e">
        <f t="shared" ca="1" si="142"/>
        <v>#NAME?</v>
      </c>
      <c r="T422" s="27" t="e">
        <f t="shared" ca="1" si="142"/>
        <v>#NAME?</v>
      </c>
    </row>
    <row r="423" spans="1:20" s="27" customFormat="1" x14ac:dyDescent="0.25">
      <c r="A423" s="29">
        <v>2011</v>
      </c>
      <c r="B423" s="27" t="s">
        <v>35</v>
      </c>
      <c r="C423" s="27" t="s">
        <v>28</v>
      </c>
      <c r="D423" s="27" t="s">
        <v>31</v>
      </c>
      <c r="E423" s="27" t="s">
        <v>33</v>
      </c>
      <c r="F423" s="27" t="e">
        <f ca="1">_xll.DBRW($B$1,$C423,$D423,F$8,$B$2,$E423,$B$3,$B$4,$B$5,$A423,$B423)</f>
        <v>#NAME?</v>
      </c>
      <c r="G423" s="27" t="e">
        <f ca="1">_xll.DBRW($B$1,$C423,$D423,G$8,$B$2,$E423,$B$3,$B$4,$B$5,$A423,$B423)</f>
        <v>#NAME?</v>
      </c>
      <c r="H423" s="27" t="e">
        <f ca="1">_xll.DBRW($B$1,$C423,$D423,H$8,$B$2,$E423,$B$3,$B$4,$B$5,$A423,$B423)</f>
        <v>#NAME?</v>
      </c>
      <c r="I423" s="27" t="e">
        <f ca="1">_xll.DBRW($B$1,$C423,$D423,I$8,$B$2,$E423,$B$3,$B$4,$B$5,$A423,$B423)</f>
        <v>#NAME?</v>
      </c>
      <c r="J423" s="27" t="e">
        <f ca="1">_xll.DBRW($B$1,$C423,$D423,J$8,$B$2,$E423,$B$3,$B$4,$B$5,$A423,$B423)</f>
        <v>#NAME?</v>
      </c>
      <c r="K423" s="27" t="e">
        <f ca="1">_xll.DBRW($B$1,$C423,$D423,K$8,$B$2,$E423,$B$3,$B$4,$B$5,$A423,$B423)</f>
        <v>#NAME?</v>
      </c>
      <c r="L423" s="27" t="e">
        <f ca="1">_xll.DBRW($B$1,$C423,$D423,L$8,$B$2,$E423,$B$3,$B$4,$B$5,$A423,$B423)</f>
        <v>#NAME?</v>
      </c>
      <c r="M423" s="27" t="e">
        <f ca="1">_xll.DBRW($B$1,$C423,$D423,M$8,$B$2,$E423,$B$3,$B$4,$B$5,$A423,$B423)</f>
        <v>#NAME?</v>
      </c>
      <c r="N423" s="27" t="e">
        <f ca="1">_xll.DBRW($B$1,$C423,$D423,N$8,$B$2,$E423,$B$3,$B$4,$B$5,$A423,$B423)</f>
        <v>#NAME?</v>
      </c>
      <c r="O423" s="27" t="e">
        <f ca="1">_xll.DBRW($B$1,$C423,$D423,O$8,$B$2,$E423,$B$3,$B$4,$B$5,$A423,$B423)</f>
        <v>#NAME?</v>
      </c>
      <c r="P423" s="27" t="e">
        <f ca="1">_xll.DBRW($B$1,$C423,$D423,P$8,$B$2,$E423,$B$3,$B$4,$B$5,$A423,$B423)</f>
        <v>#NAME?</v>
      </c>
      <c r="Q423" s="27" t="e">
        <f ca="1">_xll.DBRW($B$1,$C423,$D423,Q$8,$B$2,$E423,$B$3,$B$4,$B$5,$A423,$B423)</f>
        <v>#NAME?</v>
      </c>
      <c r="R423" s="27" t="e">
        <f ca="1">_xll.DBRW($B$1,$C423,$D423,R$8,$B$2,$E423,$B$3,$B$4,$B$5,$A423,$B423)</f>
        <v>#NAME?</v>
      </c>
      <c r="S423" s="27" t="e">
        <f ca="1">Q423+R423</f>
        <v>#NAME?</v>
      </c>
      <c r="T423" s="27" t="e">
        <f ca="1">_xll.DBRW($B$1,$C423,$D423,T$8,$B$2,$E423,$B$3,$B$4,$B$5,$A423,$B423)</f>
        <v>#NAME?</v>
      </c>
    </row>
    <row r="424" spans="1:20" s="27" customFormat="1" x14ac:dyDescent="0.25">
      <c r="A424" s="29">
        <v>2011</v>
      </c>
      <c r="E424" s="27" t="s">
        <v>64</v>
      </c>
      <c r="F424" s="27" t="e">
        <f t="shared" ref="F424:T424" ca="1" si="143">F422+F423</f>
        <v>#NAME?</v>
      </c>
      <c r="G424" s="27" t="e">
        <f t="shared" ca="1" si="143"/>
        <v>#NAME?</v>
      </c>
      <c r="H424" s="27" t="e">
        <f t="shared" ca="1" si="143"/>
        <v>#NAME?</v>
      </c>
      <c r="I424" s="27" t="e">
        <f t="shared" ca="1" si="143"/>
        <v>#NAME?</v>
      </c>
      <c r="J424" s="27" t="e">
        <f t="shared" ca="1" si="143"/>
        <v>#NAME?</v>
      </c>
      <c r="K424" s="27" t="e">
        <f t="shared" ca="1" si="143"/>
        <v>#NAME?</v>
      </c>
      <c r="L424" s="27" t="e">
        <f t="shared" ca="1" si="143"/>
        <v>#NAME?</v>
      </c>
      <c r="M424" s="27" t="e">
        <f t="shared" ca="1" si="143"/>
        <v>#NAME?</v>
      </c>
      <c r="N424" s="27" t="e">
        <f t="shared" ca="1" si="143"/>
        <v>#NAME?</v>
      </c>
      <c r="O424" s="27" t="e">
        <f t="shared" ca="1" si="143"/>
        <v>#NAME?</v>
      </c>
      <c r="P424" s="27" t="e">
        <f t="shared" ca="1" si="143"/>
        <v>#NAME?</v>
      </c>
      <c r="Q424" s="27" t="e">
        <f t="shared" ca="1" si="143"/>
        <v>#NAME?</v>
      </c>
      <c r="R424" s="27" t="e">
        <f t="shared" ca="1" si="143"/>
        <v>#NAME?</v>
      </c>
      <c r="S424" s="27" t="e">
        <f t="shared" ca="1" si="143"/>
        <v>#NAME?</v>
      </c>
      <c r="T424" s="27" t="e">
        <f t="shared" ca="1" si="143"/>
        <v>#NAME?</v>
      </c>
    </row>
    <row r="425" spans="1:20" s="27" customFormat="1" x14ac:dyDescent="0.25">
      <c r="A425" s="29">
        <v>2012</v>
      </c>
      <c r="B425" s="27" t="s">
        <v>36</v>
      </c>
      <c r="C425" s="27" t="s">
        <v>63</v>
      </c>
      <c r="D425" s="27" t="s">
        <v>29</v>
      </c>
      <c r="E425" s="27" t="s">
        <v>33</v>
      </c>
      <c r="F425" s="27" t="e">
        <f ca="1">_xll.DBRW($B$1,$C425,$D425,F$8,$B$2,$E425,$B$3,$B$4,$B$5,$A425,$B425)</f>
        <v>#NAME?</v>
      </c>
      <c r="G425" s="27" t="e">
        <f ca="1">_xll.DBRW($B$1,$C425,$D425,G$8,$B$2,$E425,$B$3,$B$4,$B$5,$A425,$B425)</f>
        <v>#NAME?</v>
      </c>
      <c r="H425" s="27" t="e">
        <f ca="1">_xll.DBRW($B$1,$C425,$D425,H$8,$B$2,$E425,$B$3,$B$4,$B$5,$A425,$B425)</f>
        <v>#NAME?</v>
      </c>
      <c r="I425" s="27" t="e">
        <f ca="1">_xll.DBRW($B$1,$C425,$D425,I$8,$B$2,$E425,$B$3,$B$4,$B$5,$A425,$B425)</f>
        <v>#NAME?</v>
      </c>
      <c r="J425" s="27" t="e">
        <f ca="1">_xll.DBRW($B$1,$C425,$D425,J$8,$B$2,$E425,$B$3,$B$4,$B$5,$A425,$B425)</f>
        <v>#NAME?</v>
      </c>
      <c r="K425" s="27" t="e">
        <f ca="1">_xll.DBRW($B$1,$C425,$D425,K$8,$B$2,$E425,$B$3,$B$4,$B$5,$A425,$B425)</f>
        <v>#NAME?</v>
      </c>
      <c r="L425" s="27" t="e">
        <f ca="1">_xll.DBRW($B$1,$C425,$D425,L$8,$B$2,$E425,$B$3,$B$4,$B$5,$A425,$B425)</f>
        <v>#NAME?</v>
      </c>
      <c r="M425" s="27" t="e">
        <f ca="1">_xll.DBRW($B$1,$C425,$D425,M$8,$B$2,$E425,$B$3,$B$4,$B$5,$A425,$B425)</f>
        <v>#NAME?</v>
      </c>
      <c r="N425" s="27" t="e">
        <f ca="1">_xll.DBRW($B$1,$C425,$D425,N$8,$B$2,$E425,$B$3,$B$4,$B$5,$A425,$B425)</f>
        <v>#NAME?</v>
      </c>
      <c r="O425" s="27" t="e">
        <f ca="1">_xll.DBRW($B$1,$C425,$D425,O$8,$B$2,$E425,$B$3,$B$4,$B$5,$A425,$B425)</f>
        <v>#NAME?</v>
      </c>
      <c r="P425" s="27" t="e">
        <f ca="1">_xll.DBRW($B$1,$C425,$D425,P$8,$B$2,$E425,$B$3,$B$4,$B$5,$A425,$B425)</f>
        <v>#NAME?</v>
      </c>
      <c r="Q425" s="27" t="e">
        <f ca="1">_xll.DBRW($B$1,$C425,$D425,Q$8,$B$2,$E425,$B$3,$B$4,$B$5,$A425,$B425)</f>
        <v>#NAME?</v>
      </c>
      <c r="R425" s="27" t="e">
        <f ca="1">_xll.DBRW($B$1,$C425,$D425,R$8,$B$2,$E425,$B$3,$B$4,$B$5,$A425,$B425)</f>
        <v>#NAME?</v>
      </c>
      <c r="S425" s="27" t="e">
        <f ca="1">Q425+R425</f>
        <v>#NAME?</v>
      </c>
      <c r="T425" s="27" t="e">
        <f ca="1">_xll.DBRW($B$1,$C425,$D425,T$8,$B$2,$E425,$B$3,$B$4,$B$5,$A425,$B425)</f>
        <v>#NAME?</v>
      </c>
    </row>
    <row r="426" spans="1:20" s="27" customFormat="1" x14ac:dyDescent="0.25">
      <c r="A426" s="29">
        <v>2012</v>
      </c>
      <c r="B426" s="27" t="s">
        <v>36</v>
      </c>
      <c r="C426" s="27" t="s">
        <v>27</v>
      </c>
      <c r="D426" s="27" t="s">
        <v>30</v>
      </c>
      <c r="E426" s="27" t="s">
        <v>33</v>
      </c>
      <c r="F426" s="27" t="e">
        <f ca="1">_xll.DBRW($B$1,$C426,$D426,F$8,$B$2,$E426,$B$3,$B$4,$B$5,$A426,$B426)</f>
        <v>#NAME?</v>
      </c>
      <c r="G426" s="27" t="e">
        <f ca="1">_xll.DBRW($B$1,$C426,$D426,G$8,$B$2,$E426,$B$3,$B$4,$B$5,$A426,$B426)</f>
        <v>#NAME?</v>
      </c>
      <c r="H426" s="27" t="e">
        <f ca="1">_xll.DBRW($B$1,$C426,$D426,H$8,$B$2,$E426,$B$3,$B$4,$B$5,$A426,$B426)</f>
        <v>#NAME?</v>
      </c>
      <c r="I426" s="27" t="e">
        <f ca="1">_xll.DBRW($B$1,$C426,$D426,I$8,$B$2,$E426,$B$3,$B$4,$B$5,$A426,$B426)</f>
        <v>#NAME?</v>
      </c>
      <c r="J426" s="27" t="e">
        <f ca="1">_xll.DBRW($B$1,$C426,$D426,J$8,$B$2,$E426,$B$3,$B$4,$B$5,$A426,$B426)</f>
        <v>#NAME?</v>
      </c>
      <c r="K426" s="27" t="e">
        <f ca="1">_xll.DBRW($B$1,$C426,$D426,K$8,$B$2,$E426,$B$3,$B$4,$B$5,$A426,$B426)</f>
        <v>#NAME?</v>
      </c>
      <c r="L426" s="27" t="e">
        <f ca="1">_xll.DBRW($B$1,$C426,$D426,L$8,$B$2,$E426,$B$3,$B$4,$B$5,$A426,$B426)</f>
        <v>#NAME?</v>
      </c>
      <c r="M426" s="27" t="e">
        <f ca="1">_xll.DBRW($B$1,$C426,$D426,M$8,$B$2,$E426,$B$3,$B$4,$B$5,$A426,$B426)</f>
        <v>#NAME?</v>
      </c>
      <c r="N426" s="27" t="e">
        <f ca="1">_xll.DBRW($B$1,$C426,$D426,N$8,$B$2,$E426,$B$3,$B$4,$B$5,$A426,$B426)</f>
        <v>#NAME?</v>
      </c>
      <c r="O426" s="27" t="e">
        <f ca="1">_xll.DBRW($B$1,$C426,$D426,O$8,$B$2,$E426,$B$3,$B$4,$B$5,$A426,$B426)</f>
        <v>#NAME?</v>
      </c>
      <c r="P426" s="27" t="e">
        <f ca="1">_xll.DBRW($B$1,$C426,$D426,P$8,$B$2,$E426,$B$3,$B$4,$B$5,$A426,$B426)</f>
        <v>#NAME?</v>
      </c>
      <c r="Q426" s="27" t="e">
        <f ca="1">_xll.DBRW($B$1,$C426,$D426,Q$8,$B$2,$E426,$B$3,$B$4,$B$5,$A426,$B426)</f>
        <v>#NAME?</v>
      </c>
      <c r="R426" s="27" t="e">
        <f ca="1">_xll.DBRW($B$1,$C426,$D426,R$8,$B$2,$E426,$B$3,$B$4,$B$5,$A426,$B426)</f>
        <v>#NAME?</v>
      </c>
      <c r="S426" s="27" t="e">
        <f ca="1">Q426+R426</f>
        <v>#NAME?</v>
      </c>
      <c r="T426" s="27" t="e">
        <f ca="1">_xll.DBRW($B$1,$C426,$D426,T$8,$B$2,$E426,$B$3,$B$4,$B$5,$A426,$B426)</f>
        <v>#NAME?</v>
      </c>
    </row>
    <row r="427" spans="1:20" s="27" customFormat="1" x14ac:dyDescent="0.25">
      <c r="A427" s="29">
        <v>2012</v>
      </c>
      <c r="E427" s="27" t="s">
        <v>69</v>
      </c>
      <c r="F427" s="27" t="e">
        <f t="shared" ref="F427:T427" ca="1" si="144">SUM(F425:F426)</f>
        <v>#NAME?</v>
      </c>
      <c r="G427" s="27" t="e">
        <f t="shared" ca="1" si="144"/>
        <v>#NAME?</v>
      </c>
      <c r="H427" s="27" t="e">
        <f t="shared" ca="1" si="144"/>
        <v>#NAME?</v>
      </c>
      <c r="I427" s="27" t="e">
        <f t="shared" ca="1" si="144"/>
        <v>#NAME?</v>
      </c>
      <c r="J427" s="27" t="e">
        <f t="shared" ca="1" si="144"/>
        <v>#NAME?</v>
      </c>
      <c r="K427" s="27" t="e">
        <f t="shared" ca="1" si="144"/>
        <v>#NAME?</v>
      </c>
      <c r="L427" s="27" t="e">
        <f t="shared" ca="1" si="144"/>
        <v>#NAME?</v>
      </c>
      <c r="M427" s="27" t="e">
        <f t="shared" ca="1" si="144"/>
        <v>#NAME?</v>
      </c>
      <c r="N427" s="27" t="e">
        <f t="shared" ca="1" si="144"/>
        <v>#NAME?</v>
      </c>
      <c r="O427" s="27" t="e">
        <f t="shared" ca="1" si="144"/>
        <v>#NAME?</v>
      </c>
      <c r="P427" s="27" t="e">
        <f t="shared" ca="1" si="144"/>
        <v>#NAME?</v>
      </c>
      <c r="Q427" s="27" t="e">
        <f t="shared" ca="1" si="144"/>
        <v>#NAME?</v>
      </c>
      <c r="R427" s="27" t="e">
        <f t="shared" ca="1" si="144"/>
        <v>#NAME?</v>
      </c>
      <c r="S427" s="27" t="e">
        <f t="shared" ca="1" si="144"/>
        <v>#NAME?</v>
      </c>
      <c r="T427" s="27" t="e">
        <f t="shared" ca="1" si="144"/>
        <v>#NAME?</v>
      </c>
    </row>
    <row r="428" spans="1:20" s="27" customFormat="1" x14ac:dyDescent="0.25">
      <c r="A428" s="29">
        <v>2012</v>
      </c>
      <c r="B428" s="27" t="s">
        <v>36</v>
      </c>
      <c r="C428" s="27" t="s">
        <v>28</v>
      </c>
      <c r="D428" s="27" t="s">
        <v>31</v>
      </c>
      <c r="E428" s="27" t="s">
        <v>33</v>
      </c>
      <c r="F428" s="27" t="e">
        <f ca="1">_xll.DBRW($B$1,$C428,$D428,F$8,$B$2,$E428,$B$3,$B$4,$B$5,$A428,$B428)</f>
        <v>#NAME?</v>
      </c>
      <c r="G428" s="27" t="e">
        <f ca="1">_xll.DBRW($B$1,$C428,$D428,G$8,$B$2,$E428,$B$3,$B$4,$B$5,$A428,$B428)</f>
        <v>#NAME?</v>
      </c>
      <c r="H428" s="27" t="e">
        <f ca="1">_xll.DBRW($B$1,$C428,$D428,H$8,$B$2,$E428,$B$3,$B$4,$B$5,$A428,$B428)</f>
        <v>#NAME?</v>
      </c>
      <c r="I428" s="27" t="e">
        <f ca="1">_xll.DBRW($B$1,$C428,$D428,I$8,$B$2,$E428,$B$3,$B$4,$B$5,$A428,$B428)</f>
        <v>#NAME?</v>
      </c>
      <c r="J428" s="27" t="e">
        <f ca="1">_xll.DBRW($B$1,$C428,$D428,J$8,$B$2,$E428,$B$3,$B$4,$B$5,$A428,$B428)</f>
        <v>#NAME?</v>
      </c>
      <c r="K428" s="27" t="e">
        <f ca="1">_xll.DBRW($B$1,$C428,$D428,K$8,$B$2,$E428,$B$3,$B$4,$B$5,$A428,$B428)</f>
        <v>#NAME?</v>
      </c>
      <c r="L428" s="27" t="e">
        <f ca="1">_xll.DBRW($B$1,$C428,$D428,L$8,$B$2,$E428,$B$3,$B$4,$B$5,$A428,$B428)</f>
        <v>#NAME?</v>
      </c>
      <c r="M428" s="27" t="e">
        <f ca="1">_xll.DBRW($B$1,$C428,$D428,M$8,$B$2,$E428,$B$3,$B$4,$B$5,$A428,$B428)</f>
        <v>#NAME?</v>
      </c>
      <c r="N428" s="27" t="e">
        <f ca="1">_xll.DBRW($B$1,$C428,$D428,N$8,$B$2,$E428,$B$3,$B$4,$B$5,$A428,$B428)</f>
        <v>#NAME?</v>
      </c>
      <c r="O428" s="27" t="e">
        <f ca="1">_xll.DBRW($B$1,$C428,$D428,O$8,$B$2,$E428,$B$3,$B$4,$B$5,$A428,$B428)</f>
        <v>#NAME?</v>
      </c>
      <c r="P428" s="27" t="e">
        <f ca="1">_xll.DBRW($B$1,$C428,$D428,P$8,$B$2,$E428,$B$3,$B$4,$B$5,$A428,$B428)</f>
        <v>#NAME?</v>
      </c>
      <c r="Q428" s="27" t="e">
        <f ca="1">_xll.DBRW($B$1,$C428,$D428,Q$8,$B$2,$E428,$B$3,$B$4,$B$5,$A428,$B428)</f>
        <v>#NAME?</v>
      </c>
      <c r="R428" s="27" t="e">
        <f ca="1">_xll.DBRW($B$1,$C428,$D428,R$8,$B$2,$E428,$B$3,$B$4,$B$5,$A428,$B428)</f>
        <v>#NAME?</v>
      </c>
      <c r="S428" s="27" t="e">
        <f ca="1">Q428+R428</f>
        <v>#NAME?</v>
      </c>
      <c r="T428" s="27" t="e">
        <f ca="1">_xll.DBRW($B$1,$C428,$D428,T$8,$B$2,$E428,$B$3,$B$4,$B$5,$A428,$B428)</f>
        <v>#NAME?</v>
      </c>
    </row>
    <row r="429" spans="1:20" s="27" customFormat="1" x14ac:dyDescent="0.25">
      <c r="A429" s="29">
        <v>2012</v>
      </c>
      <c r="E429" s="27" t="s">
        <v>64</v>
      </c>
      <c r="F429" s="27" t="e">
        <f t="shared" ref="F429:T429" ca="1" si="145">F427+F428</f>
        <v>#NAME?</v>
      </c>
      <c r="G429" s="27" t="e">
        <f t="shared" ca="1" si="145"/>
        <v>#NAME?</v>
      </c>
      <c r="H429" s="27" t="e">
        <f t="shared" ca="1" si="145"/>
        <v>#NAME?</v>
      </c>
      <c r="I429" s="27" t="e">
        <f t="shared" ca="1" si="145"/>
        <v>#NAME?</v>
      </c>
      <c r="J429" s="27" t="e">
        <f t="shared" ca="1" si="145"/>
        <v>#NAME?</v>
      </c>
      <c r="K429" s="27" t="e">
        <f t="shared" ca="1" si="145"/>
        <v>#NAME?</v>
      </c>
      <c r="L429" s="27" t="e">
        <f t="shared" ca="1" si="145"/>
        <v>#NAME?</v>
      </c>
      <c r="M429" s="27" t="e">
        <f t="shared" ca="1" si="145"/>
        <v>#NAME?</v>
      </c>
      <c r="N429" s="27" t="e">
        <f t="shared" ca="1" si="145"/>
        <v>#NAME?</v>
      </c>
      <c r="O429" s="27" t="e">
        <f t="shared" ca="1" si="145"/>
        <v>#NAME?</v>
      </c>
      <c r="P429" s="27" t="e">
        <f t="shared" ca="1" si="145"/>
        <v>#NAME?</v>
      </c>
      <c r="Q429" s="27" t="e">
        <f t="shared" ca="1" si="145"/>
        <v>#NAME?</v>
      </c>
      <c r="R429" s="27" t="e">
        <f t="shared" ca="1" si="145"/>
        <v>#NAME?</v>
      </c>
      <c r="S429" s="27" t="e">
        <f t="shared" ca="1" si="145"/>
        <v>#NAME?</v>
      </c>
      <c r="T429" s="27" t="e">
        <f t="shared" ca="1" si="145"/>
        <v>#NAME?</v>
      </c>
    </row>
    <row r="430" spans="1:20" s="27" customFormat="1" x14ac:dyDescent="0.25">
      <c r="A430" s="29">
        <v>2012</v>
      </c>
      <c r="B430" s="27" t="s">
        <v>37</v>
      </c>
      <c r="C430" s="27" t="s">
        <v>63</v>
      </c>
      <c r="D430" s="27" t="s">
        <v>29</v>
      </c>
      <c r="E430" s="27" t="s">
        <v>33</v>
      </c>
      <c r="F430" s="27" t="e">
        <f ca="1">_xll.DBRW($B$1,$C430,$D430,F$8,$B$2,$E430,$B$3,$B$4,$B$5,$A430,$B430)</f>
        <v>#NAME?</v>
      </c>
      <c r="G430" s="27" t="e">
        <f ca="1">_xll.DBRW($B$1,$C430,$D430,G$8,$B$2,$E430,$B$3,$B$4,$B$5,$A430,$B430)</f>
        <v>#NAME?</v>
      </c>
      <c r="H430" s="27" t="e">
        <f ca="1">_xll.DBRW($B$1,$C430,$D430,H$8,$B$2,$E430,$B$3,$B$4,$B$5,$A430,$B430)</f>
        <v>#NAME?</v>
      </c>
      <c r="I430" s="27" t="e">
        <f ca="1">_xll.DBRW($B$1,$C430,$D430,I$8,$B$2,$E430,$B$3,$B$4,$B$5,$A430,$B430)</f>
        <v>#NAME?</v>
      </c>
      <c r="J430" s="27" t="e">
        <f ca="1">_xll.DBRW($B$1,$C430,$D430,J$8,$B$2,$E430,$B$3,$B$4,$B$5,$A430,$B430)</f>
        <v>#NAME?</v>
      </c>
      <c r="K430" s="27" t="e">
        <f ca="1">_xll.DBRW($B$1,$C430,$D430,K$8,$B$2,$E430,$B$3,$B$4,$B$5,$A430,$B430)</f>
        <v>#NAME?</v>
      </c>
      <c r="L430" s="27" t="e">
        <f ca="1">_xll.DBRW($B$1,$C430,$D430,L$8,$B$2,$E430,$B$3,$B$4,$B$5,$A430,$B430)</f>
        <v>#NAME?</v>
      </c>
      <c r="M430" s="27" t="e">
        <f ca="1">_xll.DBRW($B$1,$C430,$D430,M$8,$B$2,$E430,$B$3,$B$4,$B$5,$A430,$B430)</f>
        <v>#NAME?</v>
      </c>
      <c r="N430" s="27" t="e">
        <f ca="1">_xll.DBRW($B$1,$C430,$D430,N$8,$B$2,$E430,$B$3,$B$4,$B$5,$A430,$B430)</f>
        <v>#NAME?</v>
      </c>
      <c r="O430" s="27" t="e">
        <f ca="1">_xll.DBRW($B$1,$C430,$D430,O$8,$B$2,$E430,$B$3,$B$4,$B$5,$A430,$B430)</f>
        <v>#NAME?</v>
      </c>
      <c r="P430" s="27" t="e">
        <f ca="1">_xll.DBRW($B$1,$C430,$D430,P$8,$B$2,$E430,$B$3,$B$4,$B$5,$A430,$B430)</f>
        <v>#NAME?</v>
      </c>
      <c r="Q430" s="27" t="e">
        <f ca="1">_xll.DBRW($B$1,$C430,$D430,Q$8,$B$2,$E430,$B$3,$B$4,$B$5,$A430,$B430)</f>
        <v>#NAME?</v>
      </c>
      <c r="R430" s="27" t="e">
        <f ca="1">_xll.DBRW($B$1,$C430,$D430,R$8,$B$2,$E430,$B$3,$B$4,$B$5,$A430,$B430)</f>
        <v>#NAME?</v>
      </c>
      <c r="S430" s="27" t="e">
        <f ca="1">Q430+R430</f>
        <v>#NAME?</v>
      </c>
      <c r="T430" s="27" t="e">
        <f ca="1">_xll.DBRW($B$1,$C430,$D430,T$8,$B$2,$E430,$B$3,$B$4,$B$5,$A430,$B430)</f>
        <v>#NAME?</v>
      </c>
    </row>
    <row r="431" spans="1:20" s="27" customFormat="1" x14ac:dyDescent="0.25">
      <c r="A431" s="29">
        <v>2012</v>
      </c>
      <c r="B431" s="27" t="s">
        <v>37</v>
      </c>
      <c r="C431" s="27" t="s">
        <v>27</v>
      </c>
      <c r="D431" s="27" t="s">
        <v>30</v>
      </c>
      <c r="E431" s="27" t="s">
        <v>33</v>
      </c>
      <c r="F431" s="27" t="e">
        <f ca="1">_xll.DBRW($B$1,$C431,$D431,F$8,$B$2,$E431,$B$3,$B$4,$B$5,$A431,$B431)</f>
        <v>#NAME?</v>
      </c>
      <c r="G431" s="27" t="e">
        <f ca="1">_xll.DBRW($B$1,$C431,$D431,G$8,$B$2,$E431,$B$3,$B$4,$B$5,$A431,$B431)</f>
        <v>#NAME?</v>
      </c>
      <c r="H431" s="27" t="e">
        <f ca="1">_xll.DBRW($B$1,$C431,$D431,H$8,$B$2,$E431,$B$3,$B$4,$B$5,$A431,$B431)</f>
        <v>#NAME?</v>
      </c>
      <c r="I431" s="27" t="e">
        <f ca="1">_xll.DBRW($B$1,$C431,$D431,I$8,$B$2,$E431,$B$3,$B$4,$B$5,$A431,$B431)</f>
        <v>#NAME?</v>
      </c>
      <c r="J431" s="27" t="e">
        <f ca="1">_xll.DBRW($B$1,$C431,$D431,J$8,$B$2,$E431,$B$3,$B$4,$B$5,$A431,$B431)</f>
        <v>#NAME?</v>
      </c>
      <c r="K431" s="27" t="e">
        <f ca="1">_xll.DBRW($B$1,$C431,$D431,K$8,$B$2,$E431,$B$3,$B$4,$B$5,$A431,$B431)</f>
        <v>#NAME?</v>
      </c>
      <c r="L431" s="27" t="e">
        <f ca="1">_xll.DBRW($B$1,$C431,$D431,L$8,$B$2,$E431,$B$3,$B$4,$B$5,$A431,$B431)</f>
        <v>#NAME?</v>
      </c>
      <c r="M431" s="27" t="e">
        <f ca="1">_xll.DBRW($B$1,$C431,$D431,M$8,$B$2,$E431,$B$3,$B$4,$B$5,$A431,$B431)</f>
        <v>#NAME?</v>
      </c>
      <c r="N431" s="27" t="e">
        <f ca="1">_xll.DBRW($B$1,$C431,$D431,N$8,$B$2,$E431,$B$3,$B$4,$B$5,$A431,$B431)</f>
        <v>#NAME?</v>
      </c>
      <c r="O431" s="27" t="e">
        <f ca="1">_xll.DBRW($B$1,$C431,$D431,O$8,$B$2,$E431,$B$3,$B$4,$B$5,$A431,$B431)</f>
        <v>#NAME?</v>
      </c>
      <c r="P431" s="27" t="e">
        <f ca="1">_xll.DBRW($B$1,$C431,$D431,P$8,$B$2,$E431,$B$3,$B$4,$B$5,$A431,$B431)</f>
        <v>#NAME?</v>
      </c>
      <c r="Q431" s="27" t="e">
        <f ca="1">_xll.DBRW($B$1,$C431,$D431,Q$8,$B$2,$E431,$B$3,$B$4,$B$5,$A431,$B431)</f>
        <v>#NAME?</v>
      </c>
      <c r="R431" s="27" t="e">
        <f ca="1">_xll.DBRW($B$1,$C431,$D431,R$8,$B$2,$E431,$B$3,$B$4,$B$5,$A431,$B431)</f>
        <v>#NAME?</v>
      </c>
      <c r="S431" s="27" t="e">
        <f ca="1">Q431+R431</f>
        <v>#NAME?</v>
      </c>
      <c r="T431" s="27" t="e">
        <f ca="1">_xll.DBRW($B$1,$C431,$D431,T$8,$B$2,$E431,$B$3,$B$4,$B$5,$A431,$B431)</f>
        <v>#NAME?</v>
      </c>
    </row>
    <row r="432" spans="1:20" s="27" customFormat="1" x14ac:dyDescent="0.25">
      <c r="A432" s="29">
        <v>2012</v>
      </c>
      <c r="E432" s="27" t="s">
        <v>69</v>
      </c>
      <c r="F432" s="27" t="e">
        <f t="shared" ref="F432:T432" ca="1" si="146">SUM(F430:F431)</f>
        <v>#NAME?</v>
      </c>
      <c r="G432" s="27" t="e">
        <f t="shared" ca="1" si="146"/>
        <v>#NAME?</v>
      </c>
      <c r="H432" s="27" t="e">
        <f t="shared" ca="1" si="146"/>
        <v>#NAME?</v>
      </c>
      <c r="I432" s="27" t="e">
        <f t="shared" ca="1" si="146"/>
        <v>#NAME?</v>
      </c>
      <c r="J432" s="27" t="e">
        <f t="shared" ca="1" si="146"/>
        <v>#NAME?</v>
      </c>
      <c r="K432" s="27" t="e">
        <f t="shared" ca="1" si="146"/>
        <v>#NAME?</v>
      </c>
      <c r="L432" s="27" t="e">
        <f t="shared" ca="1" si="146"/>
        <v>#NAME?</v>
      </c>
      <c r="M432" s="27" t="e">
        <f t="shared" ca="1" si="146"/>
        <v>#NAME?</v>
      </c>
      <c r="N432" s="27" t="e">
        <f t="shared" ca="1" si="146"/>
        <v>#NAME?</v>
      </c>
      <c r="O432" s="27" t="e">
        <f t="shared" ca="1" si="146"/>
        <v>#NAME?</v>
      </c>
      <c r="P432" s="27" t="e">
        <f t="shared" ca="1" si="146"/>
        <v>#NAME?</v>
      </c>
      <c r="Q432" s="27" t="e">
        <f t="shared" ca="1" si="146"/>
        <v>#NAME?</v>
      </c>
      <c r="R432" s="27" t="e">
        <f t="shared" ca="1" si="146"/>
        <v>#NAME?</v>
      </c>
      <c r="S432" s="27" t="e">
        <f t="shared" ca="1" si="146"/>
        <v>#NAME?</v>
      </c>
      <c r="T432" s="27" t="e">
        <f t="shared" ca="1" si="146"/>
        <v>#NAME?</v>
      </c>
    </row>
    <row r="433" spans="1:20" s="27" customFormat="1" x14ac:dyDescent="0.25">
      <c r="A433" s="29">
        <v>2012</v>
      </c>
      <c r="B433" s="27" t="s">
        <v>37</v>
      </c>
      <c r="C433" s="27" t="s">
        <v>28</v>
      </c>
      <c r="D433" s="27" t="s">
        <v>31</v>
      </c>
      <c r="E433" s="27" t="s">
        <v>33</v>
      </c>
      <c r="F433" s="27" t="e">
        <f ca="1">_xll.DBRW($B$1,$C433,$D433,F$8,$B$2,$E433,$B$3,$B$4,$B$5,$A433,$B433)</f>
        <v>#NAME?</v>
      </c>
      <c r="G433" s="27" t="e">
        <f ca="1">_xll.DBRW($B$1,$C433,$D433,G$8,$B$2,$E433,$B$3,$B$4,$B$5,$A433,$B433)</f>
        <v>#NAME?</v>
      </c>
      <c r="H433" s="27" t="e">
        <f ca="1">_xll.DBRW($B$1,$C433,$D433,H$8,$B$2,$E433,$B$3,$B$4,$B$5,$A433,$B433)</f>
        <v>#NAME?</v>
      </c>
      <c r="I433" s="27" t="e">
        <f ca="1">_xll.DBRW($B$1,$C433,$D433,I$8,$B$2,$E433,$B$3,$B$4,$B$5,$A433,$B433)</f>
        <v>#NAME?</v>
      </c>
      <c r="J433" s="27" t="e">
        <f ca="1">_xll.DBRW($B$1,$C433,$D433,J$8,$B$2,$E433,$B$3,$B$4,$B$5,$A433,$B433)</f>
        <v>#NAME?</v>
      </c>
      <c r="K433" s="27" t="e">
        <f ca="1">_xll.DBRW($B$1,$C433,$D433,K$8,$B$2,$E433,$B$3,$B$4,$B$5,$A433,$B433)</f>
        <v>#NAME?</v>
      </c>
      <c r="L433" s="27" t="e">
        <f ca="1">_xll.DBRW($B$1,$C433,$D433,L$8,$B$2,$E433,$B$3,$B$4,$B$5,$A433,$B433)</f>
        <v>#NAME?</v>
      </c>
      <c r="M433" s="27" t="e">
        <f ca="1">_xll.DBRW($B$1,$C433,$D433,M$8,$B$2,$E433,$B$3,$B$4,$B$5,$A433,$B433)</f>
        <v>#NAME?</v>
      </c>
      <c r="N433" s="27" t="e">
        <f ca="1">_xll.DBRW($B$1,$C433,$D433,N$8,$B$2,$E433,$B$3,$B$4,$B$5,$A433,$B433)</f>
        <v>#NAME?</v>
      </c>
      <c r="O433" s="27" t="e">
        <f ca="1">_xll.DBRW($B$1,$C433,$D433,O$8,$B$2,$E433,$B$3,$B$4,$B$5,$A433,$B433)</f>
        <v>#NAME?</v>
      </c>
      <c r="P433" s="27" t="e">
        <f ca="1">_xll.DBRW($B$1,$C433,$D433,P$8,$B$2,$E433,$B$3,$B$4,$B$5,$A433,$B433)</f>
        <v>#NAME?</v>
      </c>
      <c r="Q433" s="27" t="e">
        <f ca="1">_xll.DBRW($B$1,$C433,$D433,Q$8,$B$2,$E433,$B$3,$B$4,$B$5,$A433,$B433)</f>
        <v>#NAME?</v>
      </c>
      <c r="R433" s="27" t="e">
        <f ca="1">_xll.DBRW($B$1,$C433,$D433,R$8,$B$2,$E433,$B$3,$B$4,$B$5,$A433,$B433)</f>
        <v>#NAME?</v>
      </c>
      <c r="S433" s="27" t="e">
        <f ca="1">Q433+R433</f>
        <v>#NAME?</v>
      </c>
      <c r="T433" s="27" t="e">
        <f ca="1">_xll.DBRW($B$1,$C433,$D433,T$8,$B$2,$E433,$B$3,$B$4,$B$5,$A433,$B433)</f>
        <v>#NAME?</v>
      </c>
    </row>
    <row r="434" spans="1:20" s="27" customFormat="1" x14ac:dyDescent="0.25">
      <c r="A434" s="29">
        <v>2012</v>
      </c>
      <c r="E434" s="28" t="s">
        <v>64</v>
      </c>
      <c r="F434" s="27" t="e">
        <f t="shared" ref="F434:T434" ca="1" si="147">F432+F433</f>
        <v>#NAME?</v>
      </c>
      <c r="G434" s="27" t="e">
        <f t="shared" ca="1" si="147"/>
        <v>#NAME?</v>
      </c>
      <c r="H434" s="27" t="e">
        <f t="shared" ca="1" si="147"/>
        <v>#NAME?</v>
      </c>
      <c r="I434" s="27" t="e">
        <f t="shared" ca="1" si="147"/>
        <v>#NAME?</v>
      </c>
      <c r="J434" s="27" t="e">
        <f t="shared" ca="1" si="147"/>
        <v>#NAME?</v>
      </c>
      <c r="K434" s="27" t="e">
        <f t="shared" ca="1" si="147"/>
        <v>#NAME?</v>
      </c>
      <c r="L434" s="27" t="e">
        <f t="shared" ca="1" si="147"/>
        <v>#NAME?</v>
      </c>
      <c r="M434" s="27" t="e">
        <f t="shared" ca="1" si="147"/>
        <v>#NAME?</v>
      </c>
      <c r="N434" s="27" t="e">
        <f t="shared" ca="1" si="147"/>
        <v>#NAME?</v>
      </c>
      <c r="O434" s="27" t="e">
        <f t="shared" ca="1" si="147"/>
        <v>#NAME?</v>
      </c>
      <c r="P434" s="27" t="e">
        <f t="shared" ca="1" si="147"/>
        <v>#NAME?</v>
      </c>
      <c r="Q434" s="27" t="e">
        <f t="shared" ca="1" si="147"/>
        <v>#NAME?</v>
      </c>
      <c r="R434" s="27" t="e">
        <f t="shared" ca="1" si="147"/>
        <v>#NAME?</v>
      </c>
      <c r="S434" s="27" t="e">
        <f t="shared" ca="1" si="147"/>
        <v>#NAME?</v>
      </c>
      <c r="T434" s="27" t="e">
        <f t="shared" ca="1" si="147"/>
        <v>#NAME?</v>
      </c>
    </row>
    <row r="435" spans="1:20" s="32" customFormat="1" x14ac:dyDescent="0.25">
      <c r="A435" s="31">
        <v>2012</v>
      </c>
      <c r="B435" s="32" t="s">
        <v>38</v>
      </c>
      <c r="C435" s="32" t="s">
        <v>63</v>
      </c>
      <c r="D435" s="32" t="s">
        <v>29</v>
      </c>
      <c r="E435" s="32" t="s">
        <v>33</v>
      </c>
      <c r="F435" s="32" t="e">
        <f ca="1">_xll.DBRW($B$1,$C435,$D435,F$8,$B$2,$E435,$B$3,$B$4,$B$5,$A435,$B435)</f>
        <v>#NAME?</v>
      </c>
      <c r="G435" s="32" t="e">
        <f ca="1">_xll.DBRW($B$1,$C435,$D435,G$8,$B$2,$E435,$B$3,$B$4,$B$5,$A435,$B435)</f>
        <v>#NAME?</v>
      </c>
      <c r="H435" s="32" t="e">
        <f ca="1">_xll.DBRW($B$1,$C435,$D435,H$8,$B$2,$E435,$B$3,$B$4,$B$5,$A435,$B435)</f>
        <v>#NAME?</v>
      </c>
      <c r="I435" s="32" t="e">
        <f ca="1">_xll.DBRW($B$1,$C435,$D435,I$8,$B$2,$E435,$B$3,$B$4,$B$5,$A435,$B435)</f>
        <v>#NAME?</v>
      </c>
      <c r="J435" s="32" t="e">
        <f ca="1">_xll.DBRW($B$1,$C435,$D435,J$8,$B$2,$E435,$B$3,$B$4,$B$5,$A435,$B435)</f>
        <v>#NAME?</v>
      </c>
      <c r="K435" s="32" t="e">
        <f ca="1">_xll.DBRW($B$1,$C435,$D435,K$8,$B$2,$E435,$B$3,$B$4,$B$5,$A435,$B435)</f>
        <v>#NAME?</v>
      </c>
      <c r="L435" s="32" t="e">
        <f ca="1">_xll.DBRW($B$1,$C435,$D435,L$8,$B$2,$E435,$B$3,$B$4,$B$5,$A435,$B435)</f>
        <v>#NAME?</v>
      </c>
      <c r="M435" s="32" t="e">
        <f ca="1">_xll.DBRW($B$1,$C435,$D435,M$8,$B$2,$E435,$B$3,$B$4,$B$5,$A435,$B435)</f>
        <v>#NAME?</v>
      </c>
      <c r="N435" s="32" t="e">
        <f ca="1">_xll.DBRW($B$1,$C435,$D435,N$8,$B$2,$E435,$B$3,$B$4,$B$5,$A435,$B435)</f>
        <v>#NAME?</v>
      </c>
      <c r="O435" s="32" t="e">
        <f ca="1">_xll.DBRW($B$1,$C435,$D435,O$8,$B$2,$E435,$B$3,$B$4,$B$5,$A435,$B435)</f>
        <v>#NAME?</v>
      </c>
      <c r="P435" s="32" t="e">
        <f ca="1">_xll.DBRW($B$1,$C435,$D435,P$8,$B$2,$E435,$B$3,$B$4,$B$5,$A435,$B435)</f>
        <v>#NAME?</v>
      </c>
      <c r="Q435" s="32" t="e">
        <f ca="1">_xll.DBRW($B$1,$C435,$D435,Q$8,$B$2,$E435,$B$3,$B$4,$B$5,$A435,$B435)</f>
        <v>#NAME?</v>
      </c>
      <c r="R435" s="32" t="e">
        <f ca="1">_xll.DBRW($B$1,$C435,$D435,R$8,$B$2,$E435,$B$3,$B$4,$B$5,$A435,$B435)</f>
        <v>#NAME?</v>
      </c>
      <c r="S435" s="32" t="e">
        <f ca="1">Q435+R435</f>
        <v>#NAME?</v>
      </c>
      <c r="T435" s="32" t="e">
        <f ca="1">_xll.DBRW($B$1,$C435,$D435,T$8,$B$2,$E435,$B$3,$B$4,$B$5,$A435,$B435)</f>
        <v>#NAME?</v>
      </c>
    </row>
    <row r="436" spans="1:20" s="32" customFormat="1" x14ac:dyDescent="0.25">
      <c r="A436" s="31">
        <v>2012</v>
      </c>
      <c r="B436" s="32" t="s">
        <v>38</v>
      </c>
      <c r="C436" s="32" t="s">
        <v>27</v>
      </c>
      <c r="D436" s="32" t="s">
        <v>30</v>
      </c>
      <c r="E436" s="32" t="s">
        <v>33</v>
      </c>
      <c r="F436" s="32" t="e">
        <f ca="1">_xll.DBRW($B$1,$C436,$D436,F$8,$B$2,$E436,$B$3,$B$4,$B$5,$A436,$B436)</f>
        <v>#NAME?</v>
      </c>
      <c r="G436" s="32" t="e">
        <f ca="1">_xll.DBRW($B$1,$C436,$D436,G$8,$B$2,$E436,$B$3,$B$4,$B$5,$A436,$B436)</f>
        <v>#NAME?</v>
      </c>
      <c r="H436" s="32" t="e">
        <f ca="1">_xll.DBRW($B$1,$C436,$D436,H$8,$B$2,$E436,$B$3,$B$4,$B$5,$A436,$B436)</f>
        <v>#NAME?</v>
      </c>
      <c r="I436" s="32" t="e">
        <f ca="1">_xll.DBRW($B$1,$C436,$D436,I$8,$B$2,$E436,$B$3,$B$4,$B$5,$A436,$B436)</f>
        <v>#NAME?</v>
      </c>
      <c r="J436" s="32" t="e">
        <f ca="1">_xll.DBRW($B$1,$C436,$D436,J$8,$B$2,$E436,$B$3,$B$4,$B$5,$A436,$B436)</f>
        <v>#NAME?</v>
      </c>
      <c r="K436" s="32" t="e">
        <f ca="1">_xll.DBRW($B$1,$C436,$D436,K$8,$B$2,$E436,$B$3,$B$4,$B$5,$A436,$B436)</f>
        <v>#NAME?</v>
      </c>
      <c r="L436" s="32" t="e">
        <f ca="1">_xll.DBRW($B$1,$C436,$D436,L$8,$B$2,$E436,$B$3,$B$4,$B$5,$A436,$B436)</f>
        <v>#NAME?</v>
      </c>
      <c r="M436" s="32" t="e">
        <f ca="1">_xll.DBRW($B$1,$C436,$D436,M$8,$B$2,$E436,$B$3,$B$4,$B$5,$A436,$B436)</f>
        <v>#NAME?</v>
      </c>
      <c r="N436" s="32" t="e">
        <f ca="1">_xll.DBRW($B$1,$C436,$D436,N$8,$B$2,$E436,$B$3,$B$4,$B$5,$A436,$B436)</f>
        <v>#NAME?</v>
      </c>
      <c r="O436" s="32" t="e">
        <f ca="1">_xll.DBRW($B$1,$C436,$D436,O$8,$B$2,$E436,$B$3,$B$4,$B$5,$A436,$B436)</f>
        <v>#NAME?</v>
      </c>
      <c r="P436" s="32" t="e">
        <f ca="1">_xll.DBRW($B$1,$C436,$D436,P$8,$B$2,$E436,$B$3,$B$4,$B$5,$A436,$B436)</f>
        <v>#NAME?</v>
      </c>
      <c r="Q436" s="32" t="e">
        <f ca="1">_xll.DBRW($B$1,$C436,$D436,Q$8,$B$2,$E436,$B$3,$B$4,$B$5,$A436,$B436)</f>
        <v>#NAME?</v>
      </c>
      <c r="R436" s="32" t="e">
        <f ca="1">_xll.DBRW($B$1,$C436,$D436,R$8,$B$2,$E436,$B$3,$B$4,$B$5,$A436,$B436)</f>
        <v>#NAME?</v>
      </c>
      <c r="S436" s="32" t="e">
        <f ca="1">Q436+R436</f>
        <v>#NAME?</v>
      </c>
      <c r="T436" s="32" t="e">
        <f ca="1">_xll.DBRW($B$1,$C436,$D436,T$8,$B$2,$E436,$B$3,$B$4,$B$5,$A436,$B436)</f>
        <v>#NAME?</v>
      </c>
    </row>
    <row r="437" spans="1:20" s="32" customFormat="1" x14ac:dyDescent="0.25">
      <c r="A437" s="31">
        <v>2012</v>
      </c>
      <c r="E437" s="32" t="s">
        <v>69</v>
      </c>
      <c r="F437" s="32" t="e">
        <f t="shared" ref="F437:T437" ca="1" si="148">SUM(F435:F436)</f>
        <v>#NAME?</v>
      </c>
      <c r="G437" s="32" t="e">
        <f t="shared" ca="1" si="148"/>
        <v>#NAME?</v>
      </c>
      <c r="H437" s="32" t="e">
        <f t="shared" ca="1" si="148"/>
        <v>#NAME?</v>
      </c>
      <c r="I437" s="32" t="e">
        <f t="shared" ca="1" si="148"/>
        <v>#NAME?</v>
      </c>
      <c r="J437" s="32" t="e">
        <f t="shared" ca="1" si="148"/>
        <v>#NAME?</v>
      </c>
      <c r="K437" s="32" t="e">
        <f t="shared" ca="1" si="148"/>
        <v>#NAME?</v>
      </c>
      <c r="L437" s="32" t="e">
        <f t="shared" ca="1" si="148"/>
        <v>#NAME?</v>
      </c>
      <c r="M437" s="32" t="e">
        <f t="shared" ca="1" si="148"/>
        <v>#NAME?</v>
      </c>
      <c r="N437" s="32" t="e">
        <f t="shared" ca="1" si="148"/>
        <v>#NAME?</v>
      </c>
      <c r="O437" s="32" t="e">
        <f t="shared" ca="1" si="148"/>
        <v>#NAME?</v>
      </c>
      <c r="P437" s="32" t="e">
        <f t="shared" ca="1" si="148"/>
        <v>#NAME?</v>
      </c>
      <c r="Q437" s="32" t="e">
        <f t="shared" ca="1" si="148"/>
        <v>#NAME?</v>
      </c>
      <c r="R437" s="32" t="e">
        <f t="shared" ca="1" si="148"/>
        <v>#NAME?</v>
      </c>
      <c r="S437" s="32" t="e">
        <f t="shared" ca="1" si="148"/>
        <v>#NAME?</v>
      </c>
      <c r="T437" s="32" t="e">
        <f t="shared" ca="1" si="148"/>
        <v>#NAME?</v>
      </c>
    </row>
    <row r="438" spans="1:20" s="32" customFormat="1" x14ac:dyDescent="0.25">
      <c r="A438" s="31">
        <v>2012</v>
      </c>
      <c r="B438" s="32" t="s">
        <v>38</v>
      </c>
      <c r="C438" s="32" t="s">
        <v>28</v>
      </c>
      <c r="D438" s="32" t="s">
        <v>31</v>
      </c>
      <c r="E438" s="32" t="s">
        <v>33</v>
      </c>
      <c r="F438" s="32" t="e">
        <f ca="1">_xll.DBRW($B$1,$C438,$D438,F$8,$B$2,$E438,$B$3,$B$4,$B$5,$A438,$B438)</f>
        <v>#NAME?</v>
      </c>
      <c r="G438" s="32" t="e">
        <f ca="1">_xll.DBRW($B$1,$C438,$D438,G$8,$B$2,$E438,$B$3,$B$4,$B$5,$A438,$B438)</f>
        <v>#NAME?</v>
      </c>
      <c r="H438" s="32" t="e">
        <f ca="1">_xll.DBRW($B$1,$C438,$D438,H$8,$B$2,$E438,$B$3,$B$4,$B$5,$A438,$B438)</f>
        <v>#NAME?</v>
      </c>
      <c r="I438" s="32" t="e">
        <f ca="1">_xll.DBRW($B$1,$C438,$D438,I$8,$B$2,$E438,$B$3,$B$4,$B$5,$A438,$B438)</f>
        <v>#NAME?</v>
      </c>
      <c r="J438" s="32" t="e">
        <f ca="1">_xll.DBRW($B$1,$C438,$D438,J$8,$B$2,$E438,$B$3,$B$4,$B$5,$A438,$B438)</f>
        <v>#NAME?</v>
      </c>
      <c r="K438" s="32" t="e">
        <f ca="1">_xll.DBRW($B$1,$C438,$D438,K$8,$B$2,$E438,$B$3,$B$4,$B$5,$A438,$B438)</f>
        <v>#NAME?</v>
      </c>
      <c r="L438" s="32" t="e">
        <f ca="1">_xll.DBRW($B$1,$C438,$D438,L$8,$B$2,$E438,$B$3,$B$4,$B$5,$A438,$B438)</f>
        <v>#NAME?</v>
      </c>
      <c r="M438" s="32" t="e">
        <f ca="1">_xll.DBRW($B$1,$C438,$D438,M$8,$B$2,$E438,$B$3,$B$4,$B$5,$A438,$B438)</f>
        <v>#NAME?</v>
      </c>
      <c r="N438" s="32" t="e">
        <f ca="1">_xll.DBRW($B$1,$C438,$D438,N$8,$B$2,$E438,$B$3,$B$4,$B$5,$A438,$B438)</f>
        <v>#NAME?</v>
      </c>
      <c r="O438" s="32" t="e">
        <f ca="1">_xll.DBRW($B$1,$C438,$D438,O$8,$B$2,$E438,$B$3,$B$4,$B$5,$A438,$B438)</f>
        <v>#NAME?</v>
      </c>
      <c r="P438" s="32" t="e">
        <f ca="1">_xll.DBRW($B$1,$C438,$D438,P$8,$B$2,$E438,$B$3,$B$4,$B$5,$A438,$B438)</f>
        <v>#NAME?</v>
      </c>
      <c r="Q438" s="32" t="e">
        <f ca="1">_xll.DBRW($B$1,$C438,$D438,Q$8,$B$2,$E438,$B$3,$B$4,$B$5,$A438,$B438)</f>
        <v>#NAME?</v>
      </c>
      <c r="R438" s="32" t="e">
        <f ca="1">_xll.DBRW($B$1,$C438,$D438,R$8,$B$2,$E438,$B$3,$B$4,$B$5,$A438,$B438)</f>
        <v>#NAME?</v>
      </c>
      <c r="S438" s="32" t="e">
        <f ca="1">Q438+R438</f>
        <v>#NAME?</v>
      </c>
      <c r="T438" s="32" t="e">
        <f ca="1">_xll.DBRW($B$1,$C438,$D438,T$8,$B$2,$E438,$B$3,$B$4,$B$5,$A438,$B438)</f>
        <v>#NAME?</v>
      </c>
    </row>
    <row r="439" spans="1:20" s="32" customFormat="1" x14ac:dyDescent="0.25">
      <c r="A439" s="31">
        <v>2012</v>
      </c>
      <c r="E439" s="33" t="s">
        <v>64</v>
      </c>
      <c r="F439" s="32" t="e">
        <f t="shared" ref="F439:T439" ca="1" si="149">F437+F438</f>
        <v>#NAME?</v>
      </c>
      <c r="G439" s="32" t="e">
        <f t="shared" ca="1" si="149"/>
        <v>#NAME?</v>
      </c>
      <c r="H439" s="32" t="e">
        <f t="shared" ca="1" si="149"/>
        <v>#NAME?</v>
      </c>
      <c r="I439" s="32" t="e">
        <f t="shared" ca="1" si="149"/>
        <v>#NAME?</v>
      </c>
      <c r="J439" s="32" t="e">
        <f t="shared" ca="1" si="149"/>
        <v>#NAME?</v>
      </c>
      <c r="K439" s="32" t="e">
        <f t="shared" ca="1" si="149"/>
        <v>#NAME?</v>
      </c>
      <c r="L439" s="32" t="e">
        <f t="shared" ca="1" si="149"/>
        <v>#NAME?</v>
      </c>
      <c r="M439" s="32" t="e">
        <f t="shared" ca="1" si="149"/>
        <v>#NAME?</v>
      </c>
      <c r="N439" s="32" t="e">
        <f t="shared" ca="1" si="149"/>
        <v>#NAME?</v>
      </c>
      <c r="O439" s="32" t="e">
        <f t="shared" ca="1" si="149"/>
        <v>#NAME?</v>
      </c>
      <c r="P439" s="32" t="e">
        <f t="shared" ca="1" si="149"/>
        <v>#NAME?</v>
      </c>
      <c r="Q439" s="32" t="e">
        <f t="shared" ca="1" si="149"/>
        <v>#NAME?</v>
      </c>
      <c r="R439" s="32" t="e">
        <f t="shared" ca="1" si="149"/>
        <v>#NAME?</v>
      </c>
      <c r="S439" s="32" t="e">
        <f t="shared" ca="1" si="149"/>
        <v>#NAME?</v>
      </c>
      <c r="T439" s="32" t="e">
        <f t="shared" ca="1" si="149"/>
        <v>#NAME?</v>
      </c>
    </row>
    <row r="440" spans="1:20" s="27" customFormat="1" x14ac:dyDescent="0.25">
      <c r="A440" s="29">
        <v>2012</v>
      </c>
      <c r="B440" s="27" t="s">
        <v>39</v>
      </c>
      <c r="C440" s="27" t="s">
        <v>63</v>
      </c>
      <c r="D440" s="27" t="s">
        <v>29</v>
      </c>
      <c r="E440" s="27" t="s">
        <v>33</v>
      </c>
      <c r="F440" s="27" t="e">
        <f ca="1">_xll.DBRW($B$1,$C440,$D440,F$8,$B$2,$E440,$B$3,$B$4,$B$5,$A440,$B440)</f>
        <v>#NAME?</v>
      </c>
      <c r="G440" s="27" t="e">
        <f ca="1">_xll.DBRW($B$1,$C440,$D440,G$8,$B$2,$E440,$B$3,$B$4,$B$5,$A440,$B440)</f>
        <v>#NAME?</v>
      </c>
      <c r="H440" s="27" t="e">
        <f ca="1">_xll.DBRW($B$1,$C440,$D440,H$8,$B$2,$E440,$B$3,$B$4,$B$5,$A440,$B440)</f>
        <v>#NAME?</v>
      </c>
      <c r="I440" s="27" t="e">
        <f ca="1">_xll.DBRW($B$1,$C440,$D440,I$8,$B$2,$E440,$B$3,$B$4,$B$5,$A440,$B440)</f>
        <v>#NAME?</v>
      </c>
      <c r="J440" s="27" t="e">
        <f ca="1">_xll.DBRW($B$1,$C440,$D440,J$8,$B$2,$E440,$B$3,$B$4,$B$5,$A440,$B440)</f>
        <v>#NAME?</v>
      </c>
      <c r="K440" s="27" t="e">
        <f ca="1">_xll.DBRW($B$1,$C440,$D440,K$8,$B$2,$E440,$B$3,$B$4,$B$5,$A440,$B440)</f>
        <v>#NAME?</v>
      </c>
      <c r="L440" s="27" t="e">
        <f ca="1">_xll.DBRW($B$1,$C440,$D440,L$8,$B$2,$E440,$B$3,$B$4,$B$5,$A440,$B440)</f>
        <v>#NAME?</v>
      </c>
      <c r="M440" s="27" t="e">
        <f ca="1">_xll.DBRW($B$1,$C440,$D440,M$8,$B$2,$E440,$B$3,$B$4,$B$5,$A440,$B440)</f>
        <v>#NAME?</v>
      </c>
      <c r="N440" s="27" t="e">
        <f ca="1">_xll.DBRW($B$1,$C440,$D440,N$8,$B$2,$E440,$B$3,$B$4,$B$5,$A440,$B440)</f>
        <v>#NAME?</v>
      </c>
      <c r="O440" s="27" t="e">
        <f ca="1">_xll.DBRW($B$1,$C440,$D440,O$8,$B$2,$E440,$B$3,$B$4,$B$5,$A440,$B440)</f>
        <v>#NAME?</v>
      </c>
      <c r="P440" s="27" t="e">
        <f ca="1">_xll.DBRW($B$1,$C440,$D440,P$8,$B$2,$E440,$B$3,$B$4,$B$5,$A440,$B440)</f>
        <v>#NAME?</v>
      </c>
      <c r="Q440" s="27" t="e">
        <f ca="1">_xll.DBRW($B$1,$C440,$D440,Q$8,$B$2,$E440,$B$3,$B$4,$B$5,$A440,$B440)</f>
        <v>#NAME?</v>
      </c>
      <c r="R440" s="27" t="e">
        <f ca="1">_xll.DBRW($B$1,$C440,$D440,R$8,$B$2,$E440,$B$3,$B$4,$B$5,$A440,$B440)</f>
        <v>#NAME?</v>
      </c>
      <c r="S440" s="27" t="e">
        <f ca="1">Q440+R440</f>
        <v>#NAME?</v>
      </c>
      <c r="T440" s="27" t="e">
        <f ca="1">_xll.DBRW($B$1,$C440,$D440,T$8,$B$2,$E440,$B$3,$B$4,$B$5,$A440,$B440)</f>
        <v>#NAME?</v>
      </c>
    </row>
    <row r="441" spans="1:20" s="27" customFormat="1" x14ac:dyDescent="0.25">
      <c r="A441" s="29">
        <v>2012</v>
      </c>
      <c r="B441" s="27" t="s">
        <v>39</v>
      </c>
      <c r="C441" s="27" t="s">
        <v>27</v>
      </c>
      <c r="D441" s="27" t="s">
        <v>30</v>
      </c>
      <c r="E441" s="27" t="s">
        <v>33</v>
      </c>
      <c r="F441" s="27" t="e">
        <f ca="1">_xll.DBRW($B$1,$C441,$D441,F$8,$B$2,$E441,$B$3,$B$4,$B$5,$A441,$B441)</f>
        <v>#NAME?</v>
      </c>
      <c r="G441" s="27" t="e">
        <f ca="1">_xll.DBRW($B$1,$C441,$D441,G$8,$B$2,$E441,$B$3,$B$4,$B$5,$A441,$B441)</f>
        <v>#NAME?</v>
      </c>
      <c r="H441" s="27" t="e">
        <f ca="1">_xll.DBRW($B$1,$C441,$D441,H$8,$B$2,$E441,$B$3,$B$4,$B$5,$A441,$B441)</f>
        <v>#NAME?</v>
      </c>
      <c r="I441" s="27" t="e">
        <f ca="1">_xll.DBRW($B$1,$C441,$D441,I$8,$B$2,$E441,$B$3,$B$4,$B$5,$A441,$B441)</f>
        <v>#NAME?</v>
      </c>
      <c r="J441" s="27" t="e">
        <f ca="1">_xll.DBRW($B$1,$C441,$D441,J$8,$B$2,$E441,$B$3,$B$4,$B$5,$A441,$B441)</f>
        <v>#NAME?</v>
      </c>
      <c r="K441" s="27" t="e">
        <f ca="1">_xll.DBRW($B$1,$C441,$D441,K$8,$B$2,$E441,$B$3,$B$4,$B$5,$A441,$B441)</f>
        <v>#NAME?</v>
      </c>
      <c r="L441" s="27" t="e">
        <f ca="1">_xll.DBRW($B$1,$C441,$D441,L$8,$B$2,$E441,$B$3,$B$4,$B$5,$A441,$B441)</f>
        <v>#NAME?</v>
      </c>
      <c r="M441" s="27" t="e">
        <f ca="1">_xll.DBRW($B$1,$C441,$D441,M$8,$B$2,$E441,$B$3,$B$4,$B$5,$A441,$B441)</f>
        <v>#NAME?</v>
      </c>
      <c r="N441" s="27" t="e">
        <f ca="1">_xll.DBRW($B$1,$C441,$D441,N$8,$B$2,$E441,$B$3,$B$4,$B$5,$A441,$B441)</f>
        <v>#NAME?</v>
      </c>
      <c r="O441" s="27" t="e">
        <f ca="1">_xll.DBRW($B$1,$C441,$D441,O$8,$B$2,$E441,$B$3,$B$4,$B$5,$A441,$B441)</f>
        <v>#NAME?</v>
      </c>
      <c r="P441" s="27" t="e">
        <f ca="1">_xll.DBRW($B$1,$C441,$D441,P$8,$B$2,$E441,$B$3,$B$4,$B$5,$A441,$B441)</f>
        <v>#NAME?</v>
      </c>
      <c r="Q441" s="27" t="e">
        <f ca="1">_xll.DBRW($B$1,$C441,$D441,Q$8,$B$2,$E441,$B$3,$B$4,$B$5,$A441,$B441)</f>
        <v>#NAME?</v>
      </c>
      <c r="R441" s="27" t="e">
        <f ca="1">_xll.DBRW($B$1,$C441,$D441,R$8,$B$2,$E441,$B$3,$B$4,$B$5,$A441,$B441)</f>
        <v>#NAME?</v>
      </c>
      <c r="S441" s="27" t="e">
        <f ca="1">Q441+R441</f>
        <v>#NAME?</v>
      </c>
      <c r="T441" s="27" t="e">
        <f ca="1">_xll.DBRW($B$1,$C441,$D441,T$8,$B$2,$E441,$B$3,$B$4,$B$5,$A441,$B441)</f>
        <v>#NAME?</v>
      </c>
    </row>
    <row r="442" spans="1:20" s="27" customFormat="1" x14ac:dyDescent="0.25">
      <c r="A442" s="29">
        <v>2012</v>
      </c>
      <c r="E442" s="27" t="s">
        <v>69</v>
      </c>
      <c r="F442" s="27" t="e">
        <f t="shared" ref="F442:T442" ca="1" si="150">SUM(F440:F441)</f>
        <v>#NAME?</v>
      </c>
      <c r="G442" s="27" t="e">
        <f t="shared" ca="1" si="150"/>
        <v>#NAME?</v>
      </c>
      <c r="H442" s="27" t="e">
        <f t="shared" ca="1" si="150"/>
        <v>#NAME?</v>
      </c>
      <c r="I442" s="27" t="e">
        <f t="shared" ca="1" si="150"/>
        <v>#NAME?</v>
      </c>
      <c r="J442" s="27" t="e">
        <f t="shared" ca="1" si="150"/>
        <v>#NAME?</v>
      </c>
      <c r="K442" s="27" t="e">
        <f t="shared" ca="1" si="150"/>
        <v>#NAME?</v>
      </c>
      <c r="L442" s="27" t="e">
        <f t="shared" ca="1" si="150"/>
        <v>#NAME?</v>
      </c>
      <c r="M442" s="27" t="e">
        <f t="shared" ca="1" si="150"/>
        <v>#NAME?</v>
      </c>
      <c r="N442" s="27" t="e">
        <f t="shared" ca="1" si="150"/>
        <v>#NAME?</v>
      </c>
      <c r="O442" s="27" t="e">
        <f t="shared" ca="1" si="150"/>
        <v>#NAME?</v>
      </c>
      <c r="P442" s="27" t="e">
        <f t="shared" ca="1" si="150"/>
        <v>#NAME?</v>
      </c>
      <c r="Q442" s="27" t="e">
        <f t="shared" ca="1" si="150"/>
        <v>#NAME?</v>
      </c>
      <c r="R442" s="27" t="e">
        <f t="shared" ca="1" si="150"/>
        <v>#NAME?</v>
      </c>
      <c r="S442" s="27" t="e">
        <f t="shared" ca="1" si="150"/>
        <v>#NAME?</v>
      </c>
      <c r="T442" s="27" t="e">
        <f t="shared" ca="1" si="150"/>
        <v>#NAME?</v>
      </c>
    </row>
    <row r="443" spans="1:20" s="27" customFormat="1" x14ac:dyDescent="0.25">
      <c r="A443" s="29">
        <v>2012</v>
      </c>
      <c r="B443" s="27" t="s">
        <v>39</v>
      </c>
      <c r="C443" s="27" t="s">
        <v>28</v>
      </c>
      <c r="D443" s="27" t="s">
        <v>31</v>
      </c>
      <c r="E443" s="27" t="s">
        <v>33</v>
      </c>
      <c r="F443" s="27" t="e">
        <f ca="1">_xll.DBRW($B$1,$C443,$D443,F$8,$B$2,$E443,$B$3,$B$4,$B$5,$A443,$B443)</f>
        <v>#NAME?</v>
      </c>
      <c r="G443" s="27" t="e">
        <f ca="1">_xll.DBRW($B$1,$C443,$D443,G$8,$B$2,$E443,$B$3,$B$4,$B$5,$A443,$B443)</f>
        <v>#NAME?</v>
      </c>
      <c r="H443" s="27" t="e">
        <f ca="1">_xll.DBRW($B$1,$C443,$D443,H$8,$B$2,$E443,$B$3,$B$4,$B$5,$A443,$B443)</f>
        <v>#NAME?</v>
      </c>
      <c r="I443" s="27" t="e">
        <f ca="1">_xll.DBRW($B$1,$C443,$D443,I$8,$B$2,$E443,$B$3,$B$4,$B$5,$A443,$B443)</f>
        <v>#NAME?</v>
      </c>
      <c r="J443" s="27" t="e">
        <f ca="1">_xll.DBRW($B$1,$C443,$D443,J$8,$B$2,$E443,$B$3,$B$4,$B$5,$A443,$B443)</f>
        <v>#NAME?</v>
      </c>
      <c r="K443" s="27" t="e">
        <f ca="1">_xll.DBRW($B$1,$C443,$D443,K$8,$B$2,$E443,$B$3,$B$4,$B$5,$A443,$B443)</f>
        <v>#NAME?</v>
      </c>
      <c r="L443" s="27" t="e">
        <f ca="1">_xll.DBRW($B$1,$C443,$D443,L$8,$B$2,$E443,$B$3,$B$4,$B$5,$A443,$B443)</f>
        <v>#NAME?</v>
      </c>
      <c r="M443" s="27" t="e">
        <f ca="1">_xll.DBRW($B$1,$C443,$D443,M$8,$B$2,$E443,$B$3,$B$4,$B$5,$A443,$B443)</f>
        <v>#NAME?</v>
      </c>
      <c r="N443" s="27" t="e">
        <f ca="1">_xll.DBRW($B$1,$C443,$D443,N$8,$B$2,$E443,$B$3,$B$4,$B$5,$A443,$B443)</f>
        <v>#NAME?</v>
      </c>
      <c r="O443" s="27" t="e">
        <f ca="1">_xll.DBRW($B$1,$C443,$D443,O$8,$B$2,$E443,$B$3,$B$4,$B$5,$A443,$B443)</f>
        <v>#NAME?</v>
      </c>
      <c r="P443" s="27" t="e">
        <f ca="1">_xll.DBRW($B$1,$C443,$D443,P$8,$B$2,$E443,$B$3,$B$4,$B$5,$A443,$B443)</f>
        <v>#NAME?</v>
      </c>
      <c r="Q443" s="27" t="e">
        <f ca="1">_xll.DBRW($B$1,$C443,$D443,Q$8,$B$2,$E443,$B$3,$B$4,$B$5,$A443,$B443)</f>
        <v>#NAME?</v>
      </c>
      <c r="R443" s="27" t="e">
        <f ca="1">_xll.DBRW($B$1,$C443,$D443,R$8,$B$2,$E443,$B$3,$B$4,$B$5,$A443,$B443)</f>
        <v>#NAME?</v>
      </c>
      <c r="S443" s="27" t="e">
        <f ca="1">Q443+R443</f>
        <v>#NAME?</v>
      </c>
      <c r="T443" s="27" t="e">
        <f ca="1">_xll.DBRW($B$1,$C443,$D443,T$8,$B$2,$E443,$B$3,$B$4,$B$5,$A443,$B443)</f>
        <v>#NAME?</v>
      </c>
    </row>
    <row r="444" spans="1:20" s="27" customFormat="1" x14ac:dyDescent="0.25">
      <c r="A444" s="29">
        <v>2012</v>
      </c>
      <c r="E444" s="28" t="s">
        <v>64</v>
      </c>
      <c r="F444" s="27" t="e">
        <f t="shared" ref="F444:T444" ca="1" si="151">F442+F443</f>
        <v>#NAME?</v>
      </c>
      <c r="G444" s="27" t="e">
        <f t="shared" ca="1" si="151"/>
        <v>#NAME?</v>
      </c>
      <c r="H444" s="27" t="e">
        <f t="shared" ca="1" si="151"/>
        <v>#NAME?</v>
      </c>
      <c r="I444" s="27" t="e">
        <f t="shared" ca="1" si="151"/>
        <v>#NAME?</v>
      </c>
      <c r="J444" s="27" t="e">
        <f t="shared" ca="1" si="151"/>
        <v>#NAME?</v>
      </c>
      <c r="K444" s="27" t="e">
        <f t="shared" ca="1" si="151"/>
        <v>#NAME?</v>
      </c>
      <c r="L444" s="27" t="e">
        <f t="shared" ca="1" si="151"/>
        <v>#NAME?</v>
      </c>
      <c r="M444" s="27" t="e">
        <f t="shared" ca="1" si="151"/>
        <v>#NAME?</v>
      </c>
      <c r="N444" s="27" t="e">
        <f t="shared" ca="1" si="151"/>
        <v>#NAME?</v>
      </c>
      <c r="O444" s="27" t="e">
        <f t="shared" ca="1" si="151"/>
        <v>#NAME?</v>
      </c>
      <c r="P444" s="27" t="e">
        <f t="shared" ca="1" si="151"/>
        <v>#NAME?</v>
      </c>
      <c r="Q444" s="27" t="e">
        <f t="shared" ca="1" si="151"/>
        <v>#NAME?</v>
      </c>
      <c r="R444" s="27" t="e">
        <f t="shared" ca="1" si="151"/>
        <v>#NAME?</v>
      </c>
      <c r="S444" s="27" t="e">
        <f t="shared" ca="1" si="151"/>
        <v>#NAME?</v>
      </c>
      <c r="T444" s="27" t="e">
        <f t="shared" ca="1" si="151"/>
        <v>#NAME?</v>
      </c>
    </row>
    <row r="445" spans="1:20" s="27" customFormat="1" x14ac:dyDescent="0.25">
      <c r="A445" s="29">
        <v>2012</v>
      </c>
      <c r="B445" s="27" t="s">
        <v>40</v>
      </c>
      <c r="C445" s="27" t="s">
        <v>63</v>
      </c>
      <c r="D445" s="27" t="s">
        <v>29</v>
      </c>
      <c r="E445" s="27" t="s">
        <v>33</v>
      </c>
      <c r="F445" s="27" t="e">
        <f ca="1">_xll.DBRW($B$1,$C445,$D445,F$8,$B$2,$E445,$B$3,$B$4,$B$5,$A445,$B445)</f>
        <v>#NAME?</v>
      </c>
      <c r="G445" s="27" t="e">
        <f ca="1">_xll.DBRW($B$1,$C445,$D445,G$8,$B$2,$E445,$B$3,$B$4,$B$5,$A445,$B445)</f>
        <v>#NAME?</v>
      </c>
      <c r="H445" s="27" t="e">
        <f ca="1">_xll.DBRW($B$1,$C445,$D445,H$8,$B$2,$E445,$B$3,$B$4,$B$5,$A445,$B445)</f>
        <v>#NAME?</v>
      </c>
      <c r="I445" s="27" t="e">
        <f ca="1">_xll.DBRW($B$1,$C445,$D445,I$8,$B$2,$E445,$B$3,$B$4,$B$5,$A445,$B445)</f>
        <v>#NAME?</v>
      </c>
      <c r="J445" s="27" t="e">
        <f ca="1">_xll.DBRW($B$1,$C445,$D445,J$8,$B$2,$E445,$B$3,$B$4,$B$5,$A445,$B445)</f>
        <v>#NAME?</v>
      </c>
      <c r="K445" s="27" t="e">
        <f ca="1">_xll.DBRW($B$1,$C445,$D445,K$8,$B$2,$E445,$B$3,$B$4,$B$5,$A445,$B445)</f>
        <v>#NAME?</v>
      </c>
      <c r="L445" s="27" t="e">
        <f ca="1">_xll.DBRW($B$1,$C445,$D445,L$8,$B$2,$E445,$B$3,$B$4,$B$5,$A445,$B445)</f>
        <v>#NAME?</v>
      </c>
      <c r="M445" s="27" t="e">
        <f ca="1">_xll.DBRW($B$1,$C445,$D445,M$8,$B$2,$E445,$B$3,$B$4,$B$5,$A445,$B445)</f>
        <v>#NAME?</v>
      </c>
      <c r="N445" s="27" t="e">
        <f ca="1">_xll.DBRW($B$1,$C445,$D445,N$8,$B$2,$E445,$B$3,$B$4,$B$5,$A445,$B445)</f>
        <v>#NAME?</v>
      </c>
      <c r="O445" s="27" t="e">
        <f ca="1">_xll.DBRW($B$1,$C445,$D445,O$8,$B$2,$E445,$B$3,$B$4,$B$5,$A445,$B445)</f>
        <v>#NAME?</v>
      </c>
      <c r="P445" s="27" t="e">
        <f ca="1">_xll.DBRW($B$1,$C445,$D445,P$8,$B$2,$E445,$B$3,$B$4,$B$5,$A445,$B445)</f>
        <v>#NAME?</v>
      </c>
      <c r="Q445" s="27" t="e">
        <f ca="1">_xll.DBRW($B$1,$C445,$D445,Q$8,$B$2,$E445,$B$3,$B$4,$B$5,$A445,$B445)</f>
        <v>#NAME?</v>
      </c>
      <c r="R445" s="27" t="e">
        <f ca="1">_xll.DBRW($B$1,$C445,$D445,R$8,$B$2,$E445,$B$3,$B$4,$B$5,$A445,$B445)</f>
        <v>#NAME?</v>
      </c>
      <c r="S445" s="27" t="e">
        <f ca="1">Q445+R445</f>
        <v>#NAME?</v>
      </c>
      <c r="T445" s="27" t="e">
        <f ca="1">_xll.DBRW($B$1,$C445,$D445,T$8,$B$2,$E445,$B$3,$B$4,$B$5,$A445,$B445)</f>
        <v>#NAME?</v>
      </c>
    </row>
    <row r="446" spans="1:20" s="27" customFormat="1" x14ac:dyDescent="0.25">
      <c r="A446" s="29">
        <v>2012</v>
      </c>
      <c r="B446" s="27" t="s">
        <v>40</v>
      </c>
      <c r="C446" s="27" t="s">
        <v>27</v>
      </c>
      <c r="D446" s="27" t="s">
        <v>30</v>
      </c>
      <c r="E446" s="27" t="s">
        <v>33</v>
      </c>
      <c r="F446" s="27" t="e">
        <f ca="1">_xll.DBRW($B$1,$C446,$D446,F$8,$B$2,$E446,$B$3,$B$4,$B$5,$A446,$B446)</f>
        <v>#NAME?</v>
      </c>
      <c r="G446" s="27" t="e">
        <f ca="1">_xll.DBRW($B$1,$C446,$D446,G$8,$B$2,$E446,$B$3,$B$4,$B$5,$A446,$B446)</f>
        <v>#NAME?</v>
      </c>
      <c r="H446" s="27" t="e">
        <f ca="1">_xll.DBRW($B$1,$C446,$D446,H$8,$B$2,$E446,$B$3,$B$4,$B$5,$A446,$B446)</f>
        <v>#NAME?</v>
      </c>
      <c r="I446" s="27" t="e">
        <f ca="1">_xll.DBRW($B$1,$C446,$D446,I$8,$B$2,$E446,$B$3,$B$4,$B$5,$A446,$B446)</f>
        <v>#NAME?</v>
      </c>
      <c r="J446" s="27" t="e">
        <f ca="1">_xll.DBRW($B$1,$C446,$D446,J$8,$B$2,$E446,$B$3,$B$4,$B$5,$A446,$B446)</f>
        <v>#NAME?</v>
      </c>
      <c r="K446" s="27" t="e">
        <f ca="1">_xll.DBRW($B$1,$C446,$D446,K$8,$B$2,$E446,$B$3,$B$4,$B$5,$A446,$B446)</f>
        <v>#NAME?</v>
      </c>
      <c r="L446" s="27" t="e">
        <f ca="1">_xll.DBRW($B$1,$C446,$D446,L$8,$B$2,$E446,$B$3,$B$4,$B$5,$A446,$B446)</f>
        <v>#NAME?</v>
      </c>
      <c r="M446" s="27" t="e">
        <f ca="1">_xll.DBRW($B$1,$C446,$D446,M$8,$B$2,$E446,$B$3,$B$4,$B$5,$A446,$B446)</f>
        <v>#NAME?</v>
      </c>
      <c r="N446" s="27" t="e">
        <f ca="1">_xll.DBRW($B$1,$C446,$D446,N$8,$B$2,$E446,$B$3,$B$4,$B$5,$A446,$B446)</f>
        <v>#NAME?</v>
      </c>
      <c r="O446" s="27" t="e">
        <f ca="1">_xll.DBRW($B$1,$C446,$D446,O$8,$B$2,$E446,$B$3,$B$4,$B$5,$A446,$B446)</f>
        <v>#NAME?</v>
      </c>
      <c r="P446" s="27" t="e">
        <f ca="1">_xll.DBRW($B$1,$C446,$D446,P$8,$B$2,$E446,$B$3,$B$4,$B$5,$A446,$B446)</f>
        <v>#NAME?</v>
      </c>
      <c r="Q446" s="27" t="e">
        <f ca="1">_xll.DBRW($B$1,$C446,$D446,Q$8,$B$2,$E446,$B$3,$B$4,$B$5,$A446,$B446)</f>
        <v>#NAME?</v>
      </c>
      <c r="R446" s="27" t="e">
        <f ca="1">_xll.DBRW($B$1,$C446,$D446,R$8,$B$2,$E446,$B$3,$B$4,$B$5,$A446,$B446)</f>
        <v>#NAME?</v>
      </c>
      <c r="S446" s="27" t="e">
        <f ca="1">Q446+R446</f>
        <v>#NAME?</v>
      </c>
      <c r="T446" s="27" t="e">
        <f ca="1">_xll.DBRW($B$1,$C446,$D446,T$8,$B$2,$E446,$B$3,$B$4,$B$5,$A446,$B446)</f>
        <v>#NAME?</v>
      </c>
    </row>
    <row r="447" spans="1:20" s="27" customFormat="1" x14ac:dyDescent="0.25">
      <c r="A447" s="29">
        <v>2012</v>
      </c>
      <c r="E447" s="27" t="s">
        <v>69</v>
      </c>
      <c r="F447" s="27" t="e">
        <f t="shared" ref="F447:T447" ca="1" si="152">SUM(F445:F446)</f>
        <v>#NAME?</v>
      </c>
      <c r="G447" s="27" t="e">
        <f t="shared" ca="1" si="152"/>
        <v>#NAME?</v>
      </c>
      <c r="H447" s="27" t="e">
        <f t="shared" ca="1" si="152"/>
        <v>#NAME?</v>
      </c>
      <c r="I447" s="27" t="e">
        <f t="shared" ca="1" si="152"/>
        <v>#NAME?</v>
      </c>
      <c r="J447" s="27" t="e">
        <f t="shared" ca="1" si="152"/>
        <v>#NAME?</v>
      </c>
      <c r="K447" s="27" t="e">
        <f t="shared" ca="1" si="152"/>
        <v>#NAME?</v>
      </c>
      <c r="L447" s="27" t="e">
        <f t="shared" ca="1" si="152"/>
        <v>#NAME?</v>
      </c>
      <c r="M447" s="27" t="e">
        <f t="shared" ca="1" si="152"/>
        <v>#NAME?</v>
      </c>
      <c r="N447" s="27" t="e">
        <f t="shared" ca="1" si="152"/>
        <v>#NAME?</v>
      </c>
      <c r="O447" s="27" t="e">
        <f t="shared" ca="1" si="152"/>
        <v>#NAME?</v>
      </c>
      <c r="P447" s="27" t="e">
        <f t="shared" ca="1" si="152"/>
        <v>#NAME?</v>
      </c>
      <c r="Q447" s="27" t="e">
        <f t="shared" ca="1" si="152"/>
        <v>#NAME?</v>
      </c>
      <c r="R447" s="27" t="e">
        <f t="shared" ca="1" si="152"/>
        <v>#NAME?</v>
      </c>
      <c r="S447" s="27" t="e">
        <f t="shared" ca="1" si="152"/>
        <v>#NAME?</v>
      </c>
      <c r="T447" s="27" t="e">
        <f t="shared" ca="1" si="152"/>
        <v>#NAME?</v>
      </c>
    </row>
    <row r="448" spans="1:20" s="27" customFormat="1" x14ac:dyDescent="0.25">
      <c r="A448" s="29">
        <v>2012</v>
      </c>
      <c r="B448" s="27" t="s">
        <v>40</v>
      </c>
      <c r="C448" s="27" t="s">
        <v>28</v>
      </c>
      <c r="D448" s="27" t="s">
        <v>31</v>
      </c>
      <c r="E448" s="27" t="s">
        <v>33</v>
      </c>
      <c r="F448" s="27" t="e">
        <f ca="1">_xll.DBRW($B$1,$C448,$D448,F$8,$B$2,$E448,$B$3,$B$4,$B$5,$A448,$B448)</f>
        <v>#NAME?</v>
      </c>
      <c r="G448" s="27" t="e">
        <f ca="1">_xll.DBRW($B$1,$C448,$D448,G$8,$B$2,$E448,$B$3,$B$4,$B$5,$A448,$B448)</f>
        <v>#NAME?</v>
      </c>
      <c r="H448" s="27" t="e">
        <f ca="1">_xll.DBRW($B$1,$C448,$D448,H$8,$B$2,$E448,$B$3,$B$4,$B$5,$A448,$B448)</f>
        <v>#NAME?</v>
      </c>
      <c r="I448" s="27" t="e">
        <f ca="1">_xll.DBRW($B$1,$C448,$D448,I$8,$B$2,$E448,$B$3,$B$4,$B$5,$A448,$B448)</f>
        <v>#NAME?</v>
      </c>
      <c r="J448" s="27" t="e">
        <f ca="1">_xll.DBRW($B$1,$C448,$D448,J$8,$B$2,$E448,$B$3,$B$4,$B$5,$A448,$B448)</f>
        <v>#NAME?</v>
      </c>
      <c r="K448" s="27" t="e">
        <f ca="1">_xll.DBRW($B$1,$C448,$D448,K$8,$B$2,$E448,$B$3,$B$4,$B$5,$A448,$B448)</f>
        <v>#NAME?</v>
      </c>
      <c r="L448" s="27" t="e">
        <f ca="1">_xll.DBRW($B$1,$C448,$D448,L$8,$B$2,$E448,$B$3,$B$4,$B$5,$A448,$B448)</f>
        <v>#NAME?</v>
      </c>
      <c r="M448" s="27" t="e">
        <f ca="1">_xll.DBRW($B$1,$C448,$D448,M$8,$B$2,$E448,$B$3,$B$4,$B$5,$A448,$B448)</f>
        <v>#NAME?</v>
      </c>
      <c r="N448" s="27" t="e">
        <f ca="1">_xll.DBRW($B$1,$C448,$D448,N$8,$B$2,$E448,$B$3,$B$4,$B$5,$A448,$B448)</f>
        <v>#NAME?</v>
      </c>
      <c r="O448" s="27" t="e">
        <f ca="1">_xll.DBRW($B$1,$C448,$D448,O$8,$B$2,$E448,$B$3,$B$4,$B$5,$A448,$B448)</f>
        <v>#NAME?</v>
      </c>
      <c r="P448" s="27" t="e">
        <f ca="1">_xll.DBRW($B$1,$C448,$D448,P$8,$B$2,$E448,$B$3,$B$4,$B$5,$A448,$B448)</f>
        <v>#NAME?</v>
      </c>
      <c r="Q448" s="27" t="e">
        <f ca="1">_xll.DBRW($B$1,$C448,$D448,Q$8,$B$2,$E448,$B$3,$B$4,$B$5,$A448,$B448)</f>
        <v>#NAME?</v>
      </c>
      <c r="R448" s="27" t="e">
        <f ca="1">_xll.DBRW($B$1,$C448,$D448,R$8,$B$2,$E448,$B$3,$B$4,$B$5,$A448,$B448)</f>
        <v>#NAME?</v>
      </c>
      <c r="S448" s="27" t="e">
        <f ca="1">Q448+R448</f>
        <v>#NAME?</v>
      </c>
      <c r="T448" s="27" t="e">
        <f ca="1">_xll.DBRW($B$1,$C448,$D448,T$8,$B$2,$E448,$B$3,$B$4,$B$5,$A448,$B448)</f>
        <v>#NAME?</v>
      </c>
    </row>
    <row r="449" spans="1:20" s="27" customFormat="1" x14ac:dyDescent="0.25">
      <c r="A449" s="29">
        <v>2012</v>
      </c>
      <c r="E449" s="28" t="s">
        <v>64</v>
      </c>
      <c r="F449" s="27" t="e">
        <f t="shared" ref="F449:T449" ca="1" si="153">F447+F448</f>
        <v>#NAME?</v>
      </c>
      <c r="G449" s="27" t="e">
        <f t="shared" ca="1" si="153"/>
        <v>#NAME?</v>
      </c>
      <c r="H449" s="27" t="e">
        <f t="shared" ca="1" si="153"/>
        <v>#NAME?</v>
      </c>
      <c r="I449" s="27" t="e">
        <f t="shared" ca="1" si="153"/>
        <v>#NAME?</v>
      </c>
      <c r="J449" s="27" t="e">
        <f t="shared" ca="1" si="153"/>
        <v>#NAME?</v>
      </c>
      <c r="K449" s="27" t="e">
        <f t="shared" ca="1" si="153"/>
        <v>#NAME?</v>
      </c>
      <c r="L449" s="27" t="e">
        <f t="shared" ca="1" si="153"/>
        <v>#NAME?</v>
      </c>
      <c r="M449" s="27" t="e">
        <f t="shared" ca="1" si="153"/>
        <v>#NAME?</v>
      </c>
      <c r="N449" s="27" t="e">
        <f t="shared" ca="1" si="153"/>
        <v>#NAME?</v>
      </c>
      <c r="O449" s="27" t="e">
        <f t="shared" ca="1" si="153"/>
        <v>#NAME?</v>
      </c>
      <c r="P449" s="27" t="e">
        <f t="shared" ca="1" si="153"/>
        <v>#NAME?</v>
      </c>
      <c r="Q449" s="27" t="e">
        <f t="shared" ca="1" si="153"/>
        <v>#NAME?</v>
      </c>
      <c r="R449" s="27" t="e">
        <f t="shared" ca="1" si="153"/>
        <v>#NAME?</v>
      </c>
      <c r="S449" s="27" t="e">
        <f t="shared" ca="1" si="153"/>
        <v>#NAME?</v>
      </c>
      <c r="T449" s="27" t="e">
        <f t="shared" ca="1" si="153"/>
        <v>#NAME?</v>
      </c>
    </row>
    <row r="450" spans="1:20" s="27" customFormat="1" x14ac:dyDescent="0.25">
      <c r="A450" s="29">
        <v>2012</v>
      </c>
      <c r="B450" s="27" t="s">
        <v>41</v>
      </c>
      <c r="C450" s="27" t="s">
        <v>63</v>
      </c>
      <c r="D450" s="27" t="s">
        <v>29</v>
      </c>
      <c r="E450" s="27" t="s">
        <v>33</v>
      </c>
      <c r="F450" s="27" t="e">
        <f ca="1">_xll.DBRW($B$1,$C450,$D450,F$8,$B$2,$E450,$B$3,$B$4,$B$5,$A450,$B450)</f>
        <v>#NAME?</v>
      </c>
      <c r="G450" s="27" t="e">
        <f ca="1">_xll.DBRW($B$1,$C450,$D450,G$8,$B$2,$E450,$B$3,$B$4,$B$5,$A450,$B450)</f>
        <v>#NAME?</v>
      </c>
      <c r="H450" s="27" t="e">
        <f ca="1">_xll.DBRW($B$1,$C450,$D450,H$8,$B$2,$E450,$B$3,$B$4,$B$5,$A450,$B450)</f>
        <v>#NAME?</v>
      </c>
      <c r="I450" s="27" t="e">
        <f ca="1">_xll.DBRW($B$1,$C450,$D450,I$8,$B$2,$E450,$B$3,$B$4,$B$5,$A450,$B450)</f>
        <v>#NAME?</v>
      </c>
      <c r="J450" s="27" t="e">
        <f ca="1">_xll.DBRW($B$1,$C450,$D450,J$8,$B$2,$E450,$B$3,$B$4,$B$5,$A450,$B450)</f>
        <v>#NAME?</v>
      </c>
      <c r="K450" s="27" t="e">
        <f ca="1">_xll.DBRW($B$1,$C450,$D450,K$8,$B$2,$E450,$B$3,$B$4,$B$5,$A450,$B450)</f>
        <v>#NAME?</v>
      </c>
      <c r="L450" s="27" t="e">
        <f ca="1">_xll.DBRW($B$1,$C450,$D450,L$8,$B$2,$E450,$B$3,$B$4,$B$5,$A450,$B450)</f>
        <v>#NAME?</v>
      </c>
      <c r="M450" s="27" t="e">
        <f ca="1">_xll.DBRW($B$1,$C450,$D450,M$8,$B$2,$E450,$B$3,$B$4,$B$5,$A450,$B450)</f>
        <v>#NAME?</v>
      </c>
      <c r="N450" s="27" t="e">
        <f ca="1">_xll.DBRW($B$1,$C450,$D450,N$8,$B$2,$E450,$B$3,$B$4,$B$5,$A450,$B450)</f>
        <v>#NAME?</v>
      </c>
      <c r="O450" s="27" t="e">
        <f ca="1">_xll.DBRW($B$1,$C450,$D450,O$8,$B$2,$E450,$B$3,$B$4,$B$5,$A450,$B450)</f>
        <v>#NAME?</v>
      </c>
      <c r="P450" s="27" t="e">
        <f ca="1">_xll.DBRW($B$1,$C450,$D450,P$8,$B$2,$E450,$B$3,$B$4,$B$5,$A450,$B450)</f>
        <v>#NAME?</v>
      </c>
      <c r="Q450" s="27" t="e">
        <f ca="1">_xll.DBRW($B$1,$C450,$D450,Q$8,$B$2,$E450,$B$3,$B$4,$B$5,$A450,$B450)</f>
        <v>#NAME?</v>
      </c>
      <c r="R450" s="27" t="e">
        <f ca="1">_xll.DBRW($B$1,$C450,$D450,R$8,$B$2,$E450,$B$3,$B$4,$B$5,$A450,$B450)</f>
        <v>#NAME?</v>
      </c>
      <c r="S450" s="27" t="e">
        <f ca="1">Q450+R450</f>
        <v>#NAME?</v>
      </c>
      <c r="T450" s="27" t="e">
        <f ca="1">_xll.DBRW($B$1,$C450,$D450,T$8,$B$2,$E450,$B$3,$B$4,$B$5,$A450,$B450)</f>
        <v>#NAME?</v>
      </c>
    </row>
    <row r="451" spans="1:20" s="27" customFormat="1" x14ac:dyDescent="0.25">
      <c r="A451" s="29">
        <v>2012</v>
      </c>
      <c r="B451" s="27" t="s">
        <v>41</v>
      </c>
      <c r="C451" s="27" t="s">
        <v>27</v>
      </c>
      <c r="D451" s="27" t="s">
        <v>30</v>
      </c>
      <c r="E451" s="27" t="s">
        <v>33</v>
      </c>
      <c r="F451" s="27" t="e">
        <f ca="1">_xll.DBRW($B$1,$C451,$D451,F$8,$B$2,$E451,$B$3,$B$4,$B$5,$A451,$B451)</f>
        <v>#NAME?</v>
      </c>
      <c r="G451" s="27" t="e">
        <f ca="1">_xll.DBRW($B$1,$C451,$D451,G$8,$B$2,$E451,$B$3,$B$4,$B$5,$A451,$B451)</f>
        <v>#NAME?</v>
      </c>
      <c r="H451" s="27" t="e">
        <f ca="1">_xll.DBRW($B$1,$C451,$D451,H$8,$B$2,$E451,$B$3,$B$4,$B$5,$A451,$B451)</f>
        <v>#NAME?</v>
      </c>
      <c r="I451" s="27" t="e">
        <f ca="1">_xll.DBRW($B$1,$C451,$D451,I$8,$B$2,$E451,$B$3,$B$4,$B$5,$A451,$B451)</f>
        <v>#NAME?</v>
      </c>
      <c r="J451" s="27" t="e">
        <f ca="1">_xll.DBRW($B$1,$C451,$D451,J$8,$B$2,$E451,$B$3,$B$4,$B$5,$A451,$B451)</f>
        <v>#NAME?</v>
      </c>
      <c r="K451" s="27" t="e">
        <f ca="1">_xll.DBRW($B$1,$C451,$D451,K$8,$B$2,$E451,$B$3,$B$4,$B$5,$A451,$B451)</f>
        <v>#NAME?</v>
      </c>
      <c r="L451" s="27" t="e">
        <f ca="1">_xll.DBRW($B$1,$C451,$D451,L$8,$B$2,$E451,$B$3,$B$4,$B$5,$A451,$B451)</f>
        <v>#NAME?</v>
      </c>
      <c r="M451" s="27" t="e">
        <f ca="1">_xll.DBRW($B$1,$C451,$D451,M$8,$B$2,$E451,$B$3,$B$4,$B$5,$A451,$B451)</f>
        <v>#NAME?</v>
      </c>
      <c r="N451" s="27" t="e">
        <f ca="1">_xll.DBRW($B$1,$C451,$D451,N$8,$B$2,$E451,$B$3,$B$4,$B$5,$A451,$B451)</f>
        <v>#NAME?</v>
      </c>
      <c r="O451" s="27" t="e">
        <f ca="1">_xll.DBRW($B$1,$C451,$D451,O$8,$B$2,$E451,$B$3,$B$4,$B$5,$A451,$B451)</f>
        <v>#NAME?</v>
      </c>
      <c r="P451" s="27" t="e">
        <f ca="1">_xll.DBRW($B$1,$C451,$D451,P$8,$B$2,$E451,$B$3,$B$4,$B$5,$A451,$B451)</f>
        <v>#NAME?</v>
      </c>
      <c r="Q451" s="27" t="e">
        <f ca="1">_xll.DBRW($B$1,$C451,$D451,Q$8,$B$2,$E451,$B$3,$B$4,$B$5,$A451,$B451)</f>
        <v>#NAME?</v>
      </c>
      <c r="R451" s="27" t="e">
        <f ca="1">_xll.DBRW($B$1,$C451,$D451,R$8,$B$2,$E451,$B$3,$B$4,$B$5,$A451,$B451)</f>
        <v>#NAME?</v>
      </c>
      <c r="S451" s="27" t="e">
        <f ca="1">Q451+R451</f>
        <v>#NAME?</v>
      </c>
      <c r="T451" s="27" t="e">
        <f ca="1">_xll.DBRW($B$1,$C451,$D451,T$8,$B$2,$E451,$B$3,$B$4,$B$5,$A451,$B451)</f>
        <v>#NAME?</v>
      </c>
    </row>
    <row r="452" spans="1:20" s="27" customFormat="1" x14ac:dyDescent="0.25">
      <c r="A452" s="29">
        <v>2012</v>
      </c>
      <c r="E452" s="27" t="s">
        <v>69</v>
      </c>
      <c r="F452" s="27" t="e">
        <f t="shared" ref="F452:T452" ca="1" si="154">SUM(F450:F451)</f>
        <v>#NAME?</v>
      </c>
      <c r="G452" s="27" t="e">
        <f t="shared" ca="1" si="154"/>
        <v>#NAME?</v>
      </c>
      <c r="H452" s="27" t="e">
        <f t="shared" ca="1" si="154"/>
        <v>#NAME?</v>
      </c>
      <c r="I452" s="27" t="e">
        <f t="shared" ca="1" si="154"/>
        <v>#NAME?</v>
      </c>
      <c r="J452" s="27" t="e">
        <f t="shared" ca="1" si="154"/>
        <v>#NAME?</v>
      </c>
      <c r="K452" s="27" t="e">
        <f t="shared" ca="1" si="154"/>
        <v>#NAME?</v>
      </c>
      <c r="L452" s="27" t="e">
        <f t="shared" ca="1" si="154"/>
        <v>#NAME?</v>
      </c>
      <c r="M452" s="27" t="e">
        <f t="shared" ca="1" si="154"/>
        <v>#NAME?</v>
      </c>
      <c r="N452" s="27" t="e">
        <f t="shared" ca="1" si="154"/>
        <v>#NAME?</v>
      </c>
      <c r="O452" s="27" t="e">
        <f t="shared" ca="1" si="154"/>
        <v>#NAME?</v>
      </c>
      <c r="P452" s="27" t="e">
        <f t="shared" ca="1" si="154"/>
        <v>#NAME?</v>
      </c>
      <c r="Q452" s="27" t="e">
        <f t="shared" ca="1" si="154"/>
        <v>#NAME?</v>
      </c>
      <c r="R452" s="27" t="e">
        <f t="shared" ca="1" si="154"/>
        <v>#NAME?</v>
      </c>
      <c r="S452" s="27" t="e">
        <f t="shared" ca="1" si="154"/>
        <v>#NAME?</v>
      </c>
      <c r="T452" s="27" t="e">
        <f t="shared" ca="1" si="154"/>
        <v>#NAME?</v>
      </c>
    </row>
    <row r="453" spans="1:20" s="27" customFormat="1" x14ac:dyDescent="0.25">
      <c r="A453" s="29">
        <v>2012</v>
      </c>
      <c r="B453" s="27" t="s">
        <v>41</v>
      </c>
      <c r="C453" s="27" t="s">
        <v>28</v>
      </c>
      <c r="D453" s="27" t="s">
        <v>31</v>
      </c>
      <c r="E453" s="27" t="s">
        <v>33</v>
      </c>
      <c r="F453" s="27" t="e">
        <f ca="1">_xll.DBRW($B$1,$C453,$D453,F$8,$B$2,$E453,$B$3,$B$4,$B$5,$A453,$B453)</f>
        <v>#NAME?</v>
      </c>
      <c r="G453" s="27" t="e">
        <f ca="1">_xll.DBRW($B$1,$C453,$D453,G$8,$B$2,$E453,$B$3,$B$4,$B$5,$A453,$B453)</f>
        <v>#NAME?</v>
      </c>
      <c r="H453" s="27" t="e">
        <f ca="1">_xll.DBRW($B$1,$C453,$D453,H$8,$B$2,$E453,$B$3,$B$4,$B$5,$A453,$B453)</f>
        <v>#NAME?</v>
      </c>
      <c r="I453" s="27" t="e">
        <f ca="1">_xll.DBRW($B$1,$C453,$D453,I$8,$B$2,$E453,$B$3,$B$4,$B$5,$A453,$B453)</f>
        <v>#NAME?</v>
      </c>
      <c r="J453" s="27" t="e">
        <f ca="1">_xll.DBRW($B$1,$C453,$D453,J$8,$B$2,$E453,$B$3,$B$4,$B$5,$A453,$B453)</f>
        <v>#NAME?</v>
      </c>
      <c r="K453" s="27" t="e">
        <f ca="1">_xll.DBRW($B$1,$C453,$D453,K$8,$B$2,$E453,$B$3,$B$4,$B$5,$A453,$B453)</f>
        <v>#NAME?</v>
      </c>
      <c r="L453" s="27" t="e">
        <f ca="1">_xll.DBRW($B$1,$C453,$D453,L$8,$B$2,$E453,$B$3,$B$4,$B$5,$A453,$B453)</f>
        <v>#NAME?</v>
      </c>
      <c r="M453" s="27" t="e">
        <f ca="1">_xll.DBRW($B$1,$C453,$D453,M$8,$B$2,$E453,$B$3,$B$4,$B$5,$A453,$B453)</f>
        <v>#NAME?</v>
      </c>
      <c r="N453" s="27" t="e">
        <f ca="1">_xll.DBRW($B$1,$C453,$D453,N$8,$B$2,$E453,$B$3,$B$4,$B$5,$A453,$B453)</f>
        <v>#NAME?</v>
      </c>
      <c r="O453" s="27" t="e">
        <f ca="1">_xll.DBRW($B$1,$C453,$D453,O$8,$B$2,$E453,$B$3,$B$4,$B$5,$A453,$B453)</f>
        <v>#NAME?</v>
      </c>
      <c r="P453" s="27" t="e">
        <f ca="1">_xll.DBRW($B$1,$C453,$D453,P$8,$B$2,$E453,$B$3,$B$4,$B$5,$A453,$B453)</f>
        <v>#NAME?</v>
      </c>
      <c r="Q453" s="27" t="e">
        <f ca="1">_xll.DBRW($B$1,$C453,$D453,Q$8,$B$2,$E453,$B$3,$B$4,$B$5,$A453,$B453)</f>
        <v>#NAME?</v>
      </c>
      <c r="R453" s="27" t="e">
        <f ca="1">_xll.DBRW($B$1,$C453,$D453,R$8,$B$2,$E453,$B$3,$B$4,$B$5,$A453,$B453)</f>
        <v>#NAME?</v>
      </c>
      <c r="S453" s="27" t="e">
        <f ca="1">Q453+R453</f>
        <v>#NAME?</v>
      </c>
      <c r="T453" s="27" t="e">
        <f ca="1">_xll.DBRW($B$1,$C453,$D453,T$8,$B$2,$E453,$B$3,$B$4,$B$5,$A453,$B453)</f>
        <v>#NAME?</v>
      </c>
    </row>
    <row r="454" spans="1:20" s="27" customFormat="1" x14ac:dyDescent="0.25">
      <c r="A454" s="29">
        <v>2012</v>
      </c>
      <c r="E454" s="28" t="s">
        <v>64</v>
      </c>
      <c r="F454" s="27" t="e">
        <f t="shared" ref="F454:T454" ca="1" si="155">F452+F453</f>
        <v>#NAME?</v>
      </c>
      <c r="G454" s="27" t="e">
        <f t="shared" ca="1" si="155"/>
        <v>#NAME?</v>
      </c>
      <c r="H454" s="27" t="e">
        <f t="shared" ca="1" si="155"/>
        <v>#NAME?</v>
      </c>
      <c r="I454" s="27" t="e">
        <f t="shared" ca="1" si="155"/>
        <v>#NAME?</v>
      </c>
      <c r="J454" s="27" t="e">
        <f t="shared" ca="1" si="155"/>
        <v>#NAME?</v>
      </c>
      <c r="K454" s="27" t="e">
        <f t="shared" ca="1" si="155"/>
        <v>#NAME?</v>
      </c>
      <c r="L454" s="27" t="e">
        <f t="shared" ca="1" si="155"/>
        <v>#NAME?</v>
      </c>
      <c r="M454" s="27" t="e">
        <f t="shared" ca="1" si="155"/>
        <v>#NAME?</v>
      </c>
      <c r="N454" s="27" t="e">
        <f t="shared" ca="1" si="155"/>
        <v>#NAME?</v>
      </c>
      <c r="O454" s="27" t="e">
        <f t="shared" ca="1" si="155"/>
        <v>#NAME?</v>
      </c>
      <c r="P454" s="27" t="e">
        <f t="shared" ca="1" si="155"/>
        <v>#NAME?</v>
      </c>
      <c r="Q454" s="27" t="e">
        <f t="shared" ca="1" si="155"/>
        <v>#NAME?</v>
      </c>
      <c r="R454" s="27" t="e">
        <f t="shared" ca="1" si="155"/>
        <v>#NAME?</v>
      </c>
      <c r="S454" s="27" t="e">
        <f t="shared" ca="1" si="155"/>
        <v>#NAME?</v>
      </c>
      <c r="T454" s="27" t="e">
        <f t="shared" ca="1" si="155"/>
        <v>#NAME?</v>
      </c>
    </row>
    <row r="455" spans="1:20" s="27" customFormat="1" x14ac:dyDescent="0.25">
      <c r="A455" s="29">
        <v>2012</v>
      </c>
      <c r="B455" s="27" t="s">
        <v>42</v>
      </c>
      <c r="C455" s="27" t="s">
        <v>63</v>
      </c>
      <c r="D455" s="27" t="s">
        <v>29</v>
      </c>
      <c r="E455" s="27" t="s">
        <v>33</v>
      </c>
      <c r="F455" s="27" t="e">
        <f ca="1">_xll.DBRW($B$1,$C455,$D455,F$8,$B$2,$E455,$B$3,$B$4,$B$5,$A455,$B455)</f>
        <v>#NAME?</v>
      </c>
      <c r="G455" s="27" t="e">
        <f ca="1">_xll.DBRW($B$1,$C455,$D455,G$8,$B$2,$E455,$B$3,$B$4,$B$5,$A455,$B455)</f>
        <v>#NAME?</v>
      </c>
      <c r="H455" s="27" t="e">
        <f ca="1">_xll.DBRW($B$1,$C455,$D455,H$8,$B$2,$E455,$B$3,$B$4,$B$5,$A455,$B455)</f>
        <v>#NAME?</v>
      </c>
      <c r="I455" s="27" t="e">
        <f ca="1">_xll.DBRW($B$1,$C455,$D455,I$8,$B$2,$E455,$B$3,$B$4,$B$5,$A455,$B455)</f>
        <v>#NAME?</v>
      </c>
      <c r="J455" s="27" t="e">
        <f ca="1">_xll.DBRW($B$1,$C455,$D455,J$8,$B$2,$E455,$B$3,$B$4,$B$5,$A455,$B455)</f>
        <v>#NAME?</v>
      </c>
      <c r="K455" s="27" t="e">
        <f ca="1">_xll.DBRW($B$1,$C455,$D455,K$8,$B$2,$E455,$B$3,$B$4,$B$5,$A455,$B455)</f>
        <v>#NAME?</v>
      </c>
      <c r="L455" s="27" t="e">
        <f ca="1">_xll.DBRW($B$1,$C455,$D455,L$8,$B$2,$E455,$B$3,$B$4,$B$5,$A455,$B455)</f>
        <v>#NAME?</v>
      </c>
      <c r="M455" s="27" t="e">
        <f ca="1">_xll.DBRW($B$1,$C455,$D455,M$8,$B$2,$E455,$B$3,$B$4,$B$5,$A455,$B455)</f>
        <v>#NAME?</v>
      </c>
      <c r="N455" s="27" t="e">
        <f ca="1">_xll.DBRW($B$1,$C455,$D455,N$8,$B$2,$E455,$B$3,$B$4,$B$5,$A455,$B455)</f>
        <v>#NAME?</v>
      </c>
      <c r="O455" s="27" t="e">
        <f ca="1">_xll.DBRW($B$1,$C455,$D455,O$8,$B$2,$E455,$B$3,$B$4,$B$5,$A455,$B455)</f>
        <v>#NAME?</v>
      </c>
      <c r="P455" s="27" t="e">
        <f ca="1">_xll.DBRW($B$1,$C455,$D455,P$8,$B$2,$E455,$B$3,$B$4,$B$5,$A455,$B455)</f>
        <v>#NAME?</v>
      </c>
      <c r="Q455" s="27" t="e">
        <f ca="1">_xll.DBRW($B$1,$C455,$D455,Q$8,$B$2,$E455,$B$3,$B$4,$B$5,$A455,$B455)</f>
        <v>#NAME?</v>
      </c>
      <c r="R455" s="27" t="e">
        <f ca="1">_xll.DBRW($B$1,$C455,$D455,R$8,$B$2,$E455,$B$3,$B$4,$B$5,$A455,$B455)</f>
        <v>#NAME?</v>
      </c>
      <c r="S455" s="27" t="e">
        <f ca="1">Q455+R455</f>
        <v>#NAME?</v>
      </c>
      <c r="T455" s="27" t="e">
        <f ca="1">_xll.DBRW($B$1,$C455,$D455,T$8,$B$2,$E455,$B$3,$B$4,$B$5,$A455,$B455)</f>
        <v>#NAME?</v>
      </c>
    </row>
    <row r="456" spans="1:20" s="27" customFormat="1" x14ac:dyDescent="0.25">
      <c r="A456" s="29">
        <v>2012</v>
      </c>
      <c r="B456" s="27" t="s">
        <v>42</v>
      </c>
      <c r="C456" s="27" t="s">
        <v>27</v>
      </c>
      <c r="D456" s="27" t="s">
        <v>30</v>
      </c>
      <c r="E456" s="27" t="s">
        <v>33</v>
      </c>
      <c r="F456" s="27" t="e">
        <f ca="1">_xll.DBRW($B$1,$C456,$D456,F$8,$B$2,$E456,$B$3,$B$4,$B$5,$A456,$B456)</f>
        <v>#NAME?</v>
      </c>
      <c r="G456" s="27" t="e">
        <f ca="1">_xll.DBRW($B$1,$C456,$D456,G$8,$B$2,$E456,$B$3,$B$4,$B$5,$A456,$B456)</f>
        <v>#NAME?</v>
      </c>
      <c r="H456" s="27" t="e">
        <f ca="1">_xll.DBRW($B$1,$C456,$D456,H$8,$B$2,$E456,$B$3,$B$4,$B$5,$A456,$B456)</f>
        <v>#NAME?</v>
      </c>
      <c r="I456" s="27" t="e">
        <f ca="1">_xll.DBRW($B$1,$C456,$D456,I$8,$B$2,$E456,$B$3,$B$4,$B$5,$A456,$B456)</f>
        <v>#NAME?</v>
      </c>
      <c r="J456" s="27" t="e">
        <f ca="1">_xll.DBRW($B$1,$C456,$D456,J$8,$B$2,$E456,$B$3,$B$4,$B$5,$A456,$B456)</f>
        <v>#NAME?</v>
      </c>
      <c r="K456" s="27" t="e">
        <f ca="1">_xll.DBRW($B$1,$C456,$D456,K$8,$B$2,$E456,$B$3,$B$4,$B$5,$A456,$B456)</f>
        <v>#NAME?</v>
      </c>
      <c r="L456" s="27" t="e">
        <f ca="1">_xll.DBRW($B$1,$C456,$D456,L$8,$B$2,$E456,$B$3,$B$4,$B$5,$A456,$B456)</f>
        <v>#NAME?</v>
      </c>
      <c r="M456" s="27" t="e">
        <f ca="1">_xll.DBRW($B$1,$C456,$D456,M$8,$B$2,$E456,$B$3,$B$4,$B$5,$A456,$B456)</f>
        <v>#NAME?</v>
      </c>
      <c r="N456" s="27" t="e">
        <f ca="1">_xll.DBRW($B$1,$C456,$D456,N$8,$B$2,$E456,$B$3,$B$4,$B$5,$A456,$B456)</f>
        <v>#NAME?</v>
      </c>
      <c r="O456" s="27" t="e">
        <f ca="1">_xll.DBRW($B$1,$C456,$D456,O$8,$B$2,$E456,$B$3,$B$4,$B$5,$A456,$B456)</f>
        <v>#NAME?</v>
      </c>
      <c r="P456" s="27" t="e">
        <f ca="1">_xll.DBRW($B$1,$C456,$D456,P$8,$B$2,$E456,$B$3,$B$4,$B$5,$A456,$B456)</f>
        <v>#NAME?</v>
      </c>
      <c r="Q456" s="27" t="e">
        <f ca="1">_xll.DBRW($B$1,$C456,$D456,Q$8,$B$2,$E456,$B$3,$B$4,$B$5,$A456,$B456)</f>
        <v>#NAME?</v>
      </c>
      <c r="R456" s="27" t="e">
        <f ca="1">_xll.DBRW($B$1,$C456,$D456,R$8,$B$2,$E456,$B$3,$B$4,$B$5,$A456,$B456)</f>
        <v>#NAME?</v>
      </c>
      <c r="S456" s="27" t="e">
        <f ca="1">Q456+R456</f>
        <v>#NAME?</v>
      </c>
      <c r="T456" s="27" t="e">
        <f ca="1">_xll.DBRW($B$1,$C456,$D456,T$8,$B$2,$E456,$B$3,$B$4,$B$5,$A456,$B456)</f>
        <v>#NAME?</v>
      </c>
    </row>
    <row r="457" spans="1:20" s="27" customFormat="1" x14ac:dyDescent="0.25">
      <c r="A457" s="29">
        <v>2012</v>
      </c>
      <c r="E457" s="27" t="s">
        <v>69</v>
      </c>
      <c r="F457" s="27" t="e">
        <f t="shared" ref="F457:T457" ca="1" si="156">SUM(F455:F456)</f>
        <v>#NAME?</v>
      </c>
      <c r="G457" s="27" t="e">
        <f t="shared" ca="1" si="156"/>
        <v>#NAME?</v>
      </c>
      <c r="H457" s="27" t="e">
        <f t="shared" ca="1" si="156"/>
        <v>#NAME?</v>
      </c>
      <c r="I457" s="27" t="e">
        <f t="shared" ca="1" si="156"/>
        <v>#NAME?</v>
      </c>
      <c r="J457" s="27" t="e">
        <f t="shared" ca="1" si="156"/>
        <v>#NAME?</v>
      </c>
      <c r="K457" s="27" t="e">
        <f t="shared" ca="1" si="156"/>
        <v>#NAME?</v>
      </c>
      <c r="L457" s="27" t="e">
        <f t="shared" ca="1" si="156"/>
        <v>#NAME?</v>
      </c>
      <c r="M457" s="27" t="e">
        <f t="shared" ca="1" si="156"/>
        <v>#NAME?</v>
      </c>
      <c r="N457" s="27" t="e">
        <f t="shared" ca="1" si="156"/>
        <v>#NAME?</v>
      </c>
      <c r="O457" s="27" t="e">
        <f t="shared" ca="1" si="156"/>
        <v>#NAME?</v>
      </c>
      <c r="P457" s="27" t="e">
        <f t="shared" ca="1" si="156"/>
        <v>#NAME?</v>
      </c>
      <c r="Q457" s="27" t="e">
        <f t="shared" ca="1" si="156"/>
        <v>#NAME?</v>
      </c>
      <c r="R457" s="27" t="e">
        <f t="shared" ca="1" si="156"/>
        <v>#NAME?</v>
      </c>
      <c r="S457" s="27" t="e">
        <f t="shared" ca="1" si="156"/>
        <v>#NAME?</v>
      </c>
      <c r="T457" s="27" t="e">
        <f t="shared" ca="1" si="156"/>
        <v>#NAME?</v>
      </c>
    </row>
    <row r="458" spans="1:20" s="27" customFormat="1" x14ac:dyDescent="0.25">
      <c r="A458" s="29">
        <v>2012</v>
      </c>
      <c r="B458" s="27" t="s">
        <v>42</v>
      </c>
      <c r="C458" s="27" t="s">
        <v>28</v>
      </c>
      <c r="D458" s="27" t="s">
        <v>31</v>
      </c>
      <c r="E458" s="27" t="s">
        <v>33</v>
      </c>
      <c r="F458" s="27" t="e">
        <f ca="1">_xll.DBRW($B$1,$C458,$D458,F$8,$B$2,$E458,$B$3,$B$4,$B$5,$A458,$B458)</f>
        <v>#NAME?</v>
      </c>
      <c r="G458" s="27" t="e">
        <f ca="1">_xll.DBRW($B$1,$C458,$D458,G$8,$B$2,$E458,$B$3,$B$4,$B$5,$A458,$B458)</f>
        <v>#NAME?</v>
      </c>
      <c r="H458" s="27" t="e">
        <f ca="1">_xll.DBRW($B$1,$C458,$D458,H$8,$B$2,$E458,$B$3,$B$4,$B$5,$A458,$B458)</f>
        <v>#NAME?</v>
      </c>
      <c r="I458" s="27" t="e">
        <f ca="1">_xll.DBRW($B$1,$C458,$D458,I$8,$B$2,$E458,$B$3,$B$4,$B$5,$A458,$B458)</f>
        <v>#NAME?</v>
      </c>
      <c r="J458" s="27" t="e">
        <f ca="1">_xll.DBRW($B$1,$C458,$D458,J$8,$B$2,$E458,$B$3,$B$4,$B$5,$A458,$B458)</f>
        <v>#NAME?</v>
      </c>
      <c r="K458" s="27" t="e">
        <f ca="1">_xll.DBRW($B$1,$C458,$D458,K$8,$B$2,$E458,$B$3,$B$4,$B$5,$A458,$B458)</f>
        <v>#NAME?</v>
      </c>
      <c r="L458" s="27" t="e">
        <f ca="1">_xll.DBRW($B$1,$C458,$D458,L$8,$B$2,$E458,$B$3,$B$4,$B$5,$A458,$B458)</f>
        <v>#NAME?</v>
      </c>
      <c r="M458" s="27" t="e">
        <f ca="1">_xll.DBRW($B$1,$C458,$D458,M$8,$B$2,$E458,$B$3,$B$4,$B$5,$A458,$B458)</f>
        <v>#NAME?</v>
      </c>
      <c r="N458" s="27" t="e">
        <f ca="1">_xll.DBRW($B$1,$C458,$D458,N$8,$B$2,$E458,$B$3,$B$4,$B$5,$A458,$B458)</f>
        <v>#NAME?</v>
      </c>
      <c r="O458" s="27" t="e">
        <f ca="1">_xll.DBRW($B$1,$C458,$D458,O$8,$B$2,$E458,$B$3,$B$4,$B$5,$A458,$B458)</f>
        <v>#NAME?</v>
      </c>
      <c r="P458" s="27" t="e">
        <f ca="1">_xll.DBRW($B$1,$C458,$D458,P$8,$B$2,$E458,$B$3,$B$4,$B$5,$A458,$B458)</f>
        <v>#NAME?</v>
      </c>
      <c r="Q458" s="27" t="e">
        <f ca="1">_xll.DBRW($B$1,$C458,$D458,Q$8,$B$2,$E458,$B$3,$B$4,$B$5,$A458,$B458)</f>
        <v>#NAME?</v>
      </c>
      <c r="R458" s="27" t="e">
        <f ca="1">_xll.DBRW($B$1,$C458,$D458,R$8,$B$2,$E458,$B$3,$B$4,$B$5,$A458,$B458)</f>
        <v>#NAME?</v>
      </c>
      <c r="S458" s="27" t="e">
        <f ca="1">Q458+R458</f>
        <v>#NAME?</v>
      </c>
      <c r="T458" s="27" t="e">
        <f ca="1">_xll.DBRW($B$1,$C458,$D458,T$8,$B$2,$E458,$B$3,$B$4,$B$5,$A458,$B458)</f>
        <v>#NAME?</v>
      </c>
    </row>
    <row r="459" spans="1:20" s="27" customFormat="1" x14ac:dyDescent="0.25">
      <c r="A459" s="29">
        <v>2012</v>
      </c>
      <c r="E459" s="28" t="s">
        <v>64</v>
      </c>
      <c r="F459" s="27" t="e">
        <f t="shared" ref="F459:T459" ca="1" si="157">F457+F458</f>
        <v>#NAME?</v>
      </c>
      <c r="G459" s="27" t="e">
        <f t="shared" ca="1" si="157"/>
        <v>#NAME?</v>
      </c>
      <c r="H459" s="27" t="e">
        <f t="shared" ca="1" si="157"/>
        <v>#NAME?</v>
      </c>
      <c r="I459" s="27" t="e">
        <f t="shared" ca="1" si="157"/>
        <v>#NAME?</v>
      </c>
      <c r="J459" s="27" t="e">
        <f t="shared" ca="1" si="157"/>
        <v>#NAME?</v>
      </c>
      <c r="K459" s="27" t="e">
        <f t="shared" ca="1" si="157"/>
        <v>#NAME?</v>
      </c>
      <c r="L459" s="27" t="e">
        <f t="shared" ca="1" si="157"/>
        <v>#NAME?</v>
      </c>
      <c r="M459" s="27" t="e">
        <f t="shared" ca="1" si="157"/>
        <v>#NAME?</v>
      </c>
      <c r="N459" s="27" t="e">
        <f t="shared" ca="1" si="157"/>
        <v>#NAME?</v>
      </c>
      <c r="O459" s="27" t="e">
        <f t="shared" ca="1" si="157"/>
        <v>#NAME?</v>
      </c>
      <c r="P459" s="27" t="e">
        <f t="shared" ca="1" si="157"/>
        <v>#NAME?</v>
      </c>
      <c r="Q459" s="27" t="e">
        <f t="shared" ca="1" si="157"/>
        <v>#NAME?</v>
      </c>
      <c r="R459" s="27" t="e">
        <f t="shared" ca="1" si="157"/>
        <v>#NAME?</v>
      </c>
      <c r="S459" s="27" t="e">
        <f t="shared" ca="1" si="157"/>
        <v>#NAME?</v>
      </c>
      <c r="T459" s="27" t="e">
        <f t="shared" ca="1" si="157"/>
        <v>#NAME?</v>
      </c>
    </row>
    <row r="460" spans="1:20" s="27" customFormat="1" x14ac:dyDescent="0.25">
      <c r="A460" s="29">
        <v>2012</v>
      </c>
      <c r="B460" s="27" t="s">
        <v>43</v>
      </c>
      <c r="C460" s="27" t="s">
        <v>63</v>
      </c>
      <c r="D460" s="27" t="s">
        <v>29</v>
      </c>
      <c r="E460" s="27" t="s">
        <v>33</v>
      </c>
      <c r="F460" s="27" t="e">
        <f ca="1">_xll.DBRW($B$1,$C460,$D460,F$8,$B$2,$E460,$B$3,$B$4,$B$5,$A460,$B460)</f>
        <v>#NAME?</v>
      </c>
      <c r="G460" s="27" t="e">
        <f ca="1">_xll.DBRW($B$1,$C460,$D460,G$8,$B$2,$E460,$B$3,$B$4,$B$5,$A460,$B460)</f>
        <v>#NAME?</v>
      </c>
      <c r="H460" s="27" t="e">
        <f ca="1">_xll.DBRW($B$1,$C460,$D460,H$8,$B$2,$E460,$B$3,$B$4,$B$5,$A460,$B460)</f>
        <v>#NAME?</v>
      </c>
      <c r="I460" s="27" t="e">
        <f ca="1">_xll.DBRW($B$1,$C460,$D460,I$8,$B$2,$E460,$B$3,$B$4,$B$5,$A460,$B460)</f>
        <v>#NAME?</v>
      </c>
      <c r="J460" s="27" t="e">
        <f ca="1">_xll.DBRW($B$1,$C460,$D460,J$8,$B$2,$E460,$B$3,$B$4,$B$5,$A460,$B460)</f>
        <v>#NAME?</v>
      </c>
      <c r="K460" s="27" t="e">
        <f ca="1">_xll.DBRW($B$1,$C460,$D460,K$8,$B$2,$E460,$B$3,$B$4,$B$5,$A460,$B460)</f>
        <v>#NAME?</v>
      </c>
      <c r="L460" s="27" t="e">
        <f ca="1">_xll.DBRW($B$1,$C460,$D460,L$8,$B$2,$E460,$B$3,$B$4,$B$5,$A460,$B460)</f>
        <v>#NAME?</v>
      </c>
      <c r="M460" s="27" t="e">
        <f ca="1">_xll.DBRW($B$1,$C460,$D460,M$8,$B$2,$E460,$B$3,$B$4,$B$5,$A460,$B460)</f>
        <v>#NAME?</v>
      </c>
      <c r="N460" s="27" t="e">
        <f ca="1">_xll.DBRW($B$1,$C460,$D460,N$8,$B$2,$E460,$B$3,$B$4,$B$5,$A460,$B460)</f>
        <v>#NAME?</v>
      </c>
      <c r="O460" s="27" t="e">
        <f ca="1">_xll.DBRW($B$1,$C460,$D460,O$8,$B$2,$E460,$B$3,$B$4,$B$5,$A460,$B460)</f>
        <v>#NAME?</v>
      </c>
      <c r="P460" s="27" t="e">
        <f ca="1">_xll.DBRW($B$1,$C460,$D460,P$8,$B$2,$E460,$B$3,$B$4,$B$5,$A460,$B460)</f>
        <v>#NAME?</v>
      </c>
      <c r="Q460" s="27" t="e">
        <f ca="1">_xll.DBRW($B$1,$C460,$D460,Q$8,$B$2,$E460,$B$3,$B$4,$B$5,$A460,$B460)</f>
        <v>#NAME?</v>
      </c>
      <c r="R460" s="27" t="e">
        <f ca="1">_xll.DBRW($B$1,$C460,$D460,R$8,$B$2,$E460,$B$3,$B$4,$B$5,$A460,$B460)</f>
        <v>#NAME?</v>
      </c>
      <c r="S460" s="27" t="e">
        <f ca="1">Q460+R460</f>
        <v>#NAME?</v>
      </c>
      <c r="T460" s="27" t="e">
        <f ca="1">_xll.DBRW($B$1,$C460,$D460,T$8,$B$2,$E460,$B$3,$B$4,$B$5,$A460,$B460)</f>
        <v>#NAME?</v>
      </c>
    </row>
    <row r="461" spans="1:20" s="27" customFormat="1" x14ac:dyDescent="0.25">
      <c r="A461" s="29">
        <v>2012</v>
      </c>
      <c r="B461" s="27" t="s">
        <v>43</v>
      </c>
      <c r="C461" s="27" t="s">
        <v>27</v>
      </c>
      <c r="D461" s="27" t="s">
        <v>30</v>
      </c>
      <c r="E461" s="27" t="s">
        <v>33</v>
      </c>
      <c r="F461" s="27" t="e">
        <f ca="1">_xll.DBRW($B$1,$C461,$D461,F$8,$B$2,$E461,$B$3,$B$4,$B$5,$A461,$B461)</f>
        <v>#NAME?</v>
      </c>
      <c r="G461" s="27" t="e">
        <f ca="1">_xll.DBRW($B$1,$C461,$D461,G$8,$B$2,$E461,$B$3,$B$4,$B$5,$A461,$B461)</f>
        <v>#NAME?</v>
      </c>
      <c r="H461" s="27" t="e">
        <f ca="1">_xll.DBRW($B$1,$C461,$D461,H$8,$B$2,$E461,$B$3,$B$4,$B$5,$A461,$B461)</f>
        <v>#NAME?</v>
      </c>
      <c r="I461" s="27" t="e">
        <f ca="1">_xll.DBRW($B$1,$C461,$D461,I$8,$B$2,$E461,$B$3,$B$4,$B$5,$A461,$B461)</f>
        <v>#NAME?</v>
      </c>
      <c r="J461" s="27" t="e">
        <f ca="1">_xll.DBRW($B$1,$C461,$D461,J$8,$B$2,$E461,$B$3,$B$4,$B$5,$A461,$B461)</f>
        <v>#NAME?</v>
      </c>
      <c r="K461" s="27" t="e">
        <f ca="1">_xll.DBRW($B$1,$C461,$D461,K$8,$B$2,$E461,$B$3,$B$4,$B$5,$A461,$B461)</f>
        <v>#NAME?</v>
      </c>
      <c r="L461" s="27" t="e">
        <f ca="1">_xll.DBRW($B$1,$C461,$D461,L$8,$B$2,$E461,$B$3,$B$4,$B$5,$A461,$B461)</f>
        <v>#NAME?</v>
      </c>
      <c r="M461" s="27" t="e">
        <f ca="1">_xll.DBRW($B$1,$C461,$D461,M$8,$B$2,$E461,$B$3,$B$4,$B$5,$A461,$B461)</f>
        <v>#NAME?</v>
      </c>
      <c r="N461" s="27" t="e">
        <f ca="1">_xll.DBRW($B$1,$C461,$D461,N$8,$B$2,$E461,$B$3,$B$4,$B$5,$A461,$B461)</f>
        <v>#NAME?</v>
      </c>
      <c r="O461" s="27" t="e">
        <f ca="1">_xll.DBRW($B$1,$C461,$D461,O$8,$B$2,$E461,$B$3,$B$4,$B$5,$A461,$B461)</f>
        <v>#NAME?</v>
      </c>
      <c r="P461" s="27" t="e">
        <f ca="1">_xll.DBRW($B$1,$C461,$D461,P$8,$B$2,$E461,$B$3,$B$4,$B$5,$A461,$B461)</f>
        <v>#NAME?</v>
      </c>
      <c r="Q461" s="27" t="e">
        <f ca="1">_xll.DBRW($B$1,$C461,$D461,Q$8,$B$2,$E461,$B$3,$B$4,$B$5,$A461,$B461)</f>
        <v>#NAME?</v>
      </c>
      <c r="R461" s="27" t="e">
        <f ca="1">_xll.DBRW($B$1,$C461,$D461,R$8,$B$2,$E461,$B$3,$B$4,$B$5,$A461,$B461)</f>
        <v>#NAME?</v>
      </c>
      <c r="S461" s="27" t="e">
        <f ca="1">Q461+R461</f>
        <v>#NAME?</v>
      </c>
      <c r="T461" s="27" t="e">
        <f ca="1">_xll.DBRW($B$1,$C461,$D461,T$8,$B$2,$E461,$B$3,$B$4,$B$5,$A461,$B461)</f>
        <v>#NAME?</v>
      </c>
    </row>
    <row r="462" spans="1:20" s="27" customFormat="1" x14ac:dyDescent="0.25">
      <c r="A462" s="29">
        <v>2012</v>
      </c>
      <c r="E462" s="27" t="s">
        <v>69</v>
      </c>
      <c r="F462" s="27" t="e">
        <f t="shared" ref="F462:T462" ca="1" si="158">SUM(F460:F461)</f>
        <v>#NAME?</v>
      </c>
      <c r="G462" s="27" t="e">
        <f t="shared" ca="1" si="158"/>
        <v>#NAME?</v>
      </c>
      <c r="H462" s="27" t="e">
        <f t="shared" ca="1" si="158"/>
        <v>#NAME?</v>
      </c>
      <c r="I462" s="27" t="e">
        <f t="shared" ca="1" si="158"/>
        <v>#NAME?</v>
      </c>
      <c r="J462" s="27" t="e">
        <f t="shared" ca="1" si="158"/>
        <v>#NAME?</v>
      </c>
      <c r="K462" s="27" t="e">
        <f t="shared" ca="1" si="158"/>
        <v>#NAME?</v>
      </c>
      <c r="L462" s="27" t="e">
        <f t="shared" ca="1" si="158"/>
        <v>#NAME?</v>
      </c>
      <c r="M462" s="27" t="e">
        <f t="shared" ca="1" si="158"/>
        <v>#NAME?</v>
      </c>
      <c r="N462" s="27" t="e">
        <f t="shared" ca="1" si="158"/>
        <v>#NAME?</v>
      </c>
      <c r="O462" s="27" t="e">
        <f t="shared" ca="1" si="158"/>
        <v>#NAME?</v>
      </c>
      <c r="P462" s="27" t="e">
        <f t="shared" ca="1" si="158"/>
        <v>#NAME?</v>
      </c>
      <c r="Q462" s="27" t="e">
        <f t="shared" ca="1" si="158"/>
        <v>#NAME?</v>
      </c>
      <c r="R462" s="27" t="e">
        <f t="shared" ca="1" si="158"/>
        <v>#NAME?</v>
      </c>
      <c r="S462" s="27" t="e">
        <f t="shared" ca="1" si="158"/>
        <v>#NAME?</v>
      </c>
      <c r="T462" s="27" t="e">
        <f t="shared" ca="1" si="158"/>
        <v>#NAME?</v>
      </c>
    </row>
    <row r="463" spans="1:20" s="27" customFormat="1" x14ac:dyDescent="0.25">
      <c r="A463" s="29">
        <v>2012</v>
      </c>
      <c r="B463" s="27" t="s">
        <v>43</v>
      </c>
      <c r="C463" s="27" t="s">
        <v>28</v>
      </c>
      <c r="D463" s="27" t="s">
        <v>31</v>
      </c>
      <c r="E463" s="27" t="s">
        <v>33</v>
      </c>
      <c r="F463" s="27" t="e">
        <f ca="1">_xll.DBRW($B$1,$C463,$D463,F$8,$B$2,$E463,$B$3,$B$4,$B$5,$A463,$B463)</f>
        <v>#NAME?</v>
      </c>
      <c r="G463" s="27" t="e">
        <f ca="1">_xll.DBRW($B$1,$C463,$D463,G$8,$B$2,$E463,$B$3,$B$4,$B$5,$A463,$B463)</f>
        <v>#NAME?</v>
      </c>
      <c r="H463" s="27" t="e">
        <f ca="1">_xll.DBRW($B$1,$C463,$D463,H$8,$B$2,$E463,$B$3,$B$4,$B$5,$A463,$B463)</f>
        <v>#NAME?</v>
      </c>
      <c r="I463" s="27" t="e">
        <f ca="1">_xll.DBRW($B$1,$C463,$D463,I$8,$B$2,$E463,$B$3,$B$4,$B$5,$A463,$B463)</f>
        <v>#NAME?</v>
      </c>
      <c r="J463" s="27" t="e">
        <f ca="1">_xll.DBRW($B$1,$C463,$D463,J$8,$B$2,$E463,$B$3,$B$4,$B$5,$A463,$B463)</f>
        <v>#NAME?</v>
      </c>
      <c r="K463" s="27" t="e">
        <f ca="1">_xll.DBRW($B$1,$C463,$D463,K$8,$B$2,$E463,$B$3,$B$4,$B$5,$A463,$B463)</f>
        <v>#NAME?</v>
      </c>
      <c r="L463" s="27" t="e">
        <f ca="1">_xll.DBRW($B$1,$C463,$D463,L$8,$B$2,$E463,$B$3,$B$4,$B$5,$A463,$B463)</f>
        <v>#NAME?</v>
      </c>
      <c r="M463" s="27" t="e">
        <f ca="1">_xll.DBRW($B$1,$C463,$D463,M$8,$B$2,$E463,$B$3,$B$4,$B$5,$A463,$B463)</f>
        <v>#NAME?</v>
      </c>
      <c r="N463" s="27" t="e">
        <f ca="1">_xll.DBRW($B$1,$C463,$D463,N$8,$B$2,$E463,$B$3,$B$4,$B$5,$A463,$B463)</f>
        <v>#NAME?</v>
      </c>
      <c r="O463" s="27" t="e">
        <f ca="1">_xll.DBRW($B$1,$C463,$D463,O$8,$B$2,$E463,$B$3,$B$4,$B$5,$A463,$B463)</f>
        <v>#NAME?</v>
      </c>
      <c r="P463" s="27" t="e">
        <f ca="1">_xll.DBRW($B$1,$C463,$D463,P$8,$B$2,$E463,$B$3,$B$4,$B$5,$A463,$B463)</f>
        <v>#NAME?</v>
      </c>
      <c r="Q463" s="27" t="e">
        <f ca="1">_xll.DBRW($B$1,$C463,$D463,Q$8,$B$2,$E463,$B$3,$B$4,$B$5,$A463,$B463)</f>
        <v>#NAME?</v>
      </c>
      <c r="R463" s="27" t="e">
        <f ca="1">_xll.DBRW($B$1,$C463,$D463,R$8,$B$2,$E463,$B$3,$B$4,$B$5,$A463,$B463)</f>
        <v>#NAME?</v>
      </c>
      <c r="S463" s="27" t="e">
        <f ca="1">Q463+R463</f>
        <v>#NAME?</v>
      </c>
      <c r="T463" s="27" t="e">
        <f ca="1">_xll.DBRW($B$1,$C463,$D463,T$8,$B$2,$E463,$B$3,$B$4,$B$5,$A463,$B463)</f>
        <v>#NAME?</v>
      </c>
    </row>
    <row r="464" spans="1:20" s="27" customFormat="1" x14ac:dyDescent="0.25">
      <c r="A464" s="29">
        <v>2012</v>
      </c>
      <c r="E464" s="28" t="s">
        <v>64</v>
      </c>
      <c r="F464" s="27" t="e">
        <f t="shared" ref="F464:T464" ca="1" si="159">F462+F463</f>
        <v>#NAME?</v>
      </c>
      <c r="G464" s="27" t="e">
        <f t="shared" ca="1" si="159"/>
        <v>#NAME?</v>
      </c>
      <c r="H464" s="27" t="e">
        <f t="shared" ca="1" si="159"/>
        <v>#NAME?</v>
      </c>
      <c r="I464" s="27" t="e">
        <f t="shared" ca="1" si="159"/>
        <v>#NAME?</v>
      </c>
      <c r="J464" s="27" t="e">
        <f t="shared" ca="1" si="159"/>
        <v>#NAME?</v>
      </c>
      <c r="K464" s="27" t="e">
        <f t="shared" ca="1" si="159"/>
        <v>#NAME?</v>
      </c>
      <c r="L464" s="27" t="e">
        <f t="shared" ca="1" si="159"/>
        <v>#NAME?</v>
      </c>
      <c r="M464" s="27" t="e">
        <f t="shared" ca="1" si="159"/>
        <v>#NAME?</v>
      </c>
      <c r="N464" s="27" t="e">
        <f t="shared" ca="1" si="159"/>
        <v>#NAME?</v>
      </c>
      <c r="O464" s="27" t="e">
        <f t="shared" ca="1" si="159"/>
        <v>#NAME?</v>
      </c>
      <c r="P464" s="27" t="e">
        <f t="shared" ca="1" si="159"/>
        <v>#NAME?</v>
      </c>
      <c r="Q464" s="27" t="e">
        <f t="shared" ca="1" si="159"/>
        <v>#NAME?</v>
      </c>
      <c r="R464" s="27" t="e">
        <f t="shared" ca="1" si="159"/>
        <v>#NAME?</v>
      </c>
      <c r="S464" s="27" t="e">
        <f t="shared" ca="1" si="159"/>
        <v>#NAME?</v>
      </c>
      <c r="T464" s="27" t="e">
        <f t="shared" ca="1" si="159"/>
        <v>#NAME?</v>
      </c>
    </row>
    <row r="465" spans="1:20" s="27" customFormat="1" x14ac:dyDescent="0.25">
      <c r="A465" s="29">
        <v>2012</v>
      </c>
      <c r="B465" s="27" t="s">
        <v>44</v>
      </c>
      <c r="C465" s="27" t="s">
        <v>63</v>
      </c>
      <c r="D465" s="27" t="s">
        <v>29</v>
      </c>
      <c r="E465" s="27" t="s">
        <v>33</v>
      </c>
      <c r="F465" s="27" t="e">
        <f ca="1">_xll.DBRW($B$1,$C465,$D465,F$8,$B$2,$E465,$B$3,$B$4,$B$5,$A465,$B465)</f>
        <v>#NAME?</v>
      </c>
      <c r="G465" s="27" t="e">
        <f ca="1">_xll.DBRW($B$1,$C465,$D465,G$8,$B$2,$E465,$B$3,$B$4,$B$5,$A465,$B465)</f>
        <v>#NAME?</v>
      </c>
      <c r="H465" s="27" t="e">
        <f ca="1">_xll.DBRW($B$1,$C465,$D465,H$8,$B$2,$E465,$B$3,$B$4,$B$5,$A465,$B465)</f>
        <v>#NAME?</v>
      </c>
      <c r="I465" s="27" t="e">
        <f ca="1">_xll.DBRW($B$1,$C465,$D465,I$8,$B$2,$E465,$B$3,$B$4,$B$5,$A465,$B465)</f>
        <v>#NAME?</v>
      </c>
      <c r="J465" s="27" t="e">
        <f ca="1">_xll.DBRW($B$1,$C465,$D465,J$8,$B$2,$E465,$B$3,$B$4,$B$5,$A465,$B465)</f>
        <v>#NAME?</v>
      </c>
      <c r="K465" s="27" t="e">
        <f ca="1">_xll.DBRW($B$1,$C465,$D465,K$8,$B$2,$E465,$B$3,$B$4,$B$5,$A465,$B465)</f>
        <v>#NAME?</v>
      </c>
      <c r="L465" s="27" t="e">
        <f ca="1">_xll.DBRW($B$1,$C465,$D465,L$8,$B$2,$E465,$B$3,$B$4,$B$5,$A465,$B465)</f>
        <v>#NAME?</v>
      </c>
      <c r="M465" s="27" t="e">
        <f ca="1">_xll.DBRW($B$1,$C465,$D465,M$8,$B$2,$E465,$B$3,$B$4,$B$5,$A465,$B465)</f>
        <v>#NAME?</v>
      </c>
      <c r="N465" s="27" t="e">
        <f ca="1">_xll.DBRW($B$1,$C465,$D465,N$8,$B$2,$E465,$B$3,$B$4,$B$5,$A465,$B465)</f>
        <v>#NAME?</v>
      </c>
      <c r="O465" s="27" t="e">
        <f ca="1">_xll.DBRW($B$1,$C465,$D465,O$8,$B$2,$E465,$B$3,$B$4,$B$5,$A465,$B465)</f>
        <v>#NAME?</v>
      </c>
      <c r="P465" s="27" t="e">
        <f ca="1">_xll.DBRW($B$1,$C465,$D465,P$8,$B$2,$E465,$B$3,$B$4,$B$5,$A465,$B465)</f>
        <v>#NAME?</v>
      </c>
      <c r="Q465" s="27" t="e">
        <f ca="1">_xll.DBRW($B$1,$C465,$D465,Q$8,$B$2,$E465,$B$3,$B$4,$B$5,$A465,$B465)</f>
        <v>#NAME?</v>
      </c>
      <c r="R465" s="27" t="e">
        <f ca="1">_xll.DBRW($B$1,$C465,$D465,R$8,$B$2,$E465,$B$3,$B$4,$B$5,$A465,$B465)</f>
        <v>#NAME?</v>
      </c>
      <c r="S465" s="27" t="e">
        <f ca="1">Q465+R465</f>
        <v>#NAME?</v>
      </c>
      <c r="T465" s="27" t="e">
        <f ca="1">_xll.DBRW($B$1,$C465,$D465,T$8,$B$2,$E465,$B$3,$B$4,$B$5,$A465,$B465)</f>
        <v>#NAME?</v>
      </c>
    </row>
    <row r="466" spans="1:20" s="27" customFormat="1" x14ac:dyDescent="0.25">
      <c r="A466" s="29">
        <v>2012</v>
      </c>
      <c r="B466" s="27" t="s">
        <v>44</v>
      </c>
      <c r="C466" s="27" t="s">
        <v>27</v>
      </c>
      <c r="D466" s="27" t="s">
        <v>30</v>
      </c>
      <c r="E466" s="27" t="s">
        <v>33</v>
      </c>
      <c r="F466" s="27" t="e">
        <f ca="1">_xll.DBRW($B$1,$C466,$D466,F$8,$B$2,$E466,$B$3,$B$4,$B$5,$A466,$B466)</f>
        <v>#NAME?</v>
      </c>
      <c r="G466" s="27" t="e">
        <f ca="1">_xll.DBRW($B$1,$C466,$D466,G$8,$B$2,$E466,$B$3,$B$4,$B$5,$A466,$B466)</f>
        <v>#NAME?</v>
      </c>
      <c r="H466" s="27" t="e">
        <f ca="1">_xll.DBRW($B$1,$C466,$D466,H$8,$B$2,$E466,$B$3,$B$4,$B$5,$A466,$B466)</f>
        <v>#NAME?</v>
      </c>
      <c r="I466" s="27" t="e">
        <f ca="1">_xll.DBRW($B$1,$C466,$D466,I$8,$B$2,$E466,$B$3,$B$4,$B$5,$A466,$B466)</f>
        <v>#NAME?</v>
      </c>
      <c r="J466" s="27" t="e">
        <f ca="1">_xll.DBRW($B$1,$C466,$D466,J$8,$B$2,$E466,$B$3,$B$4,$B$5,$A466,$B466)</f>
        <v>#NAME?</v>
      </c>
      <c r="K466" s="27" t="e">
        <f ca="1">_xll.DBRW($B$1,$C466,$D466,K$8,$B$2,$E466,$B$3,$B$4,$B$5,$A466,$B466)</f>
        <v>#NAME?</v>
      </c>
      <c r="L466" s="27" t="e">
        <f ca="1">_xll.DBRW($B$1,$C466,$D466,L$8,$B$2,$E466,$B$3,$B$4,$B$5,$A466,$B466)</f>
        <v>#NAME?</v>
      </c>
      <c r="M466" s="27" t="e">
        <f ca="1">_xll.DBRW($B$1,$C466,$D466,M$8,$B$2,$E466,$B$3,$B$4,$B$5,$A466,$B466)</f>
        <v>#NAME?</v>
      </c>
      <c r="N466" s="27" t="e">
        <f ca="1">_xll.DBRW($B$1,$C466,$D466,N$8,$B$2,$E466,$B$3,$B$4,$B$5,$A466,$B466)</f>
        <v>#NAME?</v>
      </c>
      <c r="O466" s="27" t="e">
        <f ca="1">_xll.DBRW($B$1,$C466,$D466,O$8,$B$2,$E466,$B$3,$B$4,$B$5,$A466,$B466)</f>
        <v>#NAME?</v>
      </c>
      <c r="P466" s="27" t="e">
        <f ca="1">_xll.DBRW($B$1,$C466,$D466,P$8,$B$2,$E466,$B$3,$B$4,$B$5,$A466,$B466)</f>
        <v>#NAME?</v>
      </c>
      <c r="Q466" s="27" t="e">
        <f ca="1">_xll.DBRW($B$1,$C466,$D466,Q$8,$B$2,$E466,$B$3,$B$4,$B$5,$A466,$B466)</f>
        <v>#NAME?</v>
      </c>
      <c r="R466" s="27" t="e">
        <f ca="1">_xll.DBRW($B$1,$C466,$D466,R$8,$B$2,$E466,$B$3,$B$4,$B$5,$A466,$B466)</f>
        <v>#NAME?</v>
      </c>
      <c r="S466" s="27" t="e">
        <f ca="1">Q466+R466</f>
        <v>#NAME?</v>
      </c>
      <c r="T466" s="27" t="e">
        <f ca="1">_xll.DBRW($B$1,$C466,$D466,T$8,$B$2,$E466,$B$3,$B$4,$B$5,$A466,$B466)</f>
        <v>#NAME?</v>
      </c>
    </row>
    <row r="467" spans="1:20" s="27" customFormat="1" x14ac:dyDescent="0.25">
      <c r="A467" s="29">
        <v>2012</v>
      </c>
      <c r="E467" s="27" t="s">
        <v>69</v>
      </c>
      <c r="F467" s="27" t="e">
        <f t="shared" ref="F467:T467" ca="1" si="160">SUM(F465:F466)</f>
        <v>#NAME?</v>
      </c>
      <c r="G467" s="27" t="e">
        <f t="shared" ca="1" si="160"/>
        <v>#NAME?</v>
      </c>
      <c r="H467" s="27" t="e">
        <f t="shared" ca="1" si="160"/>
        <v>#NAME?</v>
      </c>
      <c r="I467" s="27" t="e">
        <f t="shared" ca="1" si="160"/>
        <v>#NAME?</v>
      </c>
      <c r="J467" s="27" t="e">
        <f t="shared" ca="1" si="160"/>
        <v>#NAME?</v>
      </c>
      <c r="K467" s="27" t="e">
        <f t="shared" ca="1" si="160"/>
        <v>#NAME?</v>
      </c>
      <c r="L467" s="27" t="e">
        <f t="shared" ca="1" si="160"/>
        <v>#NAME?</v>
      </c>
      <c r="M467" s="27" t="e">
        <f t="shared" ca="1" si="160"/>
        <v>#NAME?</v>
      </c>
      <c r="N467" s="27" t="e">
        <f t="shared" ca="1" si="160"/>
        <v>#NAME?</v>
      </c>
      <c r="O467" s="27" t="e">
        <f t="shared" ca="1" si="160"/>
        <v>#NAME?</v>
      </c>
      <c r="P467" s="27" t="e">
        <f t="shared" ca="1" si="160"/>
        <v>#NAME?</v>
      </c>
      <c r="Q467" s="27" t="e">
        <f t="shared" ca="1" si="160"/>
        <v>#NAME?</v>
      </c>
      <c r="R467" s="27" t="e">
        <f t="shared" ca="1" si="160"/>
        <v>#NAME?</v>
      </c>
      <c r="S467" s="27" t="e">
        <f t="shared" ca="1" si="160"/>
        <v>#NAME?</v>
      </c>
      <c r="T467" s="27" t="e">
        <f t="shared" ca="1" si="160"/>
        <v>#NAME?</v>
      </c>
    </row>
    <row r="468" spans="1:20" s="27" customFormat="1" x14ac:dyDescent="0.25">
      <c r="A468" s="29">
        <v>2012</v>
      </c>
      <c r="B468" s="27" t="s">
        <v>44</v>
      </c>
      <c r="C468" s="27" t="s">
        <v>28</v>
      </c>
      <c r="D468" s="27" t="s">
        <v>31</v>
      </c>
      <c r="E468" s="27" t="s">
        <v>33</v>
      </c>
      <c r="F468" s="27" t="e">
        <f ca="1">_xll.DBRW($B$1,$C468,$D468,F$8,$B$2,$E468,$B$3,$B$4,$B$5,$A468,$B468)</f>
        <v>#NAME?</v>
      </c>
      <c r="G468" s="27" t="e">
        <f ca="1">_xll.DBRW($B$1,$C468,$D468,G$8,$B$2,$E468,$B$3,$B$4,$B$5,$A468,$B468)</f>
        <v>#NAME?</v>
      </c>
      <c r="H468" s="27" t="e">
        <f ca="1">_xll.DBRW($B$1,$C468,$D468,H$8,$B$2,$E468,$B$3,$B$4,$B$5,$A468,$B468)</f>
        <v>#NAME?</v>
      </c>
      <c r="I468" s="27" t="e">
        <f ca="1">_xll.DBRW($B$1,$C468,$D468,I$8,$B$2,$E468,$B$3,$B$4,$B$5,$A468,$B468)</f>
        <v>#NAME?</v>
      </c>
      <c r="J468" s="27" t="e">
        <f ca="1">_xll.DBRW($B$1,$C468,$D468,J$8,$B$2,$E468,$B$3,$B$4,$B$5,$A468,$B468)</f>
        <v>#NAME?</v>
      </c>
      <c r="K468" s="27" t="e">
        <f ca="1">_xll.DBRW($B$1,$C468,$D468,K$8,$B$2,$E468,$B$3,$B$4,$B$5,$A468,$B468)</f>
        <v>#NAME?</v>
      </c>
      <c r="L468" s="27" t="e">
        <f ca="1">_xll.DBRW($B$1,$C468,$D468,L$8,$B$2,$E468,$B$3,$B$4,$B$5,$A468,$B468)</f>
        <v>#NAME?</v>
      </c>
      <c r="M468" s="27" t="e">
        <f ca="1">_xll.DBRW($B$1,$C468,$D468,M$8,$B$2,$E468,$B$3,$B$4,$B$5,$A468,$B468)</f>
        <v>#NAME?</v>
      </c>
      <c r="N468" s="27" t="e">
        <f ca="1">_xll.DBRW($B$1,$C468,$D468,N$8,$B$2,$E468,$B$3,$B$4,$B$5,$A468,$B468)</f>
        <v>#NAME?</v>
      </c>
      <c r="O468" s="27" t="e">
        <f ca="1">_xll.DBRW($B$1,$C468,$D468,O$8,$B$2,$E468,$B$3,$B$4,$B$5,$A468,$B468)</f>
        <v>#NAME?</v>
      </c>
      <c r="P468" s="27" t="e">
        <f ca="1">_xll.DBRW($B$1,$C468,$D468,P$8,$B$2,$E468,$B$3,$B$4,$B$5,$A468,$B468)</f>
        <v>#NAME?</v>
      </c>
      <c r="Q468" s="27" t="e">
        <f ca="1">_xll.DBRW($B$1,$C468,$D468,Q$8,$B$2,$E468,$B$3,$B$4,$B$5,$A468,$B468)</f>
        <v>#NAME?</v>
      </c>
      <c r="R468" s="27" t="e">
        <f ca="1">_xll.DBRW($B$1,$C468,$D468,R$8,$B$2,$E468,$B$3,$B$4,$B$5,$A468,$B468)</f>
        <v>#NAME?</v>
      </c>
      <c r="S468" s="27" t="e">
        <f ca="1">Q468+R468</f>
        <v>#NAME?</v>
      </c>
      <c r="T468" s="27" t="e">
        <f ca="1">_xll.DBRW($B$1,$C468,$D468,T$8,$B$2,$E468,$B$3,$B$4,$B$5,$A468,$B468)</f>
        <v>#NAME?</v>
      </c>
    </row>
    <row r="469" spans="1:20" s="27" customFormat="1" x14ac:dyDescent="0.25">
      <c r="A469" s="29">
        <v>2012</v>
      </c>
      <c r="E469" s="28" t="s">
        <v>64</v>
      </c>
      <c r="F469" s="27" t="e">
        <f t="shared" ref="F469:T469" ca="1" si="161">F467+F468</f>
        <v>#NAME?</v>
      </c>
      <c r="G469" s="27" t="e">
        <f t="shared" ca="1" si="161"/>
        <v>#NAME?</v>
      </c>
      <c r="H469" s="27" t="e">
        <f t="shared" ca="1" si="161"/>
        <v>#NAME?</v>
      </c>
      <c r="I469" s="27" t="e">
        <f t="shared" ca="1" si="161"/>
        <v>#NAME?</v>
      </c>
      <c r="J469" s="27" t="e">
        <f t="shared" ca="1" si="161"/>
        <v>#NAME?</v>
      </c>
      <c r="K469" s="27" t="e">
        <f t="shared" ca="1" si="161"/>
        <v>#NAME?</v>
      </c>
      <c r="L469" s="27" t="e">
        <f t="shared" ca="1" si="161"/>
        <v>#NAME?</v>
      </c>
      <c r="M469" s="27" t="e">
        <f t="shared" ca="1" si="161"/>
        <v>#NAME?</v>
      </c>
      <c r="N469" s="27" t="e">
        <f t="shared" ca="1" si="161"/>
        <v>#NAME?</v>
      </c>
      <c r="O469" s="27" t="e">
        <f t="shared" ca="1" si="161"/>
        <v>#NAME?</v>
      </c>
      <c r="P469" s="27" t="e">
        <f t="shared" ca="1" si="161"/>
        <v>#NAME?</v>
      </c>
      <c r="Q469" s="27" t="e">
        <f t="shared" ca="1" si="161"/>
        <v>#NAME?</v>
      </c>
      <c r="R469" s="27" t="e">
        <f t="shared" ca="1" si="161"/>
        <v>#NAME?</v>
      </c>
      <c r="S469" s="27" t="e">
        <f t="shared" ca="1" si="161"/>
        <v>#NAME?</v>
      </c>
      <c r="T469" s="27" t="e">
        <f t="shared" ca="1" si="161"/>
        <v>#NAME?</v>
      </c>
    </row>
    <row r="470" spans="1:20" s="27" customFormat="1" x14ac:dyDescent="0.25">
      <c r="A470" s="29">
        <v>2012</v>
      </c>
      <c r="B470" s="27" t="s">
        <v>32</v>
      </c>
      <c r="C470" s="27" t="s">
        <v>63</v>
      </c>
      <c r="D470" s="27" t="s">
        <v>29</v>
      </c>
      <c r="E470" s="27" t="s">
        <v>33</v>
      </c>
      <c r="F470" s="27" t="e">
        <f ca="1">_xll.DBRW($B$1,$C470,$D470,F$8,$B$2,$E470,$B$3,$B$4,$B$5,$A470,$B470)</f>
        <v>#NAME?</v>
      </c>
      <c r="G470" s="27" t="e">
        <f ca="1">_xll.DBRW($B$1,$C470,$D470,G$8,$B$2,$E470,$B$3,$B$4,$B$5,$A470,$B470)</f>
        <v>#NAME?</v>
      </c>
      <c r="H470" s="27" t="e">
        <f ca="1">_xll.DBRW($B$1,$C470,$D470,H$8,$B$2,$E470,$B$3,$B$4,$B$5,$A470,$B470)</f>
        <v>#NAME?</v>
      </c>
      <c r="I470" s="27" t="e">
        <f ca="1">_xll.DBRW($B$1,$C470,$D470,I$8,$B$2,$E470,$B$3,$B$4,$B$5,$A470,$B470)</f>
        <v>#NAME?</v>
      </c>
      <c r="J470" s="27" t="e">
        <f ca="1">_xll.DBRW($B$1,$C470,$D470,J$8,$B$2,$E470,$B$3,$B$4,$B$5,$A470,$B470)</f>
        <v>#NAME?</v>
      </c>
      <c r="K470" s="27" t="e">
        <f ca="1">_xll.DBRW($B$1,$C470,$D470,K$8,$B$2,$E470,$B$3,$B$4,$B$5,$A470,$B470)</f>
        <v>#NAME?</v>
      </c>
      <c r="L470" s="27" t="e">
        <f ca="1">_xll.DBRW($B$1,$C470,$D470,L$8,$B$2,$E470,$B$3,$B$4,$B$5,$A470,$B470)</f>
        <v>#NAME?</v>
      </c>
      <c r="M470" s="27" t="e">
        <f ca="1">_xll.DBRW($B$1,$C470,$D470,M$8,$B$2,$E470,$B$3,$B$4,$B$5,$A470,$B470)</f>
        <v>#NAME?</v>
      </c>
      <c r="N470" s="27" t="e">
        <f ca="1">_xll.DBRW($B$1,$C470,$D470,N$8,$B$2,$E470,$B$3,$B$4,$B$5,$A470,$B470)</f>
        <v>#NAME?</v>
      </c>
      <c r="O470" s="27" t="e">
        <f ca="1">_xll.DBRW($B$1,$C470,$D470,O$8,$B$2,$E470,$B$3,$B$4,$B$5,$A470,$B470)</f>
        <v>#NAME?</v>
      </c>
      <c r="P470" s="27" t="e">
        <f ca="1">_xll.DBRW($B$1,$C470,$D470,P$8,$B$2,$E470,$B$3,$B$4,$B$5,$A470,$B470)</f>
        <v>#NAME?</v>
      </c>
      <c r="Q470" s="27" t="e">
        <f ca="1">_xll.DBRW($B$1,$C470,$D470,Q$8,$B$2,$E470,$B$3,$B$4,$B$5,$A470,$B470)</f>
        <v>#NAME?</v>
      </c>
      <c r="R470" s="27" t="e">
        <f ca="1">_xll.DBRW($B$1,$C470,$D470,R$8,$B$2,$E470,$B$3,$B$4,$B$5,$A470,$B470)</f>
        <v>#NAME?</v>
      </c>
      <c r="S470" s="27" t="e">
        <f ca="1">Q470+R470</f>
        <v>#NAME?</v>
      </c>
      <c r="T470" s="27" t="e">
        <f ca="1">_xll.DBRW($B$1,$C470,$D470,T$8,$B$2,$E470,$B$3,$B$4,$B$5,$A470,$B470)</f>
        <v>#NAME?</v>
      </c>
    </row>
    <row r="471" spans="1:20" s="27" customFormat="1" x14ac:dyDescent="0.25">
      <c r="A471" s="29">
        <v>2012</v>
      </c>
      <c r="B471" s="27" t="s">
        <v>32</v>
      </c>
      <c r="C471" s="27" t="s">
        <v>27</v>
      </c>
      <c r="D471" s="27" t="s">
        <v>30</v>
      </c>
      <c r="E471" s="27" t="s">
        <v>33</v>
      </c>
      <c r="F471" s="27" t="e">
        <f ca="1">_xll.DBRW($B$1,$C471,$D471,F$8,$B$2,$E471,$B$3,$B$4,$B$5,$A471,$B471)</f>
        <v>#NAME?</v>
      </c>
      <c r="G471" s="27" t="e">
        <f ca="1">_xll.DBRW($B$1,$C471,$D471,G$8,$B$2,$E471,$B$3,$B$4,$B$5,$A471,$B471)</f>
        <v>#NAME?</v>
      </c>
      <c r="H471" s="27" t="e">
        <f ca="1">_xll.DBRW($B$1,$C471,$D471,H$8,$B$2,$E471,$B$3,$B$4,$B$5,$A471,$B471)</f>
        <v>#NAME?</v>
      </c>
      <c r="I471" s="27" t="e">
        <f ca="1">_xll.DBRW($B$1,$C471,$D471,I$8,$B$2,$E471,$B$3,$B$4,$B$5,$A471,$B471)</f>
        <v>#NAME?</v>
      </c>
      <c r="J471" s="27" t="e">
        <f ca="1">_xll.DBRW($B$1,$C471,$D471,J$8,$B$2,$E471,$B$3,$B$4,$B$5,$A471,$B471)</f>
        <v>#NAME?</v>
      </c>
      <c r="K471" s="27" t="e">
        <f ca="1">_xll.DBRW($B$1,$C471,$D471,K$8,$B$2,$E471,$B$3,$B$4,$B$5,$A471,$B471)</f>
        <v>#NAME?</v>
      </c>
      <c r="L471" s="27" t="e">
        <f ca="1">_xll.DBRW($B$1,$C471,$D471,L$8,$B$2,$E471,$B$3,$B$4,$B$5,$A471,$B471)</f>
        <v>#NAME?</v>
      </c>
      <c r="M471" s="27" t="e">
        <f ca="1">_xll.DBRW($B$1,$C471,$D471,M$8,$B$2,$E471,$B$3,$B$4,$B$5,$A471,$B471)</f>
        <v>#NAME?</v>
      </c>
      <c r="N471" s="27" t="e">
        <f ca="1">_xll.DBRW($B$1,$C471,$D471,N$8,$B$2,$E471,$B$3,$B$4,$B$5,$A471,$B471)</f>
        <v>#NAME?</v>
      </c>
      <c r="O471" s="27" t="e">
        <f ca="1">_xll.DBRW($B$1,$C471,$D471,O$8,$B$2,$E471,$B$3,$B$4,$B$5,$A471,$B471)</f>
        <v>#NAME?</v>
      </c>
      <c r="P471" s="27" t="e">
        <f ca="1">_xll.DBRW($B$1,$C471,$D471,P$8,$B$2,$E471,$B$3,$B$4,$B$5,$A471,$B471)</f>
        <v>#NAME?</v>
      </c>
      <c r="Q471" s="27" t="e">
        <f ca="1">_xll.DBRW($B$1,$C471,$D471,Q$8,$B$2,$E471,$B$3,$B$4,$B$5,$A471,$B471)</f>
        <v>#NAME?</v>
      </c>
      <c r="R471" s="27" t="e">
        <f ca="1">_xll.DBRW($B$1,$C471,$D471,R$8,$B$2,$E471,$B$3,$B$4,$B$5,$A471,$B471)</f>
        <v>#NAME?</v>
      </c>
      <c r="S471" s="27" t="e">
        <f ca="1">Q471+R471</f>
        <v>#NAME?</v>
      </c>
      <c r="T471" s="27" t="e">
        <f ca="1">_xll.DBRW($B$1,$C471,$D471,T$8,$B$2,$E471,$B$3,$B$4,$B$5,$A471,$B471)</f>
        <v>#NAME?</v>
      </c>
    </row>
    <row r="472" spans="1:20" s="27" customFormat="1" x14ac:dyDescent="0.25">
      <c r="A472" s="29">
        <v>2012</v>
      </c>
      <c r="E472" s="27" t="s">
        <v>69</v>
      </c>
      <c r="F472" s="27" t="e">
        <f t="shared" ref="F472:T472" ca="1" si="162">SUM(F470:F471)</f>
        <v>#NAME?</v>
      </c>
      <c r="G472" s="27" t="e">
        <f t="shared" ca="1" si="162"/>
        <v>#NAME?</v>
      </c>
      <c r="H472" s="27" t="e">
        <f t="shared" ca="1" si="162"/>
        <v>#NAME?</v>
      </c>
      <c r="I472" s="27" t="e">
        <f t="shared" ca="1" si="162"/>
        <v>#NAME?</v>
      </c>
      <c r="J472" s="27" t="e">
        <f t="shared" ca="1" si="162"/>
        <v>#NAME?</v>
      </c>
      <c r="K472" s="27" t="e">
        <f t="shared" ca="1" si="162"/>
        <v>#NAME?</v>
      </c>
      <c r="L472" s="27" t="e">
        <f t="shared" ca="1" si="162"/>
        <v>#NAME?</v>
      </c>
      <c r="M472" s="27" t="e">
        <f t="shared" ca="1" si="162"/>
        <v>#NAME?</v>
      </c>
      <c r="N472" s="27" t="e">
        <f t="shared" ca="1" si="162"/>
        <v>#NAME?</v>
      </c>
      <c r="O472" s="27" t="e">
        <f t="shared" ca="1" si="162"/>
        <v>#NAME?</v>
      </c>
      <c r="P472" s="27" t="e">
        <f t="shared" ca="1" si="162"/>
        <v>#NAME?</v>
      </c>
      <c r="Q472" s="27" t="e">
        <f t="shared" ca="1" si="162"/>
        <v>#NAME?</v>
      </c>
      <c r="R472" s="27" t="e">
        <f t="shared" ca="1" si="162"/>
        <v>#NAME?</v>
      </c>
      <c r="S472" s="27" t="e">
        <f t="shared" ca="1" si="162"/>
        <v>#NAME?</v>
      </c>
      <c r="T472" s="27" t="e">
        <f t="shared" ca="1" si="162"/>
        <v>#NAME?</v>
      </c>
    </row>
    <row r="473" spans="1:20" s="27" customFormat="1" x14ac:dyDescent="0.25">
      <c r="A473" s="29">
        <v>2012</v>
      </c>
      <c r="B473" s="27" t="s">
        <v>32</v>
      </c>
      <c r="C473" s="27" t="s">
        <v>28</v>
      </c>
      <c r="D473" s="27" t="s">
        <v>31</v>
      </c>
      <c r="E473" s="27" t="s">
        <v>33</v>
      </c>
      <c r="F473" s="27" t="e">
        <f ca="1">_xll.DBRW($B$1,$C473,$D473,F$8,$B$2,$E473,$B$3,$B$4,$B$5,$A473,$B473)</f>
        <v>#NAME?</v>
      </c>
      <c r="G473" s="27" t="e">
        <f ca="1">_xll.DBRW($B$1,$C473,$D473,G$8,$B$2,$E473,$B$3,$B$4,$B$5,$A473,$B473)</f>
        <v>#NAME?</v>
      </c>
      <c r="H473" s="27" t="e">
        <f ca="1">_xll.DBRW($B$1,$C473,$D473,H$8,$B$2,$E473,$B$3,$B$4,$B$5,$A473,$B473)</f>
        <v>#NAME?</v>
      </c>
      <c r="I473" s="27" t="e">
        <f ca="1">_xll.DBRW($B$1,$C473,$D473,I$8,$B$2,$E473,$B$3,$B$4,$B$5,$A473,$B473)</f>
        <v>#NAME?</v>
      </c>
      <c r="J473" s="27" t="e">
        <f ca="1">_xll.DBRW($B$1,$C473,$D473,J$8,$B$2,$E473,$B$3,$B$4,$B$5,$A473,$B473)</f>
        <v>#NAME?</v>
      </c>
      <c r="K473" s="27" t="e">
        <f ca="1">_xll.DBRW($B$1,$C473,$D473,K$8,$B$2,$E473,$B$3,$B$4,$B$5,$A473,$B473)</f>
        <v>#NAME?</v>
      </c>
      <c r="L473" s="27" t="e">
        <f ca="1">_xll.DBRW($B$1,$C473,$D473,L$8,$B$2,$E473,$B$3,$B$4,$B$5,$A473,$B473)</f>
        <v>#NAME?</v>
      </c>
      <c r="M473" s="27" t="e">
        <f ca="1">_xll.DBRW($B$1,$C473,$D473,M$8,$B$2,$E473,$B$3,$B$4,$B$5,$A473,$B473)</f>
        <v>#NAME?</v>
      </c>
      <c r="N473" s="27" t="e">
        <f ca="1">_xll.DBRW($B$1,$C473,$D473,N$8,$B$2,$E473,$B$3,$B$4,$B$5,$A473,$B473)</f>
        <v>#NAME?</v>
      </c>
      <c r="O473" s="27" t="e">
        <f ca="1">_xll.DBRW($B$1,$C473,$D473,O$8,$B$2,$E473,$B$3,$B$4,$B$5,$A473,$B473)</f>
        <v>#NAME?</v>
      </c>
      <c r="P473" s="27" t="e">
        <f ca="1">_xll.DBRW($B$1,$C473,$D473,P$8,$B$2,$E473,$B$3,$B$4,$B$5,$A473,$B473)</f>
        <v>#NAME?</v>
      </c>
      <c r="Q473" s="27" t="e">
        <f ca="1">_xll.DBRW($B$1,$C473,$D473,Q$8,$B$2,$E473,$B$3,$B$4,$B$5,$A473,$B473)</f>
        <v>#NAME?</v>
      </c>
      <c r="R473" s="27" t="e">
        <f ca="1">_xll.DBRW($B$1,$C473,$D473,R$8,$B$2,$E473,$B$3,$B$4,$B$5,$A473,$B473)</f>
        <v>#NAME?</v>
      </c>
      <c r="S473" s="27" t="e">
        <f ca="1">Q473+R473</f>
        <v>#NAME?</v>
      </c>
      <c r="T473" s="27" t="e">
        <f ca="1">_xll.DBRW($B$1,$C473,$D473,T$8,$B$2,$E473,$B$3,$B$4,$B$5,$A473,$B473)</f>
        <v>#NAME?</v>
      </c>
    </row>
    <row r="474" spans="1:20" s="27" customFormat="1" x14ac:dyDescent="0.25">
      <c r="A474" s="29">
        <v>2012</v>
      </c>
      <c r="E474" s="28" t="s">
        <v>64</v>
      </c>
      <c r="F474" s="27" t="e">
        <f t="shared" ref="F474:T474" ca="1" si="163">F472+F473</f>
        <v>#NAME?</v>
      </c>
      <c r="G474" s="27" t="e">
        <f t="shared" ca="1" si="163"/>
        <v>#NAME?</v>
      </c>
      <c r="H474" s="27" t="e">
        <f t="shared" ca="1" si="163"/>
        <v>#NAME?</v>
      </c>
      <c r="I474" s="27" t="e">
        <f t="shared" ca="1" si="163"/>
        <v>#NAME?</v>
      </c>
      <c r="J474" s="27" t="e">
        <f t="shared" ca="1" si="163"/>
        <v>#NAME?</v>
      </c>
      <c r="K474" s="27" t="e">
        <f t="shared" ca="1" si="163"/>
        <v>#NAME?</v>
      </c>
      <c r="L474" s="27" t="e">
        <f t="shared" ca="1" si="163"/>
        <v>#NAME?</v>
      </c>
      <c r="M474" s="27" t="e">
        <f t="shared" ca="1" si="163"/>
        <v>#NAME?</v>
      </c>
      <c r="N474" s="27" t="e">
        <f t="shared" ca="1" si="163"/>
        <v>#NAME?</v>
      </c>
      <c r="O474" s="27" t="e">
        <f t="shared" ca="1" si="163"/>
        <v>#NAME?</v>
      </c>
      <c r="P474" s="27" t="e">
        <f t="shared" ca="1" si="163"/>
        <v>#NAME?</v>
      </c>
      <c r="Q474" s="27" t="e">
        <f t="shared" ca="1" si="163"/>
        <v>#NAME?</v>
      </c>
      <c r="R474" s="27" t="e">
        <f t="shared" ca="1" si="163"/>
        <v>#NAME?</v>
      </c>
      <c r="S474" s="27" t="e">
        <f t="shared" ca="1" si="163"/>
        <v>#NAME?</v>
      </c>
      <c r="T474" s="27" t="e">
        <f t="shared" ca="1" si="163"/>
        <v>#NAME?</v>
      </c>
    </row>
    <row r="475" spans="1:20" s="27" customFormat="1" x14ac:dyDescent="0.25">
      <c r="A475" s="29">
        <v>2012</v>
      </c>
      <c r="B475" s="27" t="s">
        <v>34</v>
      </c>
      <c r="C475" s="27" t="s">
        <v>63</v>
      </c>
      <c r="D475" s="27" t="s">
        <v>29</v>
      </c>
      <c r="E475" s="27" t="s">
        <v>33</v>
      </c>
      <c r="F475" s="27" t="e">
        <f ca="1">_xll.DBRW($B$1,$C475,$D475,F$8,$B$2,$E475,$B$3,$B$4,$B$5,$A475,$B475)</f>
        <v>#NAME?</v>
      </c>
      <c r="G475" s="27" t="e">
        <f ca="1">_xll.DBRW($B$1,$C475,$D475,G$8,$B$2,$E475,$B$3,$B$4,$B$5,$A475,$B475)</f>
        <v>#NAME?</v>
      </c>
      <c r="H475" s="27" t="e">
        <f ca="1">_xll.DBRW($B$1,$C475,$D475,H$8,$B$2,$E475,$B$3,$B$4,$B$5,$A475,$B475)</f>
        <v>#NAME?</v>
      </c>
      <c r="I475" s="27" t="e">
        <f ca="1">_xll.DBRW($B$1,$C475,$D475,I$8,$B$2,$E475,$B$3,$B$4,$B$5,$A475,$B475)</f>
        <v>#NAME?</v>
      </c>
      <c r="J475" s="27" t="e">
        <f ca="1">_xll.DBRW($B$1,$C475,$D475,J$8,$B$2,$E475,$B$3,$B$4,$B$5,$A475,$B475)</f>
        <v>#NAME?</v>
      </c>
      <c r="K475" s="27" t="e">
        <f ca="1">_xll.DBRW($B$1,$C475,$D475,K$8,$B$2,$E475,$B$3,$B$4,$B$5,$A475,$B475)</f>
        <v>#NAME?</v>
      </c>
      <c r="L475" s="27" t="e">
        <f ca="1">_xll.DBRW($B$1,$C475,$D475,L$8,$B$2,$E475,$B$3,$B$4,$B$5,$A475,$B475)</f>
        <v>#NAME?</v>
      </c>
      <c r="M475" s="27" t="e">
        <f ca="1">_xll.DBRW($B$1,$C475,$D475,M$8,$B$2,$E475,$B$3,$B$4,$B$5,$A475,$B475)</f>
        <v>#NAME?</v>
      </c>
      <c r="N475" s="27" t="e">
        <f ca="1">_xll.DBRW($B$1,$C475,$D475,N$8,$B$2,$E475,$B$3,$B$4,$B$5,$A475,$B475)</f>
        <v>#NAME?</v>
      </c>
      <c r="O475" s="27" t="e">
        <f ca="1">_xll.DBRW($B$1,$C475,$D475,O$8,$B$2,$E475,$B$3,$B$4,$B$5,$A475,$B475)</f>
        <v>#NAME?</v>
      </c>
      <c r="P475" s="27" t="e">
        <f ca="1">_xll.DBRW($B$1,$C475,$D475,P$8,$B$2,$E475,$B$3,$B$4,$B$5,$A475,$B475)</f>
        <v>#NAME?</v>
      </c>
      <c r="Q475" s="27" t="e">
        <f ca="1">_xll.DBRW($B$1,$C475,$D475,Q$8,$B$2,$E475,$B$3,$B$4,$B$5,$A475,$B475)</f>
        <v>#NAME?</v>
      </c>
      <c r="R475" s="27" t="e">
        <f ca="1">_xll.DBRW($B$1,$C475,$D475,R$8,$B$2,$E475,$B$3,$B$4,$B$5,$A475,$B475)</f>
        <v>#NAME?</v>
      </c>
      <c r="S475" s="27" t="e">
        <f ca="1">Q475+R475</f>
        <v>#NAME?</v>
      </c>
      <c r="T475" s="27" t="e">
        <f ca="1">_xll.DBRW($B$1,$C475,$D475,T$8,$B$2,$E475,$B$3,$B$4,$B$5,$A475,$B475)</f>
        <v>#NAME?</v>
      </c>
    </row>
    <row r="476" spans="1:20" s="27" customFormat="1" x14ac:dyDescent="0.25">
      <c r="A476" s="29">
        <v>2012</v>
      </c>
      <c r="B476" s="27" t="s">
        <v>34</v>
      </c>
      <c r="C476" s="27" t="s">
        <v>27</v>
      </c>
      <c r="D476" s="27" t="s">
        <v>30</v>
      </c>
      <c r="E476" s="27" t="s">
        <v>33</v>
      </c>
      <c r="F476" s="27" t="e">
        <f ca="1">_xll.DBRW($B$1,$C476,$D476,F$8,$B$2,$E476,$B$3,$B$4,$B$5,$A476,$B476)</f>
        <v>#NAME?</v>
      </c>
      <c r="G476" s="27" t="e">
        <f ca="1">_xll.DBRW($B$1,$C476,$D476,G$8,$B$2,$E476,$B$3,$B$4,$B$5,$A476,$B476)</f>
        <v>#NAME?</v>
      </c>
      <c r="H476" s="27" t="e">
        <f ca="1">_xll.DBRW($B$1,$C476,$D476,H$8,$B$2,$E476,$B$3,$B$4,$B$5,$A476,$B476)</f>
        <v>#NAME?</v>
      </c>
      <c r="I476" s="27" t="e">
        <f ca="1">_xll.DBRW($B$1,$C476,$D476,I$8,$B$2,$E476,$B$3,$B$4,$B$5,$A476,$B476)</f>
        <v>#NAME?</v>
      </c>
      <c r="J476" s="27" t="e">
        <f ca="1">_xll.DBRW($B$1,$C476,$D476,J$8,$B$2,$E476,$B$3,$B$4,$B$5,$A476,$B476)</f>
        <v>#NAME?</v>
      </c>
      <c r="K476" s="27" t="e">
        <f ca="1">_xll.DBRW($B$1,$C476,$D476,K$8,$B$2,$E476,$B$3,$B$4,$B$5,$A476,$B476)</f>
        <v>#NAME?</v>
      </c>
      <c r="L476" s="27" t="e">
        <f ca="1">_xll.DBRW($B$1,$C476,$D476,L$8,$B$2,$E476,$B$3,$B$4,$B$5,$A476,$B476)</f>
        <v>#NAME?</v>
      </c>
      <c r="M476" s="27" t="e">
        <f ca="1">_xll.DBRW($B$1,$C476,$D476,M$8,$B$2,$E476,$B$3,$B$4,$B$5,$A476,$B476)</f>
        <v>#NAME?</v>
      </c>
      <c r="N476" s="27" t="e">
        <f ca="1">_xll.DBRW($B$1,$C476,$D476,N$8,$B$2,$E476,$B$3,$B$4,$B$5,$A476,$B476)</f>
        <v>#NAME?</v>
      </c>
      <c r="O476" s="27" t="e">
        <f ca="1">_xll.DBRW($B$1,$C476,$D476,O$8,$B$2,$E476,$B$3,$B$4,$B$5,$A476,$B476)</f>
        <v>#NAME?</v>
      </c>
      <c r="P476" s="27" t="e">
        <f ca="1">_xll.DBRW($B$1,$C476,$D476,P$8,$B$2,$E476,$B$3,$B$4,$B$5,$A476,$B476)</f>
        <v>#NAME?</v>
      </c>
      <c r="Q476" s="27" t="e">
        <f ca="1">_xll.DBRW($B$1,$C476,$D476,Q$8,$B$2,$E476,$B$3,$B$4,$B$5,$A476,$B476)</f>
        <v>#NAME?</v>
      </c>
      <c r="R476" s="27" t="e">
        <f ca="1">_xll.DBRW($B$1,$C476,$D476,R$8,$B$2,$E476,$B$3,$B$4,$B$5,$A476,$B476)</f>
        <v>#NAME?</v>
      </c>
      <c r="S476" s="27" t="e">
        <f ca="1">Q476+R476</f>
        <v>#NAME?</v>
      </c>
      <c r="T476" s="27" t="e">
        <f ca="1">_xll.DBRW($B$1,$C476,$D476,T$8,$B$2,$E476,$B$3,$B$4,$B$5,$A476,$B476)</f>
        <v>#NAME?</v>
      </c>
    </row>
    <row r="477" spans="1:20" s="27" customFormat="1" x14ac:dyDescent="0.25">
      <c r="A477" s="29">
        <v>2012</v>
      </c>
      <c r="E477" s="27" t="s">
        <v>69</v>
      </c>
      <c r="F477" s="27" t="e">
        <f t="shared" ref="F477:T477" ca="1" si="164">SUM(F475:F476)</f>
        <v>#NAME?</v>
      </c>
      <c r="G477" s="27" t="e">
        <f t="shared" ca="1" si="164"/>
        <v>#NAME?</v>
      </c>
      <c r="H477" s="27" t="e">
        <f t="shared" ca="1" si="164"/>
        <v>#NAME?</v>
      </c>
      <c r="I477" s="27" t="e">
        <f t="shared" ca="1" si="164"/>
        <v>#NAME?</v>
      </c>
      <c r="J477" s="27" t="e">
        <f t="shared" ca="1" si="164"/>
        <v>#NAME?</v>
      </c>
      <c r="K477" s="27" t="e">
        <f t="shared" ca="1" si="164"/>
        <v>#NAME?</v>
      </c>
      <c r="L477" s="27" t="e">
        <f t="shared" ca="1" si="164"/>
        <v>#NAME?</v>
      </c>
      <c r="M477" s="27" t="e">
        <f t="shared" ca="1" si="164"/>
        <v>#NAME?</v>
      </c>
      <c r="N477" s="27" t="e">
        <f t="shared" ca="1" si="164"/>
        <v>#NAME?</v>
      </c>
      <c r="O477" s="27" t="e">
        <f t="shared" ca="1" si="164"/>
        <v>#NAME?</v>
      </c>
      <c r="P477" s="27" t="e">
        <f t="shared" ca="1" si="164"/>
        <v>#NAME?</v>
      </c>
      <c r="Q477" s="27" t="e">
        <f t="shared" ca="1" si="164"/>
        <v>#NAME?</v>
      </c>
      <c r="R477" s="27" t="e">
        <f t="shared" ca="1" si="164"/>
        <v>#NAME?</v>
      </c>
      <c r="S477" s="27" t="e">
        <f t="shared" ca="1" si="164"/>
        <v>#NAME?</v>
      </c>
      <c r="T477" s="27" t="e">
        <f t="shared" ca="1" si="164"/>
        <v>#NAME?</v>
      </c>
    </row>
    <row r="478" spans="1:20" s="27" customFormat="1" x14ac:dyDescent="0.25">
      <c r="A478" s="29">
        <v>2012</v>
      </c>
      <c r="B478" s="27" t="s">
        <v>34</v>
      </c>
      <c r="C478" s="27" t="s">
        <v>28</v>
      </c>
      <c r="D478" s="27" t="s">
        <v>31</v>
      </c>
      <c r="E478" s="27" t="s">
        <v>33</v>
      </c>
      <c r="F478" s="27" t="e">
        <f ca="1">_xll.DBRW($B$1,$C478,$D478,F$8,$B$2,$E478,$B$3,$B$4,$B$5,$A478,$B478)</f>
        <v>#NAME?</v>
      </c>
      <c r="G478" s="27" t="e">
        <f ca="1">_xll.DBRW($B$1,$C478,$D478,G$8,$B$2,$E478,$B$3,$B$4,$B$5,$A478,$B478)</f>
        <v>#NAME?</v>
      </c>
      <c r="H478" s="27" t="e">
        <f ca="1">_xll.DBRW($B$1,$C478,$D478,H$8,$B$2,$E478,$B$3,$B$4,$B$5,$A478,$B478)</f>
        <v>#NAME?</v>
      </c>
      <c r="I478" s="27" t="e">
        <f ca="1">_xll.DBRW($B$1,$C478,$D478,I$8,$B$2,$E478,$B$3,$B$4,$B$5,$A478,$B478)</f>
        <v>#NAME?</v>
      </c>
      <c r="J478" s="27" t="e">
        <f ca="1">_xll.DBRW($B$1,$C478,$D478,J$8,$B$2,$E478,$B$3,$B$4,$B$5,$A478,$B478)</f>
        <v>#NAME?</v>
      </c>
      <c r="K478" s="27" t="e">
        <f ca="1">_xll.DBRW($B$1,$C478,$D478,K$8,$B$2,$E478,$B$3,$B$4,$B$5,$A478,$B478)</f>
        <v>#NAME?</v>
      </c>
      <c r="L478" s="27" t="e">
        <f ca="1">_xll.DBRW($B$1,$C478,$D478,L$8,$B$2,$E478,$B$3,$B$4,$B$5,$A478,$B478)</f>
        <v>#NAME?</v>
      </c>
      <c r="M478" s="27" t="e">
        <f ca="1">_xll.DBRW($B$1,$C478,$D478,M$8,$B$2,$E478,$B$3,$B$4,$B$5,$A478,$B478)</f>
        <v>#NAME?</v>
      </c>
      <c r="N478" s="27" t="e">
        <f ca="1">_xll.DBRW($B$1,$C478,$D478,N$8,$B$2,$E478,$B$3,$B$4,$B$5,$A478,$B478)</f>
        <v>#NAME?</v>
      </c>
      <c r="O478" s="27" t="e">
        <f ca="1">_xll.DBRW($B$1,$C478,$D478,O$8,$B$2,$E478,$B$3,$B$4,$B$5,$A478,$B478)</f>
        <v>#NAME?</v>
      </c>
      <c r="P478" s="27" t="e">
        <f ca="1">_xll.DBRW($B$1,$C478,$D478,P$8,$B$2,$E478,$B$3,$B$4,$B$5,$A478,$B478)</f>
        <v>#NAME?</v>
      </c>
      <c r="Q478" s="27" t="e">
        <f ca="1">_xll.DBRW($B$1,$C478,$D478,Q$8,$B$2,$E478,$B$3,$B$4,$B$5,$A478,$B478)</f>
        <v>#NAME?</v>
      </c>
      <c r="R478" s="27" t="e">
        <f ca="1">_xll.DBRW($B$1,$C478,$D478,R$8,$B$2,$E478,$B$3,$B$4,$B$5,$A478,$B478)</f>
        <v>#NAME?</v>
      </c>
      <c r="S478" s="27" t="e">
        <f ca="1">Q478+R478</f>
        <v>#NAME?</v>
      </c>
      <c r="T478" s="27" t="e">
        <f ca="1">_xll.DBRW($B$1,$C478,$D478,T$8,$B$2,$E478,$B$3,$B$4,$B$5,$A478,$B478)</f>
        <v>#NAME?</v>
      </c>
    </row>
    <row r="479" spans="1:20" s="27" customFormat="1" x14ac:dyDescent="0.25">
      <c r="A479" s="29">
        <v>2012</v>
      </c>
      <c r="E479" s="28" t="s">
        <v>64</v>
      </c>
      <c r="F479" s="27" t="e">
        <f t="shared" ref="F479:T479" ca="1" si="165">F477+F478</f>
        <v>#NAME?</v>
      </c>
      <c r="G479" s="27" t="e">
        <f t="shared" ca="1" si="165"/>
        <v>#NAME?</v>
      </c>
      <c r="H479" s="27" t="e">
        <f t="shared" ca="1" si="165"/>
        <v>#NAME?</v>
      </c>
      <c r="I479" s="27" t="e">
        <f t="shared" ca="1" si="165"/>
        <v>#NAME?</v>
      </c>
      <c r="J479" s="27" t="e">
        <f t="shared" ca="1" si="165"/>
        <v>#NAME?</v>
      </c>
      <c r="K479" s="27" t="e">
        <f t="shared" ca="1" si="165"/>
        <v>#NAME?</v>
      </c>
      <c r="L479" s="27" t="e">
        <f t="shared" ca="1" si="165"/>
        <v>#NAME?</v>
      </c>
      <c r="M479" s="27" t="e">
        <f t="shared" ca="1" si="165"/>
        <v>#NAME?</v>
      </c>
      <c r="N479" s="27" t="e">
        <f t="shared" ca="1" si="165"/>
        <v>#NAME?</v>
      </c>
      <c r="O479" s="27" t="e">
        <f t="shared" ca="1" si="165"/>
        <v>#NAME?</v>
      </c>
      <c r="P479" s="27" t="e">
        <f t="shared" ca="1" si="165"/>
        <v>#NAME?</v>
      </c>
      <c r="Q479" s="27" t="e">
        <f t="shared" ca="1" si="165"/>
        <v>#NAME?</v>
      </c>
      <c r="R479" s="27" t="e">
        <f t="shared" ca="1" si="165"/>
        <v>#NAME?</v>
      </c>
      <c r="S479" s="27" t="e">
        <f t="shared" ca="1" si="165"/>
        <v>#NAME?</v>
      </c>
      <c r="T479" s="27" t="e">
        <f t="shared" ca="1" si="165"/>
        <v>#NAME?</v>
      </c>
    </row>
    <row r="480" spans="1:20" x14ac:dyDescent="0.25">
      <c r="A480" s="24">
        <v>2012</v>
      </c>
      <c r="B480" s="22" t="s">
        <v>35</v>
      </c>
      <c r="C480" s="22" t="s">
        <v>63</v>
      </c>
      <c r="D480" s="22" t="s">
        <v>29</v>
      </c>
      <c r="E480" s="22" t="s">
        <v>33</v>
      </c>
      <c r="F480" s="22" t="e">
        <f ca="1">_xll.DBRW($B$1,$C480,$D480,F$8,$B$2,$E480,$B$3,$B$4,$B$5,$A480,$B480)</f>
        <v>#NAME?</v>
      </c>
      <c r="G480" s="22" t="e">
        <f ca="1">_xll.DBRW($B$1,$C480,$D480,G$8,$B$2,$E480,$B$3,$B$4,$B$5,$A480,$B480)</f>
        <v>#NAME?</v>
      </c>
      <c r="H480" s="22" t="e">
        <f ca="1">_xll.DBRW($B$1,$C480,$D480,H$8,$B$2,$E480,$B$3,$B$4,$B$5,$A480,$B480)</f>
        <v>#NAME?</v>
      </c>
      <c r="I480" s="22" t="e">
        <f ca="1">_xll.DBRW($B$1,$C480,$D480,I$8,$B$2,$E480,$B$3,$B$4,$B$5,$A480,$B480)</f>
        <v>#NAME?</v>
      </c>
      <c r="J480" s="22" t="e">
        <f ca="1">_xll.DBRW($B$1,$C480,$D480,J$8,$B$2,$E480,$B$3,$B$4,$B$5,$A480,$B480)</f>
        <v>#NAME?</v>
      </c>
      <c r="K480" s="22" t="e">
        <f ca="1">_xll.DBRW($B$1,$C480,$D480,K$8,$B$2,$E480,$B$3,$B$4,$B$5,$A480,$B480)</f>
        <v>#NAME?</v>
      </c>
      <c r="L480" s="22" t="e">
        <f ca="1">_xll.DBRW($B$1,$C480,$D480,L$8,$B$2,$E480,$B$3,$B$4,$B$5,$A480,$B480)</f>
        <v>#NAME?</v>
      </c>
      <c r="M480" s="22" t="e">
        <f ca="1">_xll.DBRW($B$1,$C480,$D480,M$8,$B$2,$E480,$B$3,$B$4,$B$5,$A480,$B480)</f>
        <v>#NAME?</v>
      </c>
      <c r="N480" s="22" t="e">
        <f ca="1">_xll.DBRW($B$1,$C480,$D480,N$8,$B$2,$E480,$B$3,$B$4,$B$5,$A480,$B480)</f>
        <v>#NAME?</v>
      </c>
      <c r="O480" s="22" t="e">
        <f ca="1">_xll.DBRW($B$1,$C480,$D480,O$8,$B$2,$E480,$B$3,$B$4,$B$5,$A480,$B480)</f>
        <v>#NAME?</v>
      </c>
      <c r="P480" s="22" t="e">
        <f ca="1">_xll.DBRW($B$1,$C480,$D480,P$8,$B$2,$E480,$B$3,$B$4,$B$5,$A480,$B480)</f>
        <v>#NAME?</v>
      </c>
      <c r="Q480" s="22" t="e">
        <f ca="1">_xll.DBRW($B$1,$C480,$D480,Q$8,$B$2,$E480,$B$3,$B$4,$B$5,$A480,$B480)</f>
        <v>#NAME?</v>
      </c>
      <c r="R480" s="22" t="e">
        <f ca="1">_xll.DBRW($B$1,$C480,$D480,R$8,$B$2,$E480,$B$3,$B$4,$B$5,$A480,$B480)</f>
        <v>#NAME?</v>
      </c>
      <c r="S480" s="22" t="e">
        <f ca="1">Q480+R480</f>
        <v>#NAME?</v>
      </c>
      <c r="T480" s="22" t="e">
        <f ca="1">_xll.DBRW($B$1,$C480,$D480,T$8,$B$2,$E480,$B$3,$B$4,$B$5,$A480,$B480)</f>
        <v>#NAME?</v>
      </c>
    </row>
    <row r="481" spans="1:20" x14ac:dyDescent="0.25">
      <c r="A481" s="24">
        <v>2012</v>
      </c>
      <c r="B481" s="22" t="s">
        <v>35</v>
      </c>
      <c r="C481" s="22" t="s">
        <v>27</v>
      </c>
      <c r="D481" s="22" t="s">
        <v>30</v>
      </c>
      <c r="E481" s="22" t="s">
        <v>33</v>
      </c>
      <c r="F481" s="22" t="e">
        <f ca="1">_xll.DBRW($B$1,$C481,$D481,F$8,$B$2,$E481,$B$3,$B$4,$B$5,$A481,$B481)</f>
        <v>#NAME?</v>
      </c>
      <c r="G481" s="22" t="e">
        <f ca="1">_xll.DBRW($B$1,$C481,$D481,G$8,$B$2,$E481,$B$3,$B$4,$B$5,$A481,$B481)</f>
        <v>#NAME?</v>
      </c>
      <c r="H481" s="22" t="e">
        <f ca="1">_xll.DBRW($B$1,$C481,$D481,H$8,$B$2,$E481,$B$3,$B$4,$B$5,$A481,$B481)</f>
        <v>#NAME?</v>
      </c>
      <c r="I481" s="22" t="e">
        <f ca="1">_xll.DBRW($B$1,$C481,$D481,I$8,$B$2,$E481,$B$3,$B$4,$B$5,$A481,$B481)</f>
        <v>#NAME?</v>
      </c>
      <c r="J481" s="22" t="e">
        <f ca="1">_xll.DBRW($B$1,$C481,$D481,J$8,$B$2,$E481,$B$3,$B$4,$B$5,$A481,$B481)</f>
        <v>#NAME?</v>
      </c>
      <c r="K481" s="22" t="e">
        <f ca="1">_xll.DBRW($B$1,$C481,$D481,K$8,$B$2,$E481,$B$3,$B$4,$B$5,$A481,$B481)</f>
        <v>#NAME?</v>
      </c>
      <c r="L481" s="22" t="e">
        <f ca="1">_xll.DBRW($B$1,$C481,$D481,L$8,$B$2,$E481,$B$3,$B$4,$B$5,$A481,$B481)</f>
        <v>#NAME?</v>
      </c>
      <c r="M481" s="22" t="e">
        <f ca="1">_xll.DBRW($B$1,$C481,$D481,M$8,$B$2,$E481,$B$3,$B$4,$B$5,$A481,$B481)</f>
        <v>#NAME?</v>
      </c>
      <c r="N481" s="22" t="e">
        <f ca="1">_xll.DBRW($B$1,$C481,$D481,N$8,$B$2,$E481,$B$3,$B$4,$B$5,$A481,$B481)</f>
        <v>#NAME?</v>
      </c>
      <c r="O481" s="22" t="e">
        <f ca="1">_xll.DBRW($B$1,$C481,$D481,O$8,$B$2,$E481,$B$3,$B$4,$B$5,$A481,$B481)</f>
        <v>#NAME?</v>
      </c>
      <c r="P481" s="22" t="e">
        <f ca="1">_xll.DBRW($B$1,$C481,$D481,P$8,$B$2,$E481,$B$3,$B$4,$B$5,$A481,$B481)</f>
        <v>#NAME?</v>
      </c>
      <c r="Q481" s="22" t="e">
        <f ca="1">_xll.DBRW($B$1,$C481,$D481,Q$8,$B$2,$E481,$B$3,$B$4,$B$5,$A481,$B481)</f>
        <v>#NAME?</v>
      </c>
      <c r="R481" s="22" t="e">
        <f ca="1">_xll.DBRW($B$1,$C481,$D481,R$8,$B$2,$E481,$B$3,$B$4,$B$5,$A481,$B481)</f>
        <v>#NAME?</v>
      </c>
      <c r="S481" s="22" t="e">
        <f ca="1">Q481+R481</f>
        <v>#NAME?</v>
      </c>
      <c r="T481" s="22" t="e">
        <f ca="1">_xll.DBRW($B$1,$C481,$D481,T$8,$B$2,$E481,$B$3,$B$4,$B$5,$A481,$B481)</f>
        <v>#NAME?</v>
      </c>
    </row>
    <row r="482" spans="1:20" x14ac:dyDescent="0.25">
      <c r="A482" s="24">
        <v>2012</v>
      </c>
      <c r="E482" s="22" t="s">
        <v>69</v>
      </c>
      <c r="F482" s="22" t="e">
        <f t="shared" ref="F482:T482" ca="1" si="166">SUM(F480:F481)</f>
        <v>#NAME?</v>
      </c>
      <c r="G482" s="22" t="e">
        <f t="shared" ca="1" si="166"/>
        <v>#NAME?</v>
      </c>
      <c r="H482" s="22" t="e">
        <f t="shared" ca="1" si="166"/>
        <v>#NAME?</v>
      </c>
      <c r="I482" s="22" t="e">
        <f t="shared" ca="1" si="166"/>
        <v>#NAME?</v>
      </c>
      <c r="J482" s="22" t="e">
        <f t="shared" ca="1" si="166"/>
        <v>#NAME?</v>
      </c>
      <c r="K482" s="22" t="e">
        <f t="shared" ca="1" si="166"/>
        <v>#NAME?</v>
      </c>
      <c r="L482" s="22" t="e">
        <f t="shared" ca="1" si="166"/>
        <v>#NAME?</v>
      </c>
      <c r="M482" s="22" t="e">
        <f t="shared" ca="1" si="166"/>
        <v>#NAME?</v>
      </c>
      <c r="N482" s="22" t="e">
        <f t="shared" ca="1" si="166"/>
        <v>#NAME?</v>
      </c>
      <c r="O482" s="22" t="e">
        <f t="shared" ca="1" si="166"/>
        <v>#NAME?</v>
      </c>
      <c r="P482" s="22" t="e">
        <f t="shared" ca="1" si="166"/>
        <v>#NAME?</v>
      </c>
      <c r="Q482" s="22" t="e">
        <f t="shared" ca="1" si="166"/>
        <v>#NAME?</v>
      </c>
      <c r="R482" s="22" t="e">
        <f t="shared" ca="1" si="166"/>
        <v>#NAME?</v>
      </c>
      <c r="S482" s="22" t="e">
        <f t="shared" ca="1" si="166"/>
        <v>#NAME?</v>
      </c>
      <c r="T482" s="22" t="e">
        <f t="shared" ca="1" si="166"/>
        <v>#NAME?</v>
      </c>
    </row>
    <row r="483" spans="1:20" x14ac:dyDescent="0.25">
      <c r="A483" s="24">
        <v>2012</v>
      </c>
      <c r="B483" s="22" t="s">
        <v>35</v>
      </c>
      <c r="C483" s="22" t="s">
        <v>28</v>
      </c>
      <c r="D483" s="22" t="s">
        <v>31</v>
      </c>
      <c r="E483" s="22" t="s">
        <v>33</v>
      </c>
      <c r="F483" s="22" t="e">
        <f ca="1">_xll.DBRW($B$1,$C483,$D483,F$8,$B$2,$E483,$B$3,$B$4,$B$5,$A483,$B483)</f>
        <v>#NAME?</v>
      </c>
      <c r="G483" s="22" t="e">
        <f ca="1">_xll.DBRW($B$1,$C483,$D483,G$8,$B$2,$E483,$B$3,$B$4,$B$5,$A483,$B483)</f>
        <v>#NAME?</v>
      </c>
      <c r="H483" s="22" t="e">
        <f ca="1">_xll.DBRW($B$1,$C483,$D483,H$8,$B$2,$E483,$B$3,$B$4,$B$5,$A483,$B483)</f>
        <v>#NAME?</v>
      </c>
      <c r="I483" s="22" t="e">
        <f ca="1">_xll.DBRW($B$1,$C483,$D483,I$8,$B$2,$E483,$B$3,$B$4,$B$5,$A483,$B483)</f>
        <v>#NAME?</v>
      </c>
      <c r="J483" s="22" t="e">
        <f ca="1">_xll.DBRW($B$1,$C483,$D483,J$8,$B$2,$E483,$B$3,$B$4,$B$5,$A483,$B483)</f>
        <v>#NAME?</v>
      </c>
      <c r="K483" s="22" t="e">
        <f ca="1">_xll.DBRW($B$1,$C483,$D483,K$8,$B$2,$E483,$B$3,$B$4,$B$5,$A483,$B483)</f>
        <v>#NAME?</v>
      </c>
      <c r="L483" s="22" t="e">
        <f ca="1">_xll.DBRW($B$1,$C483,$D483,L$8,$B$2,$E483,$B$3,$B$4,$B$5,$A483,$B483)</f>
        <v>#NAME?</v>
      </c>
      <c r="M483" s="22" t="e">
        <f ca="1">_xll.DBRW($B$1,$C483,$D483,M$8,$B$2,$E483,$B$3,$B$4,$B$5,$A483,$B483)</f>
        <v>#NAME?</v>
      </c>
      <c r="N483" s="22" t="e">
        <f ca="1">_xll.DBRW($B$1,$C483,$D483,N$8,$B$2,$E483,$B$3,$B$4,$B$5,$A483,$B483)</f>
        <v>#NAME?</v>
      </c>
      <c r="O483" s="22" t="e">
        <f ca="1">_xll.DBRW($B$1,$C483,$D483,O$8,$B$2,$E483,$B$3,$B$4,$B$5,$A483,$B483)</f>
        <v>#NAME?</v>
      </c>
      <c r="P483" s="22" t="e">
        <f ca="1">_xll.DBRW($B$1,$C483,$D483,P$8,$B$2,$E483,$B$3,$B$4,$B$5,$A483,$B483)</f>
        <v>#NAME?</v>
      </c>
      <c r="Q483" s="22" t="e">
        <f ca="1">_xll.DBRW($B$1,$C483,$D483,Q$8,$B$2,$E483,$B$3,$B$4,$B$5,$A483,$B483)</f>
        <v>#NAME?</v>
      </c>
      <c r="R483" s="22" t="e">
        <f ca="1">_xll.DBRW($B$1,$C483,$D483,R$8,$B$2,$E483,$B$3,$B$4,$B$5,$A483,$B483)</f>
        <v>#NAME?</v>
      </c>
      <c r="S483" s="22" t="e">
        <f ca="1">Q483+R483</f>
        <v>#NAME?</v>
      </c>
      <c r="T483" s="22" t="e">
        <f ca="1">_xll.DBRW($B$1,$C483,$D483,T$8,$B$2,$E483,$B$3,$B$4,$B$5,$A483,$B483)</f>
        <v>#NAME?</v>
      </c>
    </row>
    <row r="484" spans="1:20" x14ac:dyDescent="0.25">
      <c r="A484" s="24">
        <v>2012</v>
      </c>
      <c r="E484" s="26" t="s">
        <v>64</v>
      </c>
      <c r="F484" s="22" t="e">
        <f t="shared" ref="F484:T484" ca="1" si="167">F482+F483</f>
        <v>#NAME?</v>
      </c>
      <c r="G484" s="22" t="e">
        <f t="shared" ca="1" si="167"/>
        <v>#NAME?</v>
      </c>
      <c r="H484" s="22" t="e">
        <f t="shared" ca="1" si="167"/>
        <v>#NAME?</v>
      </c>
      <c r="I484" s="22" t="e">
        <f t="shared" ca="1" si="167"/>
        <v>#NAME?</v>
      </c>
      <c r="J484" s="22" t="e">
        <f t="shared" ca="1" si="167"/>
        <v>#NAME?</v>
      </c>
      <c r="K484" s="22" t="e">
        <f t="shared" ca="1" si="167"/>
        <v>#NAME?</v>
      </c>
      <c r="L484" s="22" t="e">
        <f t="shared" ca="1" si="167"/>
        <v>#NAME?</v>
      </c>
      <c r="M484" s="22" t="e">
        <f t="shared" ca="1" si="167"/>
        <v>#NAME?</v>
      </c>
      <c r="N484" s="22" t="e">
        <f t="shared" ca="1" si="167"/>
        <v>#NAME?</v>
      </c>
      <c r="O484" s="22" t="e">
        <f t="shared" ca="1" si="167"/>
        <v>#NAME?</v>
      </c>
      <c r="P484" s="22" t="e">
        <f t="shared" ca="1" si="167"/>
        <v>#NAME?</v>
      </c>
      <c r="Q484" s="22" t="e">
        <f t="shared" ca="1" si="167"/>
        <v>#NAME?</v>
      </c>
      <c r="R484" s="22" t="e">
        <f t="shared" ca="1" si="167"/>
        <v>#NAME?</v>
      </c>
      <c r="S484" s="22" t="e">
        <f t="shared" ca="1" si="167"/>
        <v>#NAME?</v>
      </c>
      <c r="T484" s="22" t="e">
        <f t="shared" ca="1" si="167"/>
        <v>#NAME?</v>
      </c>
    </row>
    <row r="485" spans="1:20" x14ac:dyDescent="0.25">
      <c r="A485" s="24">
        <v>2013</v>
      </c>
      <c r="B485" s="22" t="s">
        <v>36</v>
      </c>
      <c r="C485" s="22" t="s">
        <v>63</v>
      </c>
      <c r="D485" s="22" t="s">
        <v>29</v>
      </c>
      <c r="E485" s="22" t="s">
        <v>33</v>
      </c>
      <c r="F485" s="22" t="e">
        <f ca="1">_xll.DBRW($B$1,$C485,$D485,F$8,$B$2,$E485,$B$3,$B$4,$B$5,$A485,$B485)</f>
        <v>#NAME?</v>
      </c>
      <c r="G485" s="22" t="e">
        <f ca="1">_xll.DBRW($B$1,$C485,$D485,G$8,$B$2,$E485,$B$3,$B$4,$B$5,$A485,$B485)</f>
        <v>#NAME?</v>
      </c>
      <c r="H485" s="22" t="e">
        <f ca="1">_xll.DBRW($B$1,$C485,$D485,H$8,$B$2,$E485,$B$3,$B$4,$B$5,$A485,$B485)</f>
        <v>#NAME?</v>
      </c>
      <c r="I485" s="22" t="e">
        <f ca="1">_xll.DBRW($B$1,$C485,$D485,I$8,$B$2,$E485,$B$3,$B$4,$B$5,$A485,$B485)</f>
        <v>#NAME?</v>
      </c>
      <c r="J485" s="22" t="e">
        <f ca="1">_xll.DBRW($B$1,$C485,$D485,J$8,$B$2,$E485,$B$3,$B$4,$B$5,$A485,$B485)</f>
        <v>#NAME?</v>
      </c>
      <c r="K485" s="22" t="e">
        <f ca="1">_xll.DBRW($B$1,$C485,$D485,K$8,$B$2,$E485,$B$3,$B$4,$B$5,$A485,$B485)</f>
        <v>#NAME?</v>
      </c>
      <c r="L485" s="22" t="e">
        <f ca="1">_xll.DBRW($B$1,$C485,$D485,L$8,$B$2,$E485,$B$3,$B$4,$B$5,$A485,$B485)</f>
        <v>#NAME?</v>
      </c>
      <c r="M485" s="22" t="e">
        <f ca="1">_xll.DBRW($B$1,$C485,$D485,M$8,$B$2,$E485,$B$3,$B$4,$B$5,$A485,$B485)</f>
        <v>#NAME?</v>
      </c>
      <c r="N485" s="22" t="e">
        <f ca="1">_xll.DBRW($B$1,$C485,$D485,N$8,$B$2,$E485,$B$3,$B$4,$B$5,$A485,$B485)</f>
        <v>#NAME?</v>
      </c>
      <c r="O485" s="22" t="e">
        <f ca="1">_xll.DBRW($B$1,$C485,$D485,O$8,$B$2,$E485,$B$3,$B$4,$B$5,$A485,$B485)</f>
        <v>#NAME?</v>
      </c>
      <c r="P485" s="22" t="e">
        <f ca="1">_xll.DBRW($B$1,$C485,$D485,P$8,$B$2,$E485,$B$3,$B$4,$B$5,$A485,$B485)</f>
        <v>#NAME?</v>
      </c>
      <c r="Q485" s="22" t="e">
        <f ca="1">_xll.DBRW($B$1,$C485,$D485,Q$8,$B$2,$E485,$B$3,$B$4,$B$5,$A485,$B485)</f>
        <v>#NAME?</v>
      </c>
      <c r="R485" s="22" t="e">
        <f ca="1">_xll.DBRW($B$1,$C485,$D485,R$8,$B$2,$E485,$B$3,$B$4,$B$5,$A485,$B485)</f>
        <v>#NAME?</v>
      </c>
      <c r="S485" s="22" t="e">
        <f ca="1">Q485+R485</f>
        <v>#NAME?</v>
      </c>
      <c r="T485" s="22" t="e">
        <f ca="1">_xll.DBRW($B$1,$C485,$D485,T$8,$B$2,$E485,$B$3,$B$4,$B$5,$A485,$B485)</f>
        <v>#NAME?</v>
      </c>
    </row>
    <row r="486" spans="1:20" x14ac:dyDescent="0.25">
      <c r="A486" s="24">
        <v>2013</v>
      </c>
      <c r="B486" s="22" t="s">
        <v>36</v>
      </c>
      <c r="C486" s="22" t="s">
        <v>27</v>
      </c>
      <c r="D486" s="22" t="s">
        <v>30</v>
      </c>
      <c r="E486" s="22" t="s">
        <v>33</v>
      </c>
      <c r="F486" s="22" t="e">
        <f ca="1">_xll.DBRW($B$1,$C486,$D486,F$8,$B$2,$E486,$B$3,$B$4,$B$5,$A486,$B486)</f>
        <v>#NAME?</v>
      </c>
      <c r="G486" s="22" t="e">
        <f ca="1">_xll.DBRW($B$1,$C486,$D486,G$8,$B$2,$E486,$B$3,$B$4,$B$5,$A486,$B486)</f>
        <v>#NAME?</v>
      </c>
      <c r="H486" s="22" t="e">
        <f ca="1">_xll.DBRW($B$1,$C486,$D486,H$8,$B$2,$E486,$B$3,$B$4,$B$5,$A486,$B486)</f>
        <v>#NAME?</v>
      </c>
      <c r="I486" s="22" t="e">
        <f ca="1">_xll.DBRW($B$1,$C486,$D486,I$8,$B$2,$E486,$B$3,$B$4,$B$5,$A486,$B486)</f>
        <v>#NAME?</v>
      </c>
      <c r="J486" s="22" t="e">
        <f ca="1">_xll.DBRW($B$1,$C486,$D486,J$8,$B$2,$E486,$B$3,$B$4,$B$5,$A486,$B486)</f>
        <v>#NAME?</v>
      </c>
      <c r="K486" s="22" t="e">
        <f ca="1">_xll.DBRW($B$1,$C486,$D486,K$8,$B$2,$E486,$B$3,$B$4,$B$5,$A486,$B486)</f>
        <v>#NAME?</v>
      </c>
      <c r="L486" s="22" t="e">
        <f ca="1">_xll.DBRW($B$1,$C486,$D486,L$8,$B$2,$E486,$B$3,$B$4,$B$5,$A486,$B486)</f>
        <v>#NAME?</v>
      </c>
      <c r="M486" s="22" t="e">
        <f ca="1">_xll.DBRW($B$1,$C486,$D486,M$8,$B$2,$E486,$B$3,$B$4,$B$5,$A486,$B486)</f>
        <v>#NAME?</v>
      </c>
      <c r="N486" s="22" t="e">
        <f ca="1">_xll.DBRW($B$1,$C486,$D486,N$8,$B$2,$E486,$B$3,$B$4,$B$5,$A486,$B486)</f>
        <v>#NAME?</v>
      </c>
      <c r="O486" s="22" t="e">
        <f ca="1">_xll.DBRW($B$1,$C486,$D486,O$8,$B$2,$E486,$B$3,$B$4,$B$5,$A486,$B486)</f>
        <v>#NAME?</v>
      </c>
      <c r="P486" s="22" t="e">
        <f ca="1">_xll.DBRW($B$1,$C486,$D486,P$8,$B$2,$E486,$B$3,$B$4,$B$5,$A486,$B486)</f>
        <v>#NAME?</v>
      </c>
      <c r="Q486" s="22" t="e">
        <f ca="1">_xll.DBRW($B$1,$C486,$D486,Q$8,$B$2,$E486,$B$3,$B$4,$B$5,$A486,$B486)</f>
        <v>#NAME?</v>
      </c>
      <c r="R486" s="22" t="e">
        <f ca="1">_xll.DBRW($B$1,$C486,$D486,R$8,$B$2,$E486,$B$3,$B$4,$B$5,$A486,$B486)</f>
        <v>#NAME?</v>
      </c>
      <c r="S486" s="22" t="e">
        <f ca="1">Q486+R486</f>
        <v>#NAME?</v>
      </c>
      <c r="T486" s="22" t="e">
        <f ca="1">_xll.DBRW($B$1,$C486,$D486,T$8,$B$2,$E486,$B$3,$B$4,$B$5,$A486,$B486)</f>
        <v>#NAME?</v>
      </c>
    </row>
    <row r="487" spans="1:20" x14ac:dyDescent="0.25">
      <c r="A487" s="24">
        <v>2013</v>
      </c>
      <c r="E487" s="22" t="s">
        <v>69</v>
      </c>
      <c r="F487" s="22" t="e">
        <f t="shared" ref="F487:T487" ca="1" si="168">SUM(F485:F486)</f>
        <v>#NAME?</v>
      </c>
      <c r="G487" s="22" t="e">
        <f t="shared" ca="1" si="168"/>
        <v>#NAME?</v>
      </c>
      <c r="H487" s="22" t="e">
        <f t="shared" ca="1" si="168"/>
        <v>#NAME?</v>
      </c>
      <c r="I487" s="22" t="e">
        <f t="shared" ca="1" si="168"/>
        <v>#NAME?</v>
      </c>
      <c r="J487" s="22" t="e">
        <f t="shared" ca="1" si="168"/>
        <v>#NAME?</v>
      </c>
      <c r="K487" s="22" t="e">
        <f t="shared" ca="1" si="168"/>
        <v>#NAME?</v>
      </c>
      <c r="L487" s="22" t="e">
        <f t="shared" ca="1" si="168"/>
        <v>#NAME?</v>
      </c>
      <c r="M487" s="22" t="e">
        <f t="shared" ca="1" si="168"/>
        <v>#NAME?</v>
      </c>
      <c r="N487" s="22" t="e">
        <f t="shared" ca="1" si="168"/>
        <v>#NAME?</v>
      </c>
      <c r="O487" s="22" t="e">
        <f t="shared" ca="1" si="168"/>
        <v>#NAME?</v>
      </c>
      <c r="P487" s="22" t="e">
        <f t="shared" ca="1" si="168"/>
        <v>#NAME?</v>
      </c>
      <c r="Q487" s="22" t="e">
        <f t="shared" ca="1" si="168"/>
        <v>#NAME?</v>
      </c>
      <c r="R487" s="22" t="e">
        <f t="shared" ca="1" si="168"/>
        <v>#NAME?</v>
      </c>
      <c r="S487" s="22" t="e">
        <f t="shared" ca="1" si="168"/>
        <v>#NAME?</v>
      </c>
      <c r="T487" s="22" t="e">
        <f t="shared" ca="1" si="168"/>
        <v>#NAME?</v>
      </c>
    </row>
    <row r="488" spans="1:20" x14ac:dyDescent="0.25">
      <c r="A488" s="24">
        <v>2013</v>
      </c>
      <c r="B488" s="22" t="s">
        <v>36</v>
      </c>
      <c r="C488" s="22" t="s">
        <v>28</v>
      </c>
      <c r="D488" s="22" t="s">
        <v>31</v>
      </c>
      <c r="E488" s="22" t="s">
        <v>33</v>
      </c>
      <c r="F488" s="22" t="e">
        <f ca="1">_xll.DBRW($B$1,$C488,$D488,F$8,$B$2,$E488,$B$3,$B$4,$B$5,$A488,$B488)</f>
        <v>#NAME?</v>
      </c>
      <c r="G488" s="22" t="e">
        <f ca="1">_xll.DBRW($B$1,$C488,$D488,G$8,$B$2,$E488,$B$3,$B$4,$B$5,$A488,$B488)</f>
        <v>#NAME?</v>
      </c>
      <c r="H488" s="22" t="e">
        <f ca="1">_xll.DBRW($B$1,$C488,$D488,H$8,$B$2,$E488,$B$3,$B$4,$B$5,$A488,$B488)</f>
        <v>#NAME?</v>
      </c>
      <c r="I488" s="22" t="e">
        <f ca="1">_xll.DBRW($B$1,$C488,$D488,I$8,$B$2,$E488,$B$3,$B$4,$B$5,$A488,$B488)</f>
        <v>#NAME?</v>
      </c>
      <c r="J488" s="22" t="e">
        <f ca="1">_xll.DBRW($B$1,$C488,$D488,J$8,$B$2,$E488,$B$3,$B$4,$B$5,$A488,$B488)</f>
        <v>#NAME?</v>
      </c>
      <c r="K488" s="22" t="e">
        <f ca="1">_xll.DBRW($B$1,$C488,$D488,K$8,$B$2,$E488,$B$3,$B$4,$B$5,$A488,$B488)</f>
        <v>#NAME?</v>
      </c>
      <c r="L488" s="22" t="e">
        <f ca="1">_xll.DBRW($B$1,$C488,$D488,L$8,$B$2,$E488,$B$3,$B$4,$B$5,$A488,$B488)</f>
        <v>#NAME?</v>
      </c>
      <c r="M488" s="22" t="e">
        <f ca="1">_xll.DBRW($B$1,$C488,$D488,M$8,$B$2,$E488,$B$3,$B$4,$B$5,$A488,$B488)</f>
        <v>#NAME?</v>
      </c>
      <c r="N488" s="22" t="e">
        <f ca="1">_xll.DBRW($B$1,$C488,$D488,N$8,$B$2,$E488,$B$3,$B$4,$B$5,$A488,$B488)</f>
        <v>#NAME?</v>
      </c>
      <c r="O488" s="22" t="e">
        <f ca="1">_xll.DBRW($B$1,$C488,$D488,O$8,$B$2,$E488,$B$3,$B$4,$B$5,$A488,$B488)</f>
        <v>#NAME?</v>
      </c>
      <c r="P488" s="22" t="e">
        <f ca="1">_xll.DBRW($B$1,$C488,$D488,P$8,$B$2,$E488,$B$3,$B$4,$B$5,$A488,$B488)</f>
        <v>#NAME?</v>
      </c>
      <c r="Q488" s="22" t="e">
        <f ca="1">_xll.DBRW($B$1,$C488,$D488,Q$8,$B$2,$E488,$B$3,$B$4,$B$5,$A488,$B488)</f>
        <v>#NAME?</v>
      </c>
      <c r="R488" s="22" t="e">
        <f ca="1">_xll.DBRW($B$1,$C488,$D488,R$8,$B$2,$E488,$B$3,$B$4,$B$5,$A488,$B488)</f>
        <v>#NAME?</v>
      </c>
      <c r="S488" s="22" t="e">
        <f ca="1">Q488+R488</f>
        <v>#NAME?</v>
      </c>
      <c r="T488" s="22" t="e">
        <f ca="1">_xll.DBRW($B$1,$C488,$D488,T$8,$B$2,$E488,$B$3,$B$4,$B$5,$A488,$B488)</f>
        <v>#NAME?</v>
      </c>
    </row>
    <row r="489" spans="1:20" x14ac:dyDescent="0.25">
      <c r="A489" s="24">
        <v>2013</v>
      </c>
      <c r="E489" s="22" t="s">
        <v>64</v>
      </c>
      <c r="F489" s="22" t="e">
        <f t="shared" ref="F489:T489" ca="1" si="169">F487+F488</f>
        <v>#NAME?</v>
      </c>
      <c r="G489" s="22" t="e">
        <f t="shared" ca="1" si="169"/>
        <v>#NAME?</v>
      </c>
      <c r="H489" s="22" t="e">
        <f t="shared" ca="1" si="169"/>
        <v>#NAME?</v>
      </c>
      <c r="I489" s="22" t="e">
        <f t="shared" ca="1" si="169"/>
        <v>#NAME?</v>
      </c>
      <c r="J489" s="22" t="e">
        <f t="shared" ca="1" si="169"/>
        <v>#NAME?</v>
      </c>
      <c r="K489" s="22" t="e">
        <f t="shared" ca="1" si="169"/>
        <v>#NAME?</v>
      </c>
      <c r="L489" s="22" t="e">
        <f t="shared" ca="1" si="169"/>
        <v>#NAME?</v>
      </c>
      <c r="M489" s="22" t="e">
        <f t="shared" ca="1" si="169"/>
        <v>#NAME?</v>
      </c>
      <c r="N489" s="22" t="e">
        <f t="shared" ca="1" si="169"/>
        <v>#NAME?</v>
      </c>
      <c r="O489" s="22" t="e">
        <f t="shared" ca="1" si="169"/>
        <v>#NAME?</v>
      </c>
      <c r="P489" s="22" t="e">
        <f t="shared" ca="1" si="169"/>
        <v>#NAME?</v>
      </c>
      <c r="Q489" s="22" t="e">
        <f t="shared" ca="1" si="169"/>
        <v>#NAME?</v>
      </c>
      <c r="R489" s="22" t="e">
        <f t="shared" ca="1" si="169"/>
        <v>#NAME?</v>
      </c>
      <c r="S489" s="22" t="e">
        <f t="shared" ca="1" si="169"/>
        <v>#NAME?</v>
      </c>
      <c r="T489" s="22" t="e">
        <f t="shared" ca="1" si="169"/>
        <v>#NAME?</v>
      </c>
    </row>
    <row r="490" spans="1:20" x14ac:dyDescent="0.25">
      <c r="A490" s="24">
        <v>2013</v>
      </c>
      <c r="B490" s="22" t="s">
        <v>37</v>
      </c>
      <c r="C490" s="22" t="s">
        <v>63</v>
      </c>
      <c r="D490" s="22" t="s">
        <v>29</v>
      </c>
      <c r="E490" s="22" t="s">
        <v>33</v>
      </c>
      <c r="F490" s="22" t="e">
        <f ca="1">_xll.DBRW($B$1,$C490,$D490,F$8,$B$2,$E490,$B$3,$B$4,$B$5,$A490,$B490)</f>
        <v>#NAME?</v>
      </c>
      <c r="G490" s="22" t="e">
        <f ca="1">_xll.DBRW($B$1,$C490,$D490,G$8,$B$2,$E490,$B$3,$B$4,$B$5,$A490,$B490)</f>
        <v>#NAME?</v>
      </c>
      <c r="H490" s="22" t="e">
        <f ca="1">_xll.DBRW($B$1,$C490,$D490,H$8,$B$2,$E490,$B$3,$B$4,$B$5,$A490,$B490)</f>
        <v>#NAME?</v>
      </c>
      <c r="I490" s="22" t="e">
        <f ca="1">_xll.DBRW($B$1,$C490,$D490,I$8,$B$2,$E490,$B$3,$B$4,$B$5,$A490,$B490)</f>
        <v>#NAME?</v>
      </c>
      <c r="J490" s="22" t="e">
        <f ca="1">_xll.DBRW($B$1,$C490,$D490,J$8,$B$2,$E490,$B$3,$B$4,$B$5,$A490,$B490)</f>
        <v>#NAME?</v>
      </c>
      <c r="K490" s="22" t="e">
        <f ca="1">_xll.DBRW($B$1,$C490,$D490,K$8,$B$2,$E490,$B$3,$B$4,$B$5,$A490,$B490)</f>
        <v>#NAME?</v>
      </c>
      <c r="L490" s="22" t="e">
        <f ca="1">_xll.DBRW($B$1,$C490,$D490,L$8,$B$2,$E490,$B$3,$B$4,$B$5,$A490,$B490)</f>
        <v>#NAME?</v>
      </c>
      <c r="M490" s="22" t="e">
        <f ca="1">_xll.DBRW($B$1,$C490,$D490,M$8,$B$2,$E490,$B$3,$B$4,$B$5,$A490,$B490)</f>
        <v>#NAME?</v>
      </c>
      <c r="N490" s="22" t="e">
        <f ca="1">_xll.DBRW($B$1,$C490,$D490,N$8,$B$2,$E490,$B$3,$B$4,$B$5,$A490,$B490)</f>
        <v>#NAME?</v>
      </c>
      <c r="O490" s="22" t="e">
        <f ca="1">_xll.DBRW($B$1,$C490,$D490,O$8,$B$2,$E490,$B$3,$B$4,$B$5,$A490,$B490)</f>
        <v>#NAME?</v>
      </c>
      <c r="P490" s="22" t="e">
        <f ca="1">_xll.DBRW($B$1,$C490,$D490,P$8,$B$2,$E490,$B$3,$B$4,$B$5,$A490,$B490)</f>
        <v>#NAME?</v>
      </c>
      <c r="Q490" s="22" t="e">
        <f ca="1">_xll.DBRW($B$1,$C490,$D490,Q$8,$B$2,$E490,$B$3,$B$4,$B$5,$A490,$B490)</f>
        <v>#NAME?</v>
      </c>
      <c r="R490" s="22" t="e">
        <f ca="1">_xll.DBRW($B$1,$C490,$D490,R$8,$B$2,$E490,$B$3,$B$4,$B$5,$A490,$B490)</f>
        <v>#NAME?</v>
      </c>
      <c r="S490" s="22" t="e">
        <f ca="1">Q490+R490</f>
        <v>#NAME?</v>
      </c>
      <c r="T490" s="22" t="e">
        <f ca="1">_xll.DBRW($B$1,$C490,$D490,T$8,$B$2,$E490,$B$3,$B$4,$B$5,$A490,$B490)</f>
        <v>#NAME?</v>
      </c>
    </row>
    <row r="491" spans="1:20" x14ac:dyDescent="0.25">
      <c r="A491" s="24">
        <v>2013</v>
      </c>
      <c r="B491" s="22" t="s">
        <v>37</v>
      </c>
      <c r="C491" s="22" t="s">
        <v>27</v>
      </c>
      <c r="D491" s="22" t="s">
        <v>30</v>
      </c>
      <c r="E491" s="22" t="s">
        <v>33</v>
      </c>
      <c r="F491" s="22" t="e">
        <f ca="1">_xll.DBRW($B$1,$C491,$D491,F$8,$B$2,$E491,$B$3,$B$4,$B$5,$A491,$B491)</f>
        <v>#NAME?</v>
      </c>
      <c r="G491" s="22" t="e">
        <f ca="1">_xll.DBRW($B$1,$C491,$D491,G$8,$B$2,$E491,$B$3,$B$4,$B$5,$A491,$B491)</f>
        <v>#NAME?</v>
      </c>
      <c r="H491" s="22" t="e">
        <f ca="1">_xll.DBRW($B$1,$C491,$D491,H$8,$B$2,$E491,$B$3,$B$4,$B$5,$A491,$B491)</f>
        <v>#NAME?</v>
      </c>
      <c r="I491" s="22" t="e">
        <f ca="1">_xll.DBRW($B$1,$C491,$D491,I$8,$B$2,$E491,$B$3,$B$4,$B$5,$A491,$B491)</f>
        <v>#NAME?</v>
      </c>
      <c r="J491" s="22" t="e">
        <f ca="1">_xll.DBRW($B$1,$C491,$D491,J$8,$B$2,$E491,$B$3,$B$4,$B$5,$A491,$B491)</f>
        <v>#NAME?</v>
      </c>
      <c r="K491" s="22" t="e">
        <f ca="1">_xll.DBRW($B$1,$C491,$D491,K$8,$B$2,$E491,$B$3,$B$4,$B$5,$A491,$B491)</f>
        <v>#NAME?</v>
      </c>
      <c r="L491" s="22" t="e">
        <f ca="1">_xll.DBRW($B$1,$C491,$D491,L$8,$B$2,$E491,$B$3,$B$4,$B$5,$A491,$B491)</f>
        <v>#NAME?</v>
      </c>
      <c r="M491" s="22" t="e">
        <f ca="1">_xll.DBRW($B$1,$C491,$D491,M$8,$B$2,$E491,$B$3,$B$4,$B$5,$A491,$B491)</f>
        <v>#NAME?</v>
      </c>
      <c r="N491" s="22" t="e">
        <f ca="1">_xll.DBRW($B$1,$C491,$D491,N$8,$B$2,$E491,$B$3,$B$4,$B$5,$A491,$B491)</f>
        <v>#NAME?</v>
      </c>
      <c r="O491" s="22" t="e">
        <f ca="1">_xll.DBRW($B$1,$C491,$D491,O$8,$B$2,$E491,$B$3,$B$4,$B$5,$A491,$B491)</f>
        <v>#NAME?</v>
      </c>
      <c r="P491" s="22" t="e">
        <f ca="1">_xll.DBRW($B$1,$C491,$D491,P$8,$B$2,$E491,$B$3,$B$4,$B$5,$A491,$B491)</f>
        <v>#NAME?</v>
      </c>
      <c r="Q491" s="22" t="e">
        <f ca="1">_xll.DBRW($B$1,$C491,$D491,Q$8,$B$2,$E491,$B$3,$B$4,$B$5,$A491,$B491)</f>
        <v>#NAME?</v>
      </c>
      <c r="R491" s="22" t="e">
        <f ca="1">_xll.DBRW($B$1,$C491,$D491,R$8,$B$2,$E491,$B$3,$B$4,$B$5,$A491,$B491)</f>
        <v>#NAME?</v>
      </c>
      <c r="S491" s="22" t="e">
        <f ca="1">Q491+R491</f>
        <v>#NAME?</v>
      </c>
      <c r="T491" s="22" t="e">
        <f ca="1">_xll.DBRW($B$1,$C491,$D491,T$8,$B$2,$E491,$B$3,$B$4,$B$5,$A491,$B491)</f>
        <v>#NAME?</v>
      </c>
    </row>
    <row r="492" spans="1:20" x14ac:dyDescent="0.25">
      <c r="A492" s="24">
        <v>2013</v>
      </c>
      <c r="E492" s="22" t="s">
        <v>69</v>
      </c>
      <c r="F492" s="22" t="e">
        <f t="shared" ref="F492:T492" ca="1" si="170">SUM(F490:F491)</f>
        <v>#NAME?</v>
      </c>
      <c r="G492" s="22" t="e">
        <f t="shared" ca="1" si="170"/>
        <v>#NAME?</v>
      </c>
      <c r="H492" s="22" t="e">
        <f t="shared" ca="1" si="170"/>
        <v>#NAME?</v>
      </c>
      <c r="I492" s="22" t="e">
        <f t="shared" ca="1" si="170"/>
        <v>#NAME?</v>
      </c>
      <c r="J492" s="22" t="e">
        <f t="shared" ca="1" si="170"/>
        <v>#NAME?</v>
      </c>
      <c r="K492" s="22" t="e">
        <f t="shared" ca="1" si="170"/>
        <v>#NAME?</v>
      </c>
      <c r="L492" s="22" t="e">
        <f t="shared" ca="1" si="170"/>
        <v>#NAME?</v>
      </c>
      <c r="M492" s="22" t="e">
        <f t="shared" ca="1" si="170"/>
        <v>#NAME?</v>
      </c>
      <c r="N492" s="22" t="e">
        <f t="shared" ca="1" si="170"/>
        <v>#NAME?</v>
      </c>
      <c r="O492" s="22" t="e">
        <f t="shared" ca="1" si="170"/>
        <v>#NAME?</v>
      </c>
      <c r="P492" s="22" t="e">
        <f t="shared" ca="1" si="170"/>
        <v>#NAME?</v>
      </c>
      <c r="Q492" s="22" t="e">
        <f t="shared" ca="1" si="170"/>
        <v>#NAME?</v>
      </c>
      <c r="R492" s="22" t="e">
        <f t="shared" ca="1" si="170"/>
        <v>#NAME?</v>
      </c>
      <c r="S492" s="22" t="e">
        <f t="shared" ca="1" si="170"/>
        <v>#NAME?</v>
      </c>
      <c r="T492" s="22" t="e">
        <f t="shared" ca="1" si="170"/>
        <v>#NAME?</v>
      </c>
    </row>
    <row r="493" spans="1:20" x14ac:dyDescent="0.25">
      <c r="A493" s="24">
        <v>2013</v>
      </c>
      <c r="B493" s="22" t="s">
        <v>37</v>
      </c>
      <c r="C493" s="22" t="s">
        <v>28</v>
      </c>
      <c r="D493" s="22" t="s">
        <v>31</v>
      </c>
      <c r="E493" s="22" t="s">
        <v>33</v>
      </c>
      <c r="F493" s="22" t="e">
        <f ca="1">_xll.DBRW($B$1,$C493,$D493,F$8,$B$2,$E493,$B$3,$B$4,$B$5,$A493,$B493)</f>
        <v>#NAME?</v>
      </c>
      <c r="G493" s="22" t="e">
        <f ca="1">_xll.DBRW($B$1,$C493,$D493,G$8,$B$2,$E493,$B$3,$B$4,$B$5,$A493,$B493)</f>
        <v>#NAME?</v>
      </c>
      <c r="H493" s="22" t="e">
        <f ca="1">_xll.DBRW($B$1,$C493,$D493,H$8,$B$2,$E493,$B$3,$B$4,$B$5,$A493,$B493)</f>
        <v>#NAME?</v>
      </c>
      <c r="I493" s="22" t="e">
        <f ca="1">_xll.DBRW($B$1,$C493,$D493,I$8,$B$2,$E493,$B$3,$B$4,$B$5,$A493,$B493)</f>
        <v>#NAME?</v>
      </c>
      <c r="J493" s="22" t="e">
        <f ca="1">_xll.DBRW($B$1,$C493,$D493,J$8,$B$2,$E493,$B$3,$B$4,$B$5,$A493,$B493)</f>
        <v>#NAME?</v>
      </c>
      <c r="K493" s="22" t="e">
        <f ca="1">_xll.DBRW($B$1,$C493,$D493,K$8,$B$2,$E493,$B$3,$B$4,$B$5,$A493,$B493)</f>
        <v>#NAME?</v>
      </c>
      <c r="L493" s="22" t="e">
        <f ca="1">_xll.DBRW($B$1,$C493,$D493,L$8,$B$2,$E493,$B$3,$B$4,$B$5,$A493,$B493)</f>
        <v>#NAME?</v>
      </c>
      <c r="M493" s="22" t="e">
        <f ca="1">_xll.DBRW($B$1,$C493,$D493,M$8,$B$2,$E493,$B$3,$B$4,$B$5,$A493,$B493)</f>
        <v>#NAME?</v>
      </c>
      <c r="N493" s="22" t="e">
        <f ca="1">_xll.DBRW($B$1,$C493,$D493,N$8,$B$2,$E493,$B$3,$B$4,$B$5,$A493,$B493)</f>
        <v>#NAME?</v>
      </c>
      <c r="O493" s="22" t="e">
        <f ca="1">_xll.DBRW($B$1,$C493,$D493,O$8,$B$2,$E493,$B$3,$B$4,$B$5,$A493,$B493)</f>
        <v>#NAME?</v>
      </c>
      <c r="P493" s="22" t="e">
        <f ca="1">_xll.DBRW($B$1,$C493,$D493,P$8,$B$2,$E493,$B$3,$B$4,$B$5,$A493,$B493)</f>
        <v>#NAME?</v>
      </c>
      <c r="Q493" s="22" t="e">
        <f ca="1">_xll.DBRW($B$1,$C493,$D493,Q$8,$B$2,$E493,$B$3,$B$4,$B$5,$A493,$B493)</f>
        <v>#NAME?</v>
      </c>
      <c r="R493" s="22" t="e">
        <f ca="1">_xll.DBRW($B$1,$C493,$D493,R$8,$B$2,$E493,$B$3,$B$4,$B$5,$A493,$B493)</f>
        <v>#NAME?</v>
      </c>
      <c r="S493" s="22" t="e">
        <f ca="1">Q493+R493</f>
        <v>#NAME?</v>
      </c>
      <c r="T493" s="22" t="e">
        <f ca="1">_xll.DBRW($B$1,$C493,$D493,T$8,$B$2,$E493,$B$3,$B$4,$B$5,$A493,$B493)</f>
        <v>#NAME?</v>
      </c>
    </row>
    <row r="494" spans="1:20" x14ac:dyDescent="0.25">
      <c r="A494" s="24">
        <v>2013</v>
      </c>
      <c r="E494" s="26" t="s">
        <v>64</v>
      </c>
      <c r="F494" s="22" t="e">
        <f t="shared" ref="F494:T494" ca="1" si="171">F492+F493</f>
        <v>#NAME?</v>
      </c>
      <c r="G494" s="22" t="e">
        <f t="shared" ca="1" si="171"/>
        <v>#NAME?</v>
      </c>
      <c r="H494" s="22" t="e">
        <f t="shared" ca="1" si="171"/>
        <v>#NAME?</v>
      </c>
      <c r="I494" s="22" t="e">
        <f t="shared" ca="1" si="171"/>
        <v>#NAME?</v>
      </c>
      <c r="J494" s="22" t="e">
        <f t="shared" ca="1" si="171"/>
        <v>#NAME?</v>
      </c>
      <c r="K494" s="22" t="e">
        <f t="shared" ca="1" si="171"/>
        <v>#NAME?</v>
      </c>
      <c r="L494" s="22" t="e">
        <f t="shared" ca="1" si="171"/>
        <v>#NAME?</v>
      </c>
      <c r="M494" s="22" t="e">
        <f t="shared" ca="1" si="171"/>
        <v>#NAME?</v>
      </c>
      <c r="N494" s="22" t="e">
        <f t="shared" ca="1" si="171"/>
        <v>#NAME?</v>
      </c>
      <c r="O494" s="22" t="e">
        <f t="shared" ca="1" si="171"/>
        <v>#NAME?</v>
      </c>
      <c r="P494" s="22" t="e">
        <f t="shared" ca="1" si="171"/>
        <v>#NAME?</v>
      </c>
      <c r="Q494" s="22" t="e">
        <f t="shared" ca="1" si="171"/>
        <v>#NAME?</v>
      </c>
      <c r="R494" s="22" t="e">
        <f t="shared" ca="1" si="171"/>
        <v>#NAME?</v>
      </c>
      <c r="S494" s="22" t="e">
        <f t="shared" ca="1" si="171"/>
        <v>#NAME?</v>
      </c>
      <c r="T494" s="22" t="e">
        <f t="shared" ca="1" si="171"/>
        <v>#NAME?</v>
      </c>
    </row>
    <row r="495" spans="1:20" s="35" customFormat="1" x14ac:dyDescent="0.25">
      <c r="A495" s="34">
        <v>2013</v>
      </c>
      <c r="B495" s="35" t="s">
        <v>38</v>
      </c>
      <c r="C495" s="35" t="s">
        <v>63</v>
      </c>
      <c r="D495" s="35" t="s">
        <v>29</v>
      </c>
      <c r="E495" s="35" t="s">
        <v>33</v>
      </c>
      <c r="F495" s="35" t="e">
        <f ca="1">_xll.DBRW($B$1,$C495,$D495,F$8,$B$2,$E495,$B$3,$B$4,$B$5,$A495,$B495)</f>
        <v>#NAME?</v>
      </c>
      <c r="G495" s="35" t="e">
        <f ca="1">_xll.DBRW($B$1,$C495,$D495,G$8,$B$2,$E495,$B$3,$B$4,$B$5,$A495,$B495)</f>
        <v>#NAME?</v>
      </c>
      <c r="H495" s="35" t="e">
        <f ca="1">_xll.DBRW($B$1,$C495,$D495,H$8,$B$2,$E495,$B$3,$B$4,$B$5,$A495,$B495)</f>
        <v>#NAME?</v>
      </c>
      <c r="I495" s="35" t="e">
        <f ca="1">_xll.DBRW($B$1,$C495,$D495,I$8,$B$2,$E495,$B$3,$B$4,$B$5,$A495,$B495)</f>
        <v>#NAME?</v>
      </c>
      <c r="J495" s="35" t="e">
        <f ca="1">_xll.DBRW($B$1,$C495,$D495,J$8,$B$2,$E495,$B$3,$B$4,$B$5,$A495,$B495)</f>
        <v>#NAME?</v>
      </c>
      <c r="K495" s="35" t="e">
        <f ca="1">_xll.DBRW($B$1,$C495,$D495,K$8,$B$2,$E495,$B$3,$B$4,$B$5,$A495,$B495)</f>
        <v>#NAME?</v>
      </c>
      <c r="L495" s="35" t="e">
        <f ca="1">_xll.DBRW($B$1,$C495,$D495,L$8,$B$2,$E495,$B$3,$B$4,$B$5,$A495,$B495)</f>
        <v>#NAME?</v>
      </c>
      <c r="M495" s="35" t="e">
        <f ca="1">_xll.DBRW($B$1,$C495,$D495,M$8,$B$2,$E495,$B$3,$B$4,$B$5,$A495,$B495)</f>
        <v>#NAME?</v>
      </c>
      <c r="N495" s="35" t="e">
        <f ca="1">_xll.DBRW($B$1,$C495,$D495,N$8,$B$2,$E495,$B$3,$B$4,$B$5,$A495,$B495)</f>
        <v>#NAME?</v>
      </c>
      <c r="O495" s="35" t="e">
        <f ca="1">_xll.DBRW($B$1,$C495,$D495,O$8,$B$2,$E495,$B$3,$B$4,$B$5,$A495,$B495)</f>
        <v>#NAME?</v>
      </c>
      <c r="P495" s="35" t="e">
        <f ca="1">_xll.DBRW($B$1,$C495,$D495,P$8,$B$2,$E495,$B$3,$B$4,$B$5,$A495,$B495)</f>
        <v>#NAME?</v>
      </c>
      <c r="Q495" s="35" t="e">
        <f ca="1">_xll.DBRW($B$1,$C495,$D495,Q$8,$B$2,$E495,$B$3,$B$4,$B$5,$A495,$B495)</f>
        <v>#NAME?</v>
      </c>
      <c r="R495" s="35" t="e">
        <f ca="1">_xll.DBRW($B$1,$C495,$D495,R$8,$B$2,$E495,$B$3,$B$4,$B$5,$A495,$B495)</f>
        <v>#NAME?</v>
      </c>
      <c r="S495" s="35" t="e">
        <f ca="1">Q495+R495</f>
        <v>#NAME?</v>
      </c>
      <c r="T495" s="35" t="e">
        <f ca="1">_xll.DBRW($B$1,$C495,$D495,T$8,$B$2,$E495,$B$3,$B$4,$B$5,$A495,$B495)</f>
        <v>#NAME?</v>
      </c>
    </row>
    <row r="496" spans="1:20" s="35" customFormat="1" x14ac:dyDescent="0.25">
      <c r="A496" s="34">
        <v>2013</v>
      </c>
      <c r="B496" s="35" t="s">
        <v>38</v>
      </c>
      <c r="C496" s="35" t="s">
        <v>27</v>
      </c>
      <c r="D496" s="35" t="s">
        <v>30</v>
      </c>
      <c r="E496" s="35" t="s">
        <v>33</v>
      </c>
      <c r="F496" s="35" t="e">
        <f ca="1">_xll.DBRW($B$1,$C496,$D496,F$8,$B$2,$E496,$B$3,$B$4,$B$5,$A496,$B496)</f>
        <v>#NAME?</v>
      </c>
      <c r="G496" s="35" t="e">
        <f ca="1">_xll.DBRW($B$1,$C496,$D496,G$8,$B$2,$E496,$B$3,$B$4,$B$5,$A496,$B496)</f>
        <v>#NAME?</v>
      </c>
      <c r="H496" s="35" t="e">
        <f ca="1">_xll.DBRW($B$1,$C496,$D496,H$8,$B$2,$E496,$B$3,$B$4,$B$5,$A496,$B496)</f>
        <v>#NAME?</v>
      </c>
      <c r="I496" s="35" t="e">
        <f ca="1">_xll.DBRW($B$1,$C496,$D496,I$8,$B$2,$E496,$B$3,$B$4,$B$5,$A496,$B496)</f>
        <v>#NAME?</v>
      </c>
      <c r="J496" s="35" t="e">
        <f ca="1">_xll.DBRW($B$1,$C496,$D496,J$8,$B$2,$E496,$B$3,$B$4,$B$5,$A496,$B496)</f>
        <v>#NAME?</v>
      </c>
      <c r="K496" s="35" t="e">
        <f ca="1">_xll.DBRW($B$1,$C496,$D496,K$8,$B$2,$E496,$B$3,$B$4,$B$5,$A496,$B496)</f>
        <v>#NAME?</v>
      </c>
      <c r="L496" s="35" t="e">
        <f ca="1">_xll.DBRW($B$1,$C496,$D496,L$8,$B$2,$E496,$B$3,$B$4,$B$5,$A496,$B496)</f>
        <v>#NAME?</v>
      </c>
      <c r="M496" s="35" t="e">
        <f ca="1">_xll.DBRW($B$1,$C496,$D496,M$8,$B$2,$E496,$B$3,$B$4,$B$5,$A496,$B496)</f>
        <v>#NAME?</v>
      </c>
      <c r="N496" s="35" t="e">
        <f ca="1">_xll.DBRW($B$1,$C496,$D496,N$8,$B$2,$E496,$B$3,$B$4,$B$5,$A496,$B496)</f>
        <v>#NAME?</v>
      </c>
      <c r="O496" s="35" t="e">
        <f ca="1">_xll.DBRW($B$1,$C496,$D496,O$8,$B$2,$E496,$B$3,$B$4,$B$5,$A496,$B496)</f>
        <v>#NAME?</v>
      </c>
      <c r="P496" s="35" t="e">
        <f ca="1">_xll.DBRW($B$1,$C496,$D496,P$8,$B$2,$E496,$B$3,$B$4,$B$5,$A496,$B496)</f>
        <v>#NAME?</v>
      </c>
      <c r="Q496" s="35" t="e">
        <f ca="1">_xll.DBRW($B$1,$C496,$D496,Q$8,$B$2,$E496,$B$3,$B$4,$B$5,$A496,$B496)</f>
        <v>#NAME?</v>
      </c>
      <c r="R496" s="35" t="e">
        <f ca="1">_xll.DBRW($B$1,$C496,$D496,R$8,$B$2,$E496,$B$3,$B$4,$B$5,$A496,$B496)</f>
        <v>#NAME?</v>
      </c>
      <c r="S496" s="35" t="e">
        <f ca="1">Q496+R496</f>
        <v>#NAME?</v>
      </c>
      <c r="T496" s="35" t="e">
        <f ca="1">_xll.DBRW($B$1,$C496,$D496,T$8,$B$2,$E496,$B$3,$B$4,$B$5,$A496,$B496)</f>
        <v>#NAME?</v>
      </c>
    </row>
    <row r="497" spans="1:20" s="35" customFormat="1" x14ac:dyDescent="0.25">
      <c r="A497" s="34">
        <v>2013</v>
      </c>
      <c r="E497" s="35" t="s">
        <v>69</v>
      </c>
      <c r="F497" s="35" t="e">
        <f t="shared" ref="F497:T497" ca="1" si="172">SUM(F495:F496)</f>
        <v>#NAME?</v>
      </c>
      <c r="G497" s="35" t="e">
        <f t="shared" ca="1" si="172"/>
        <v>#NAME?</v>
      </c>
      <c r="H497" s="35" t="e">
        <f t="shared" ca="1" si="172"/>
        <v>#NAME?</v>
      </c>
      <c r="I497" s="35" t="e">
        <f t="shared" ca="1" si="172"/>
        <v>#NAME?</v>
      </c>
      <c r="J497" s="35" t="e">
        <f t="shared" ca="1" si="172"/>
        <v>#NAME?</v>
      </c>
      <c r="K497" s="35" t="e">
        <f t="shared" ca="1" si="172"/>
        <v>#NAME?</v>
      </c>
      <c r="L497" s="35" t="e">
        <f t="shared" ca="1" si="172"/>
        <v>#NAME?</v>
      </c>
      <c r="M497" s="35" t="e">
        <f t="shared" ca="1" si="172"/>
        <v>#NAME?</v>
      </c>
      <c r="N497" s="35" t="e">
        <f t="shared" ca="1" si="172"/>
        <v>#NAME?</v>
      </c>
      <c r="O497" s="35" t="e">
        <f t="shared" ca="1" si="172"/>
        <v>#NAME?</v>
      </c>
      <c r="P497" s="35" t="e">
        <f t="shared" ca="1" si="172"/>
        <v>#NAME?</v>
      </c>
      <c r="Q497" s="35" t="e">
        <f t="shared" ca="1" si="172"/>
        <v>#NAME?</v>
      </c>
      <c r="R497" s="35" t="e">
        <f t="shared" ca="1" si="172"/>
        <v>#NAME?</v>
      </c>
      <c r="S497" s="35" t="e">
        <f t="shared" ca="1" si="172"/>
        <v>#NAME?</v>
      </c>
      <c r="T497" s="35" t="e">
        <f t="shared" ca="1" si="172"/>
        <v>#NAME?</v>
      </c>
    </row>
    <row r="498" spans="1:20" s="35" customFormat="1" x14ac:dyDescent="0.25">
      <c r="A498" s="34">
        <v>2013</v>
      </c>
      <c r="B498" s="35" t="s">
        <v>38</v>
      </c>
      <c r="C498" s="35" t="s">
        <v>28</v>
      </c>
      <c r="D498" s="35" t="s">
        <v>31</v>
      </c>
      <c r="E498" s="35" t="s">
        <v>33</v>
      </c>
      <c r="F498" s="35" t="e">
        <f ca="1">_xll.DBRW($B$1,$C498,$D498,F$8,$B$2,$E498,$B$3,$B$4,$B$5,$A498,$B498)</f>
        <v>#NAME?</v>
      </c>
      <c r="G498" s="35" t="e">
        <f ca="1">_xll.DBRW($B$1,$C498,$D498,G$8,$B$2,$E498,$B$3,$B$4,$B$5,$A498,$B498)</f>
        <v>#NAME?</v>
      </c>
      <c r="H498" s="35" t="e">
        <f ca="1">_xll.DBRW($B$1,$C498,$D498,H$8,$B$2,$E498,$B$3,$B$4,$B$5,$A498,$B498)</f>
        <v>#NAME?</v>
      </c>
      <c r="I498" s="35" t="e">
        <f ca="1">_xll.DBRW($B$1,$C498,$D498,I$8,$B$2,$E498,$B$3,$B$4,$B$5,$A498,$B498)</f>
        <v>#NAME?</v>
      </c>
      <c r="J498" s="35" t="e">
        <f ca="1">_xll.DBRW($B$1,$C498,$D498,J$8,$B$2,$E498,$B$3,$B$4,$B$5,$A498,$B498)</f>
        <v>#NAME?</v>
      </c>
      <c r="K498" s="35" t="e">
        <f ca="1">_xll.DBRW($B$1,$C498,$D498,K$8,$B$2,$E498,$B$3,$B$4,$B$5,$A498,$B498)</f>
        <v>#NAME?</v>
      </c>
      <c r="L498" s="35" t="e">
        <f ca="1">_xll.DBRW($B$1,$C498,$D498,L$8,$B$2,$E498,$B$3,$B$4,$B$5,$A498,$B498)</f>
        <v>#NAME?</v>
      </c>
      <c r="M498" s="35" t="e">
        <f ca="1">_xll.DBRW($B$1,$C498,$D498,M$8,$B$2,$E498,$B$3,$B$4,$B$5,$A498,$B498)</f>
        <v>#NAME?</v>
      </c>
      <c r="N498" s="35" t="e">
        <f ca="1">_xll.DBRW($B$1,$C498,$D498,N$8,$B$2,$E498,$B$3,$B$4,$B$5,$A498,$B498)</f>
        <v>#NAME?</v>
      </c>
      <c r="O498" s="35" t="e">
        <f ca="1">_xll.DBRW($B$1,$C498,$D498,O$8,$B$2,$E498,$B$3,$B$4,$B$5,$A498,$B498)</f>
        <v>#NAME?</v>
      </c>
      <c r="P498" s="35" t="e">
        <f ca="1">_xll.DBRW($B$1,$C498,$D498,P$8,$B$2,$E498,$B$3,$B$4,$B$5,$A498,$B498)</f>
        <v>#NAME?</v>
      </c>
      <c r="Q498" s="35" t="e">
        <f ca="1">_xll.DBRW($B$1,$C498,$D498,Q$8,$B$2,$E498,$B$3,$B$4,$B$5,$A498,$B498)</f>
        <v>#NAME?</v>
      </c>
      <c r="R498" s="35" t="e">
        <f ca="1">_xll.DBRW($B$1,$C498,$D498,R$8,$B$2,$E498,$B$3,$B$4,$B$5,$A498,$B498)</f>
        <v>#NAME?</v>
      </c>
      <c r="S498" s="35" t="e">
        <f ca="1">Q498+R498</f>
        <v>#NAME?</v>
      </c>
      <c r="T498" s="35" t="e">
        <f ca="1">_xll.DBRW($B$1,$C498,$D498,T$8,$B$2,$E498,$B$3,$B$4,$B$5,$A498,$B498)</f>
        <v>#NAME?</v>
      </c>
    </row>
    <row r="499" spans="1:20" s="35" customFormat="1" x14ac:dyDescent="0.25">
      <c r="A499" s="34">
        <v>2013</v>
      </c>
      <c r="E499" s="36" t="s">
        <v>64</v>
      </c>
      <c r="F499" s="35" t="e">
        <f t="shared" ref="F499:T499" ca="1" si="173">F497+F498</f>
        <v>#NAME?</v>
      </c>
      <c r="G499" s="35" t="e">
        <f t="shared" ca="1" si="173"/>
        <v>#NAME?</v>
      </c>
      <c r="H499" s="35" t="e">
        <f t="shared" ca="1" si="173"/>
        <v>#NAME?</v>
      </c>
      <c r="I499" s="35" t="e">
        <f t="shared" ca="1" si="173"/>
        <v>#NAME?</v>
      </c>
      <c r="J499" s="35" t="e">
        <f t="shared" ca="1" si="173"/>
        <v>#NAME?</v>
      </c>
      <c r="K499" s="35" t="e">
        <f t="shared" ca="1" si="173"/>
        <v>#NAME?</v>
      </c>
      <c r="L499" s="35" t="e">
        <f t="shared" ca="1" si="173"/>
        <v>#NAME?</v>
      </c>
      <c r="M499" s="35" t="e">
        <f t="shared" ca="1" si="173"/>
        <v>#NAME?</v>
      </c>
      <c r="N499" s="35" t="e">
        <f t="shared" ca="1" si="173"/>
        <v>#NAME?</v>
      </c>
      <c r="O499" s="35" t="e">
        <f t="shared" ca="1" si="173"/>
        <v>#NAME?</v>
      </c>
      <c r="P499" s="35" t="e">
        <f t="shared" ca="1" si="173"/>
        <v>#NAME?</v>
      </c>
      <c r="Q499" s="35" t="e">
        <f t="shared" ca="1" si="173"/>
        <v>#NAME?</v>
      </c>
      <c r="R499" s="35" t="e">
        <f t="shared" ca="1" si="173"/>
        <v>#NAME?</v>
      </c>
      <c r="S499" s="35" t="e">
        <f t="shared" ca="1" si="173"/>
        <v>#NAME?</v>
      </c>
      <c r="T499" s="35" t="e">
        <f t="shared" ca="1" si="173"/>
        <v>#NAME?</v>
      </c>
    </row>
    <row r="500" spans="1:20" x14ac:dyDescent="0.25">
      <c r="A500" s="24">
        <v>2013</v>
      </c>
      <c r="B500" s="22" t="s">
        <v>39</v>
      </c>
      <c r="C500" s="22" t="s">
        <v>63</v>
      </c>
      <c r="D500" s="22" t="s">
        <v>29</v>
      </c>
      <c r="E500" s="22" t="s">
        <v>33</v>
      </c>
      <c r="F500" s="22" t="e">
        <f ca="1">_xll.DBRW($B$1,$C500,$D500,F$8,$B$2,$E500,$B$3,$B$4,$B$5,$A500,$B500)</f>
        <v>#NAME?</v>
      </c>
      <c r="G500" s="22" t="e">
        <f ca="1">_xll.DBRW($B$1,$C500,$D500,G$8,$B$2,$E500,$B$3,$B$4,$B$5,$A500,$B500)</f>
        <v>#NAME?</v>
      </c>
      <c r="H500" s="22" t="e">
        <f ca="1">_xll.DBRW($B$1,$C500,$D500,H$8,$B$2,$E500,$B$3,$B$4,$B$5,$A500,$B500)</f>
        <v>#NAME?</v>
      </c>
      <c r="I500" s="22" t="e">
        <f ca="1">_xll.DBRW($B$1,$C500,$D500,I$8,$B$2,$E500,$B$3,$B$4,$B$5,$A500,$B500)</f>
        <v>#NAME?</v>
      </c>
      <c r="J500" s="22" t="e">
        <f ca="1">_xll.DBRW($B$1,$C500,$D500,J$8,$B$2,$E500,$B$3,$B$4,$B$5,$A500,$B500)</f>
        <v>#NAME?</v>
      </c>
      <c r="K500" s="22" t="e">
        <f ca="1">_xll.DBRW($B$1,$C500,$D500,K$8,$B$2,$E500,$B$3,$B$4,$B$5,$A500,$B500)</f>
        <v>#NAME?</v>
      </c>
      <c r="L500" s="22" t="e">
        <f ca="1">_xll.DBRW($B$1,$C500,$D500,L$8,$B$2,$E500,$B$3,$B$4,$B$5,$A500,$B500)</f>
        <v>#NAME?</v>
      </c>
      <c r="M500" s="22" t="e">
        <f ca="1">_xll.DBRW($B$1,$C500,$D500,M$8,$B$2,$E500,$B$3,$B$4,$B$5,$A500,$B500)</f>
        <v>#NAME?</v>
      </c>
      <c r="N500" s="22" t="e">
        <f ca="1">_xll.DBRW($B$1,$C500,$D500,N$8,$B$2,$E500,$B$3,$B$4,$B$5,$A500,$B500)</f>
        <v>#NAME?</v>
      </c>
      <c r="O500" s="22" t="e">
        <f ca="1">_xll.DBRW($B$1,$C500,$D500,O$8,$B$2,$E500,$B$3,$B$4,$B$5,$A500,$B500)</f>
        <v>#NAME?</v>
      </c>
      <c r="P500" s="22" t="e">
        <f ca="1">_xll.DBRW($B$1,$C500,$D500,P$8,$B$2,$E500,$B$3,$B$4,$B$5,$A500,$B500)</f>
        <v>#NAME?</v>
      </c>
      <c r="Q500" s="22" t="e">
        <f ca="1">_xll.DBRW($B$1,$C500,$D500,Q$8,$B$2,$E500,$B$3,$B$4,$B$5,$A500,$B500)</f>
        <v>#NAME?</v>
      </c>
      <c r="R500" s="22" t="e">
        <f ca="1">_xll.DBRW($B$1,$C500,$D500,R$8,$B$2,$E500,$B$3,$B$4,$B$5,$A500,$B500)</f>
        <v>#NAME?</v>
      </c>
      <c r="S500" s="22" t="e">
        <f ca="1">Q500+R500</f>
        <v>#NAME?</v>
      </c>
      <c r="T500" s="22" t="e">
        <f ca="1">_xll.DBRW($B$1,$C500,$D500,T$8,$B$2,$E500,$B$3,$B$4,$B$5,$A500,$B500)</f>
        <v>#NAME?</v>
      </c>
    </row>
    <row r="501" spans="1:20" s="27" customFormat="1" x14ac:dyDescent="0.25">
      <c r="A501" s="29">
        <v>2013</v>
      </c>
      <c r="B501" s="27" t="s">
        <v>39</v>
      </c>
      <c r="C501" s="27" t="s">
        <v>27</v>
      </c>
      <c r="D501" s="27" t="s">
        <v>30</v>
      </c>
      <c r="E501" s="27" t="s">
        <v>33</v>
      </c>
      <c r="F501" s="27" t="e">
        <f ca="1">_xll.DBRW($B$1,$C501,$D501,F$8,$B$2,$E501,$B$3,$B$4,$B$5,$A501,$B501)</f>
        <v>#NAME?</v>
      </c>
      <c r="G501" s="27" t="e">
        <f ca="1">_xll.DBRW($B$1,$C501,$D501,G$8,$B$2,$E501,$B$3,$B$4,$B$5,$A501,$B501)</f>
        <v>#NAME?</v>
      </c>
      <c r="H501" s="27" t="e">
        <f ca="1">_xll.DBRW($B$1,$C501,$D501,H$8,$B$2,$E501,$B$3,$B$4,$B$5,$A501,$B501)</f>
        <v>#NAME?</v>
      </c>
      <c r="I501" s="27" t="e">
        <f ca="1">_xll.DBRW($B$1,$C501,$D501,I$8,$B$2,$E501,$B$3,$B$4,$B$5,$A501,$B501)</f>
        <v>#NAME?</v>
      </c>
      <c r="J501" s="27" t="e">
        <f ca="1">_xll.DBRW($B$1,$C501,$D501,J$8,$B$2,$E501,$B$3,$B$4,$B$5,$A501,$B501)</f>
        <v>#NAME?</v>
      </c>
      <c r="K501" s="27" t="e">
        <f ca="1">_xll.DBRW($B$1,$C501,$D501,K$8,$B$2,$E501,$B$3,$B$4,$B$5,$A501,$B501)</f>
        <v>#NAME?</v>
      </c>
      <c r="L501" s="27" t="e">
        <f ca="1">_xll.DBRW($B$1,$C501,$D501,L$8,$B$2,$E501,$B$3,$B$4,$B$5,$A501,$B501)</f>
        <v>#NAME?</v>
      </c>
      <c r="M501" s="27" t="e">
        <f ca="1">_xll.DBRW($B$1,$C501,$D501,M$8,$B$2,$E501,$B$3,$B$4,$B$5,$A501,$B501)</f>
        <v>#NAME?</v>
      </c>
      <c r="N501" s="27" t="e">
        <f ca="1">_xll.DBRW($B$1,$C501,$D501,N$8,$B$2,$E501,$B$3,$B$4,$B$5,$A501,$B501)</f>
        <v>#NAME?</v>
      </c>
      <c r="O501" s="27" t="e">
        <f ca="1">_xll.DBRW($B$1,$C501,$D501,O$8,$B$2,$E501,$B$3,$B$4,$B$5,$A501,$B501)</f>
        <v>#NAME?</v>
      </c>
      <c r="P501" s="27" t="e">
        <f ca="1">_xll.DBRW($B$1,$C501,$D501,P$8,$B$2,$E501,$B$3,$B$4,$B$5,$A501,$B501)</f>
        <v>#NAME?</v>
      </c>
      <c r="Q501" s="27" t="e">
        <f ca="1">_xll.DBRW($B$1,$C501,$D501,Q$8,$B$2,$E501,$B$3,$B$4,$B$5,$A501,$B501)</f>
        <v>#NAME?</v>
      </c>
      <c r="R501" s="27" t="e">
        <f ca="1">_xll.DBRW($B$1,$C501,$D501,R$8,$B$2,$E501,$B$3,$B$4,$B$5,$A501,$B501)</f>
        <v>#NAME?</v>
      </c>
      <c r="S501" s="27" t="e">
        <f ca="1">Q501+R501</f>
        <v>#NAME?</v>
      </c>
      <c r="T501" s="27" t="e">
        <f ca="1">_xll.DBRW($B$1,$C501,$D501,T$8,$B$2,$E501,$B$3,$B$4,$B$5,$A501,$B501)</f>
        <v>#NAME?</v>
      </c>
    </row>
    <row r="502" spans="1:20" s="27" customFormat="1" x14ac:dyDescent="0.25">
      <c r="A502" s="29">
        <v>2013</v>
      </c>
      <c r="E502" s="27" t="s">
        <v>69</v>
      </c>
      <c r="F502" s="27" t="e">
        <f t="shared" ref="F502:T502" ca="1" si="174">SUM(F500:F501)</f>
        <v>#NAME?</v>
      </c>
      <c r="G502" s="27" t="e">
        <f t="shared" ca="1" si="174"/>
        <v>#NAME?</v>
      </c>
      <c r="H502" s="27" t="e">
        <f t="shared" ca="1" si="174"/>
        <v>#NAME?</v>
      </c>
      <c r="I502" s="27" t="e">
        <f t="shared" ca="1" si="174"/>
        <v>#NAME?</v>
      </c>
      <c r="J502" s="27" t="e">
        <f t="shared" ca="1" si="174"/>
        <v>#NAME?</v>
      </c>
      <c r="K502" s="27" t="e">
        <f t="shared" ca="1" si="174"/>
        <v>#NAME?</v>
      </c>
      <c r="L502" s="27" t="e">
        <f t="shared" ca="1" si="174"/>
        <v>#NAME?</v>
      </c>
      <c r="M502" s="27" t="e">
        <f t="shared" ca="1" si="174"/>
        <v>#NAME?</v>
      </c>
      <c r="N502" s="27" t="e">
        <f t="shared" ca="1" si="174"/>
        <v>#NAME?</v>
      </c>
      <c r="O502" s="27" t="e">
        <f t="shared" ca="1" si="174"/>
        <v>#NAME?</v>
      </c>
      <c r="P502" s="27" t="e">
        <f t="shared" ca="1" si="174"/>
        <v>#NAME?</v>
      </c>
      <c r="Q502" s="27" t="e">
        <f t="shared" ca="1" si="174"/>
        <v>#NAME?</v>
      </c>
      <c r="R502" s="27" t="e">
        <f t="shared" ca="1" si="174"/>
        <v>#NAME?</v>
      </c>
      <c r="S502" s="27" t="e">
        <f t="shared" ca="1" si="174"/>
        <v>#NAME?</v>
      </c>
      <c r="T502" s="27" t="e">
        <f t="shared" ca="1" si="174"/>
        <v>#NAME?</v>
      </c>
    </row>
    <row r="503" spans="1:20" s="27" customFormat="1" x14ac:dyDescent="0.25">
      <c r="A503" s="29">
        <v>2013</v>
      </c>
      <c r="B503" s="27" t="s">
        <v>39</v>
      </c>
      <c r="C503" s="27" t="s">
        <v>28</v>
      </c>
      <c r="D503" s="27" t="s">
        <v>31</v>
      </c>
      <c r="E503" s="27" t="s">
        <v>33</v>
      </c>
      <c r="F503" s="27" t="e">
        <f ca="1">_xll.DBRW($B$1,$C503,$D503,F$8,$B$2,$E503,$B$3,$B$4,$B$5,$A503,$B503)</f>
        <v>#NAME?</v>
      </c>
      <c r="G503" s="27" t="e">
        <f ca="1">_xll.DBRW($B$1,$C503,$D503,G$8,$B$2,$E503,$B$3,$B$4,$B$5,$A503,$B503)</f>
        <v>#NAME?</v>
      </c>
      <c r="H503" s="27" t="e">
        <f ca="1">_xll.DBRW($B$1,$C503,$D503,H$8,$B$2,$E503,$B$3,$B$4,$B$5,$A503,$B503)</f>
        <v>#NAME?</v>
      </c>
      <c r="I503" s="27" t="e">
        <f ca="1">_xll.DBRW($B$1,$C503,$D503,I$8,$B$2,$E503,$B$3,$B$4,$B$5,$A503,$B503)</f>
        <v>#NAME?</v>
      </c>
      <c r="J503" s="27" t="e">
        <f ca="1">_xll.DBRW($B$1,$C503,$D503,J$8,$B$2,$E503,$B$3,$B$4,$B$5,$A503,$B503)</f>
        <v>#NAME?</v>
      </c>
      <c r="K503" s="27" t="e">
        <f ca="1">_xll.DBRW($B$1,$C503,$D503,K$8,$B$2,$E503,$B$3,$B$4,$B$5,$A503,$B503)</f>
        <v>#NAME?</v>
      </c>
      <c r="L503" s="27" t="e">
        <f ca="1">_xll.DBRW($B$1,$C503,$D503,L$8,$B$2,$E503,$B$3,$B$4,$B$5,$A503,$B503)</f>
        <v>#NAME?</v>
      </c>
      <c r="M503" s="27" t="e">
        <f ca="1">_xll.DBRW($B$1,$C503,$D503,M$8,$B$2,$E503,$B$3,$B$4,$B$5,$A503,$B503)</f>
        <v>#NAME?</v>
      </c>
      <c r="N503" s="27" t="e">
        <f ca="1">_xll.DBRW($B$1,$C503,$D503,N$8,$B$2,$E503,$B$3,$B$4,$B$5,$A503,$B503)</f>
        <v>#NAME?</v>
      </c>
      <c r="O503" s="27" t="e">
        <f ca="1">_xll.DBRW($B$1,$C503,$D503,O$8,$B$2,$E503,$B$3,$B$4,$B$5,$A503,$B503)</f>
        <v>#NAME?</v>
      </c>
      <c r="P503" s="27" t="e">
        <f ca="1">_xll.DBRW($B$1,$C503,$D503,P$8,$B$2,$E503,$B$3,$B$4,$B$5,$A503,$B503)</f>
        <v>#NAME?</v>
      </c>
      <c r="Q503" s="27" t="e">
        <f ca="1">_xll.DBRW($B$1,$C503,$D503,Q$8,$B$2,$E503,$B$3,$B$4,$B$5,$A503,$B503)</f>
        <v>#NAME?</v>
      </c>
      <c r="R503" s="27" t="e">
        <f ca="1">_xll.DBRW($B$1,$C503,$D503,R$8,$B$2,$E503,$B$3,$B$4,$B$5,$A503,$B503)</f>
        <v>#NAME?</v>
      </c>
      <c r="S503" s="27" t="e">
        <f ca="1">Q503+R503</f>
        <v>#NAME?</v>
      </c>
      <c r="T503" s="27" t="e">
        <f ca="1">_xll.DBRW($B$1,$C503,$D503,T$8,$B$2,$E503,$B$3,$B$4,$B$5,$A503,$B503)</f>
        <v>#NAME?</v>
      </c>
    </row>
    <row r="504" spans="1:20" s="27" customFormat="1" x14ac:dyDescent="0.25">
      <c r="A504" s="29">
        <v>2013</v>
      </c>
      <c r="E504" s="28" t="s">
        <v>64</v>
      </c>
      <c r="F504" s="27" t="e">
        <f t="shared" ref="F504:T504" ca="1" si="175">F502+F503</f>
        <v>#NAME?</v>
      </c>
      <c r="G504" s="27" t="e">
        <f t="shared" ca="1" si="175"/>
        <v>#NAME?</v>
      </c>
      <c r="H504" s="27" t="e">
        <f t="shared" ca="1" si="175"/>
        <v>#NAME?</v>
      </c>
      <c r="I504" s="27" t="e">
        <f t="shared" ca="1" si="175"/>
        <v>#NAME?</v>
      </c>
      <c r="J504" s="27" t="e">
        <f t="shared" ca="1" si="175"/>
        <v>#NAME?</v>
      </c>
      <c r="K504" s="27" t="e">
        <f t="shared" ca="1" si="175"/>
        <v>#NAME?</v>
      </c>
      <c r="L504" s="27" t="e">
        <f t="shared" ca="1" si="175"/>
        <v>#NAME?</v>
      </c>
      <c r="M504" s="27" t="e">
        <f t="shared" ca="1" si="175"/>
        <v>#NAME?</v>
      </c>
      <c r="N504" s="27" t="e">
        <f t="shared" ca="1" si="175"/>
        <v>#NAME?</v>
      </c>
      <c r="O504" s="27" t="e">
        <f t="shared" ca="1" si="175"/>
        <v>#NAME?</v>
      </c>
      <c r="P504" s="27" t="e">
        <f t="shared" ca="1" si="175"/>
        <v>#NAME?</v>
      </c>
      <c r="Q504" s="27" t="e">
        <f t="shared" ca="1" si="175"/>
        <v>#NAME?</v>
      </c>
      <c r="R504" s="27" t="e">
        <f t="shared" ca="1" si="175"/>
        <v>#NAME?</v>
      </c>
      <c r="S504" s="27" t="e">
        <f t="shared" ca="1" si="175"/>
        <v>#NAME?</v>
      </c>
      <c r="T504" s="27" t="e">
        <f t="shared" ca="1" si="175"/>
        <v>#NAME?</v>
      </c>
    </row>
    <row r="505" spans="1:20" s="27" customFormat="1" x14ac:dyDescent="0.25">
      <c r="A505" s="29">
        <v>2013</v>
      </c>
      <c r="B505" s="27" t="s">
        <v>40</v>
      </c>
      <c r="C505" s="27" t="s">
        <v>63</v>
      </c>
      <c r="D505" s="27" t="s">
        <v>29</v>
      </c>
      <c r="E505" s="27" t="s">
        <v>33</v>
      </c>
      <c r="F505" s="27" t="e">
        <f ca="1">_xll.DBRW($B$1,$C505,$D505,F$8,$B$2,$E505,$B$3,$B$4,$B$5,$A505,$B505)</f>
        <v>#NAME?</v>
      </c>
      <c r="G505" s="27" t="e">
        <f ca="1">_xll.DBRW($B$1,$C505,$D505,G$8,$B$2,$E505,$B$3,$B$4,$B$5,$A505,$B505)</f>
        <v>#NAME?</v>
      </c>
      <c r="H505" s="27" t="e">
        <f ca="1">_xll.DBRW($B$1,$C505,$D505,H$8,$B$2,$E505,$B$3,$B$4,$B$5,$A505,$B505)</f>
        <v>#NAME?</v>
      </c>
      <c r="I505" s="27" t="e">
        <f ca="1">_xll.DBRW($B$1,$C505,$D505,I$8,$B$2,$E505,$B$3,$B$4,$B$5,$A505,$B505)</f>
        <v>#NAME?</v>
      </c>
      <c r="J505" s="27" t="e">
        <f ca="1">_xll.DBRW($B$1,$C505,$D505,J$8,$B$2,$E505,$B$3,$B$4,$B$5,$A505,$B505)</f>
        <v>#NAME?</v>
      </c>
      <c r="K505" s="27" t="e">
        <f ca="1">_xll.DBRW($B$1,$C505,$D505,K$8,$B$2,$E505,$B$3,$B$4,$B$5,$A505,$B505)</f>
        <v>#NAME?</v>
      </c>
      <c r="L505" s="27" t="e">
        <f ca="1">_xll.DBRW($B$1,$C505,$D505,L$8,$B$2,$E505,$B$3,$B$4,$B$5,$A505,$B505)</f>
        <v>#NAME?</v>
      </c>
      <c r="M505" s="27" t="e">
        <f ca="1">_xll.DBRW($B$1,$C505,$D505,M$8,$B$2,$E505,$B$3,$B$4,$B$5,$A505,$B505)</f>
        <v>#NAME?</v>
      </c>
      <c r="N505" s="27" t="e">
        <f ca="1">_xll.DBRW($B$1,$C505,$D505,N$8,$B$2,$E505,$B$3,$B$4,$B$5,$A505,$B505)</f>
        <v>#NAME?</v>
      </c>
      <c r="O505" s="27" t="e">
        <f ca="1">_xll.DBRW($B$1,$C505,$D505,O$8,$B$2,$E505,$B$3,$B$4,$B$5,$A505,$B505)</f>
        <v>#NAME?</v>
      </c>
      <c r="P505" s="27" t="e">
        <f ca="1">_xll.DBRW($B$1,$C505,$D505,P$8,$B$2,$E505,$B$3,$B$4,$B$5,$A505,$B505)</f>
        <v>#NAME?</v>
      </c>
      <c r="Q505" s="27" t="e">
        <f ca="1">_xll.DBRW($B$1,$C505,$D505,Q$8,$B$2,$E505,$B$3,$B$4,$B$5,$A505,$B505)</f>
        <v>#NAME?</v>
      </c>
      <c r="R505" s="27" t="e">
        <f ca="1">_xll.DBRW($B$1,$C505,$D505,R$8,$B$2,$E505,$B$3,$B$4,$B$5,$A505,$B505)</f>
        <v>#NAME?</v>
      </c>
      <c r="S505" s="27" t="e">
        <f ca="1">Q505+R505</f>
        <v>#NAME?</v>
      </c>
      <c r="T505" s="27" t="e">
        <f ca="1">_xll.DBRW($B$1,$C505,$D505,T$8,$B$2,$E505,$B$3,$B$4,$B$5,$A505,$B505)</f>
        <v>#NAME?</v>
      </c>
    </row>
    <row r="506" spans="1:20" s="27" customFormat="1" x14ac:dyDescent="0.25">
      <c r="A506" s="29">
        <v>2013</v>
      </c>
      <c r="B506" s="27" t="s">
        <v>40</v>
      </c>
      <c r="C506" s="27" t="s">
        <v>27</v>
      </c>
      <c r="D506" s="27" t="s">
        <v>30</v>
      </c>
      <c r="E506" s="27" t="s">
        <v>33</v>
      </c>
      <c r="F506" s="27" t="e">
        <f ca="1">_xll.DBRW($B$1,$C506,$D506,F$8,$B$2,$E506,$B$3,$B$4,$B$5,$A506,$B506)</f>
        <v>#NAME?</v>
      </c>
      <c r="G506" s="27" t="e">
        <f ca="1">_xll.DBRW($B$1,$C506,$D506,G$8,$B$2,$E506,$B$3,$B$4,$B$5,$A506,$B506)</f>
        <v>#NAME?</v>
      </c>
      <c r="H506" s="27" t="e">
        <f ca="1">_xll.DBRW($B$1,$C506,$D506,H$8,$B$2,$E506,$B$3,$B$4,$B$5,$A506,$B506)</f>
        <v>#NAME?</v>
      </c>
      <c r="I506" s="27" t="e">
        <f ca="1">_xll.DBRW($B$1,$C506,$D506,I$8,$B$2,$E506,$B$3,$B$4,$B$5,$A506,$B506)</f>
        <v>#NAME?</v>
      </c>
      <c r="J506" s="27" t="e">
        <f ca="1">_xll.DBRW($B$1,$C506,$D506,J$8,$B$2,$E506,$B$3,$B$4,$B$5,$A506,$B506)</f>
        <v>#NAME?</v>
      </c>
      <c r="K506" s="27" t="e">
        <f ca="1">_xll.DBRW($B$1,$C506,$D506,K$8,$B$2,$E506,$B$3,$B$4,$B$5,$A506,$B506)</f>
        <v>#NAME?</v>
      </c>
      <c r="L506" s="27" t="e">
        <f ca="1">_xll.DBRW($B$1,$C506,$D506,L$8,$B$2,$E506,$B$3,$B$4,$B$5,$A506,$B506)</f>
        <v>#NAME?</v>
      </c>
      <c r="M506" s="27" t="e">
        <f ca="1">_xll.DBRW($B$1,$C506,$D506,M$8,$B$2,$E506,$B$3,$B$4,$B$5,$A506,$B506)</f>
        <v>#NAME?</v>
      </c>
      <c r="N506" s="27" t="e">
        <f ca="1">_xll.DBRW($B$1,$C506,$D506,N$8,$B$2,$E506,$B$3,$B$4,$B$5,$A506,$B506)</f>
        <v>#NAME?</v>
      </c>
      <c r="O506" s="27" t="e">
        <f ca="1">_xll.DBRW($B$1,$C506,$D506,O$8,$B$2,$E506,$B$3,$B$4,$B$5,$A506,$B506)</f>
        <v>#NAME?</v>
      </c>
      <c r="P506" s="27" t="e">
        <f ca="1">_xll.DBRW($B$1,$C506,$D506,P$8,$B$2,$E506,$B$3,$B$4,$B$5,$A506,$B506)</f>
        <v>#NAME?</v>
      </c>
      <c r="Q506" s="27" t="e">
        <f ca="1">_xll.DBRW($B$1,$C506,$D506,Q$8,$B$2,$E506,$B$3,$B$4,$B$5,$A506,$B506)</f>
        <v>#NAME?</v>
      </c>
      <c r="R506" s="27" t="e">
        <f ca="1">_xll.DBRW($B$1,$C506,$D506,R$8,$B$2,$E506,$B$3,$B$4,$B$5,$A506,$B506)</f>
        <v>#NAME?</v>
      </c>
      <c r="S506" s="27" t="e">
        <f ca="1">Q506+R506</f>
        <v>#NAME?</v>
      </c>
      <c r="T506" s="27" t="e">
        <f ca="1">_xll.DBRW($B$1,$C506,$D506,T$8,$B$2,$E506,$B$3,$B$4,$B$5,$A506,$B506)</f>
        <v>#NAME?</v>
      </c>
    </row>
    <row r="507" spans="1:20" s="27" customFormat="1" x14ac:dyDescent="0.25">
      <c r="A507" s="29">
        <v>2013</v>
      </c>
      <c r="E507" s="27" t="s">
        <v>69</v>
      </c>
      <c r="F507" s="27" t="e">
        <f t="shared" ref="F507:T507" ca="1" si="176">SUM(F505:F506)</f>
        <v>#NAME?</v>
      </c>
      <c r="G507" s="27" t="e">
        <f t="shared" ca="1" si="176"/>
        <v>#NAME?</v>
      </c>
      <c r="H507" s="27" t="e">
        <f t="shared" ca="1" si="176"/>
        <v>#NAME?</v>
      </c>
      <c r="I507" s="27" t="e">
        <f t="shared" ca="1" si="176"/>
        <v>#NAME?</v>
      </c>
      <c r="J507" s="27" t="e">
        <f t="shared" ca="1" si="176"/>
        <v>#NAME?</v>
      </c>
      <c r="K507" s="27" t="e">
        <f t="shared" ca="1" si="176"/>
        <v>#NAME?</v>
      </c>
      <c r="L507" s="27" t="e">
        <f t="shared" ca="1" si="176"/>
        <v>#NAME?</v>
      </c>
      <c r="M507" s="27" t="e">
        <f t="shared" ca="1" si="176"/>
        <v>#NAME?</v>
      </c>
      <c r="N507" s="27" t="e">
        <f t="shared" ca="1" si="176"/>
        <v>#NAME?</v>
      </c>
      <c r="O507" s="27" t="e">
        <f t="shared" ca="1" si="176"/>
        <v>#NAME?</v>
      </c>
      <c r="P507" s="27" t="e">
        <f t="shared" ca="1" si="176"/>
        <v>#NAME?</v>
      </c>
      <c r="Q507" s="27" t="e">
        <f t="shared" ca="1" si="176"/>
        <v>#NAME?</v>
      </c>
      <c r="R507" s="27" t="e">
        <f t="shared" ca="1" si="176"/>
        <v>#NAME?</v>
      </c>
      <c r="S507" s="27" t="e">
        <f t="shared" ca="1" si="176"/>
        <v>#NAME?</v>
      </c>
      <c r="T507" s="27" t="e">
        <f t="shared" ca="1" si="176"/>
        <v>#NAME?</v>
      </c>
    </row>
    <row r="508" spans="1:20" s="27" customFormat="1" x14ac:dyDescent="0.25">
      <c r="A508" s="29">
        <v>2013</v>
      </c>
      <c r="B508" s="27" t="s">
        <v>40</v>
      </c>
      <c r="C508" s="27" t="s">
        <v>28</v>
      </c>
      <c r="D508" s="27" t="s">
        <v>31</v>
      </c>
      <c r="E508" s="27" t="s">
        <v>33</v>
      </c>
      <c r="F508" s="27" t="e">
        <f ca="1">_xll.DBRW($B$1,$C508,$D508,F$8,$B$2,$E508,$B$3,$B$4,$B$5,$A508,$B508)</f>
        <v>#NAME?</v>
      </c>
      <c r="G508" s="27" t="e">
        <f ca="1">_xll.DBRW($B$1,$C508,$D508,G$8,$B$2,$E508,$B$3,$B$4,$B$5,$A508,$B508)</f>
        <v>#NAME?</v>
      </c>
      <c r="H508" s="27" t="e">
        <f ca="1">_xll.DBRW($B$1,$C508,$D508,H$8,$B$2,$E508,$B$3,$B$4,$B$5,$A508,$B508)</f>
        <v>#NAME?</v>
      </c>
      <c r="I508" s="27" t="e">
        <f ca="1">_xll.DBRW($B$1,$C508,$D508,I$8,$B$2,$E508,$B$3,$B$4,$B$5,$A508,$B508)</f>
        <v>#NAME?</v>
      </c>
      <c r="J508" s="27" t="e">
        <f ca="1">_xll.DBRW($B$1,$C508,$D508,J$8,$B$2,$E508,$B$3,$B$4,$B$5,$A508,$B508)</f>
        <v>#NAME?</v>
      </c>
      <c r="K508" s="27" t="e">
        <f ca="1">_xll.DBRW($B$1,$C508,$D508,K$8,$B$2,$E508,$B$3,$B$4,$B$5,$A508,$B508)</f>
        <v>#NAME?</v>
      </c>
      <c r="L508" s="27" t="e">
        <f ca="1">_xll.DBRW($B$1,$C508,$D508,L$8,$B$2,$E508,$B$3,$B$4,$B$5,$A508,$B508)</f>
        <v>#NAME?</v>
      </c>
      <c r="M508" s="27" t="e">
        <f ca="1">_xll.DBRW($B$1,$C508,$D508,M$8,$B$2,$E508,$B$3,$B$4,$B$5,$A508,$B508)</f>
        <v>#NAME?</v>
      </c>
      <c r="N508" s="27" t="e">
        <f ca="1">_xll.DBRW($B$1,$C508,$D508,N$8,$B$2,$E508,$B$3,$B$4,$B$5,$A508,$B508)</f>
        <v>#NAME?</v>
      </c>
      <c r="O508" s="27" t="e">
        <f ca="1">_xll.DBRW($B$1,$C508,$D508,O$8,$B$2,$E508,$B$3,$B$4,$B$5,$A508,$B508)</f>
        <v>#NAME?</v>
      </c>
      <c r="P508" s="27" t="e">
        <f ca="1">_xll.DBRW($B$1,$C508,$D508,P$8,$B$2,$E508,$B$3,$B$4,$B$5,$A508,$B508)</f>
        <v>#NAME?</v>
      </c>
      <c r="Q508" s="27" t="e">
        <f ca="1">_xll.DBRW($B$1,$C508,$D508,Q$8,$B$2,$E508,$B$3,$B$4,$B$5,$A508,$B508)</f>
        <v>#NAME?</v>
      </c>
      <c r="R508" s="27" t="e">
        <f ca="1">_xll.DBRW($B$1,$C508,$D508,R$8,$B$2,$E508,$B$3,$B$4,$B$5,$A508,$B508)</f>
        <v>#NAME?</v>
      </c>
      <c r="S508" s="27" t="e">
        <f ca="1">Q508+R508</f>
        <v>#NAME?</v>
      </c>
      <c r="T508" s="27" t="e">
        <f ca="1">_xll.DBRW($B$1,$C508,$D508,T$8,$B$2,$E508,$B$3,$B$4,$B$5,$A508,$B508)</f>
        <v>#NAME?</v>
      </c>
    </row>
    <row r="509" spans="1:20" s="27" customFormat="1" x14ac:dyDescent="0.25">
      <c r="A509" s="29">
        <v>2013</v>
      </c>
      <c r="E509" s="28" t="s">
        <v>64</v>
      </c>
      <c r="F509" s="27" t="e">
        <f t="shared" ref="F509:T509" ca="1" si="177">F507+F508</f>
        <v>#NAME?</v>
      </c>
      <c r="G509" s="27" t="e">
        <f t="shared" ca="1" si="177"/>
        <v>#NAME?</v>
      </c>
      <c r="H509" s="27" t="e">
        <f t="shared" ca="1" si="177"/>
        <v>#NAME?</v>
      </c>
      <c r="I509" s="27" t="e">
        <f t="shared" ca="1" si="177"/>
        <v>#NAME?</v>
      </c>
      <c r="J509" s="27" t="e">
        <f t="shared" ca="1" si="177"/>
        <v>#NAME?</v>
      </c>
      <c r="K509" s="27" t="e">
        <f t="shared" ca="1" si="177"/>
        <v>#NAME?</v>
      </c>
      <c r="L509" s="27" t="e">
        <f t="shared" ca="1" si="177"/>
        <v>#NAME?</v>
      </c>
      <c r="M509" s="27" t="e">
        <f t="shared" ca="1" si="177"/>
        <v>#NAME?</v>
      </c>
      <c r="N509" s="27" t="e">
        <f t="shared" ca="1" si="177"/>
        <v>#NAME?</v>
      </c>
      <c r="O509" s="27" t="e">
        <f t="shared" ca="1" si="177"/>
        <v>#NAME?</v>
      </c>
      <c r="P509" s="27" t="e">
        <f t="shared" ca="1" si="177"/>
        <v>#NAME?</v>
      </c>
      <c r="Q509" s="27" t="e">
        <f t="shared" ca="1" si="177"/>
        <v>#NAME?</v>
      </c>
      <c r="R509" s="27" t="e">
        <f t="shared" ca="1" si="177"/>
        <v>#NAME?</v>
      </c>
      <c r="S509" s="27" t="e">
        <f t="shared" ca="1" si="177"/>
        <v>#NAME?</v>
      </c>
      <c r="T509" s="27" t="e">
        <f t="shared" ca="1" si="177"/>
        <v>#NAME?</v>
      </c>
    </row>
    <row r="510" spans="1:20" s="27" customFormat="1" x14ac:dyDescent="0.25">
      <c r="A510" s="29">
        <v>2013</v>
      </c>
      <c r="B510" s="27" t="s">
        <v>41</v>
      </c>
      <c r="C510" s="27" t="s">
        <v>63</v>
      </c>
      <c r="D510" s="27" t="s">
        <v>29</v>
      </c>
      <c r="E510" s="27" t="s">
        <v>33</v>
      </c>
      <c r="F510" s="27" t="e">
        <f ca="1">_xll.DBRW($B$1,$C510,$D510,F$8,$B$2,$E510,$B$3,$B$4,$B$5,$A510,$B510)</f>
        <v>#NAME?</v>
      </c>
      <c r="G510" s="27" t="e">
        <f ca="1">_xll.DBRW($B$1,$C510,$D510,G$8,$B$2,$E510,$B$3,$B$4,$B$5,$A510,$B510)</f>
        <v>#NAME?</v>
      </c>
      <c r="H510" s="27" t="e">
        <f ca="1">_xll.DBRW($B$1,$C510,$D510,H$8,$B$2,$E510,$B$3,$B$4,$B$5,$A510,$B510)</f>
        <v>#NAME?</v>
      </c>
      <c r="I510" s="27" t="e">
        <f ca="1">_xll.DBRW($B$1,$C510,$D510,I$8,$B$2,$E510,$B$3,$B$4,$B$5,$A510,$B510)</f>
        <v>#NAME?</v>
      </c>
      <c r="J510" s="27" t="e">
        <f ca="1">_xll.DBRW($B$1,$C510,$D510,J$8,$B$2,$E510,$B$3,$B$4,$B$5,$A510,$B510)</f>
        <v>#NAME?</v>
      </c>
      <c r="K510" s="27" t="e">
        <f ca="1">_xll.DBRW($B$1,$C510,$D510,K$8,$B$2,$E510,$B$3,$B$4,$B$5,$A510,$B510)</f>
        <v>#NAME?</v>
      </c>
      <c r="L510" s="27" t="e">
        <f ca="1">_xll.DBRW($B$1,$C510,$D510,L$8,$B$2,$E510,$B$3,$B$4,$B$5,$A510,$B510)</f>
        <v>#NAME?</v>
      </c>
      <c r="M510" s="27" t="e">
        <f ca="1">_xll.DBRW($B$1,$C510,$D510,M$8,$B$2,$E510,$B$3,$B$4,$B$5,$A510,$B510)</f>
        <v>#NAME?</v>
      </c>
      <c r="N510" s="27" t="e">
        <f ca="1">_xll.DBRW($B$1,$C510,$D510,N$8,$B$2,$E510,$B$3,$B$4,$B$5,$A510,$B510)</f>
        <v>#NAME?</v>
      </c>
      <c r="O510" s="27" t="e">
        <f ca="1">_xll.DBRW($B$1,$C510,$D510,O$8,$B$2,$E510,$B$3,$B$4,$B$5,$A510,$B510)</f>
        <v>#NAME?</v>
      </c>
      <c r="P510" s="27" t="e">
        <f ca="1">_xll.DBRW($B$1,$C510,$D510,P$8,$B$2,$E510,$B$3,$B$4,$B$5,$A510,$B510)</f>
        <v>#NAME?</v>
      </c>
      <c r="Q510" s="27" t="e">
        <f ca="1">_xll.DBRW($B$1,$C510,$D510,Q$8,$B$2,$E510,$B$3,$B$4,$B$5,$A510,$B510)</f>
        <v>#NAME?</v>
      </c>
      <c r="R510" s="27" t="e">
        <f ca="1">_xll.DBRW($B$1,$C510,$D510,R$8,$B$2,$E510,$B$3,$B$4,$B$5,$A510,$B510)</f>
        <v>#NAME?</v>
      </c>
      <c r="S510" s="27" t="e">
        <f ca="1">Q510+R510</f>
        <v>#NAME?</v>
      </c>
      <c r="T510" s="27" t="e">
        <f ca="1">_xll.DBRW($B$1,$C510,$D510,T$8,$B$2,$E510,$B$3,$B$4,$B$5,$A510,$B510)</f>
        <v>#NAME?</v>
      </c>
    </row>
    <row r="511" spans="1:20" s="27" customFormat="1" x14ac:dyDescent="0.25">
      <c r="A511" s="29">
        <v>2013</v>
      </c>
      <c r="B511" s="27" t="s">
        <v>41</v>
      </c>
      <c r="C511" s="27" t="s">
        <v>27</v>
      </c>
      <c r="D511" s="27" t="s">
        <v>30</v>
      </c>
      <c r="E511" s="27" t="s">
        <v>33</v>
      </c>
      <c r="F511" s="27" t="e">
        <f ca="1">_xll.DBRW($B$1,$C511,$D511,F$8,$B$2,$E511,$B$3,$B$4,$B$5,$A511,$B511)</f>
        <v>#NAME?</v>
      </c>
      <c r="G511" s="27" t="e">
        <f ca="1">_xll.DBRW($B$1,$C511,$D511,G$8,$B$2,$E511,$B$3,$B$4,$B$5,$A511,$B511)</f>
        <v>#NAME?</v>
      </c>
      <c r="H511" s="27" t="e">
        <f ca="1">_xll.DBRW($B$1,$C511,$D511,H$8,$B$2,$E511,$B$3,$B$4,$B$5,$A511,$B511)</f>
        <v>#NAME?</v>
      </c>
      <c r="I511" s="27" t="e">
        <f ca="1">_xll.DBRW($B$1,$C511,$D511,I$8,$B$2,$E511,$B$3,$B$4,$B$5,$A511,$B511)</f>
        <v>#NAME?</v>
      </c>
      <c r="J511" s="27" t="e">
        <f ca="1">_xll.DBRW($B$1,$C511,$D511,J$8,$B$2,$E511,$B$3,$B$4,$B$5,$A511,$B511)</f>
        <v>#NAME?</v>
      </c>
      <c r="K511" s="27" t="e">
        <f ca="1">_xll.DBRW($B$1,$C511,$D511,K$8,$B$2,$E511,$B$3,$B$4,$B$5,$A511,$B511)</f>
        <v>#NAME?</v>
      </c>
      <c r="L511" s="27" t="e">
        <f ca="1">_xll.DBRW($B$1,$C511,$D511,L$8,$B$2,$E511,$B$3,$B$4,$B$5,$A511,$B511)</f>
        <v>#NAME?</v>
      </c>
      <c r="M511" s="27" t="e">
        <f ca="1">_xll.DBRW($B$1,$C511,$D511,M$8,$B$2,$E511,$B$3,$B$4,$B$5,$A511,$B511)</f>
        <v>#NAME?</v>
      </c>
      <c r="N511" s="27" t="e">
        <f ca="1">_xll.DBRW($B$1,$C511,$D511,N$8,$B$2,$E511,$B$3,$B$4,$B$5,$A511,$B511)</f>
        <v>#NAME?</v>
      </c>
      <c r="O511" s="27" t="e">
        <f ca="1">_xll.DBRW($B$1,$C511,$D511,O$8,$B$2,$E511,$B$3,$B$4,$B$5,$A511,$B511)</f>
        <v>#NAME?</v>
      </c>
      <c r="P511" s="27" t="e">
        <f ca="1">_xll.DBRW($B$1,$C511,$D511,P$8,$B$2,$E511,$B$3,$B$4,$B$5,$A511,$B511)</f>
        <v>#NAME?</v>
      </c>
      <c r="Q511" s="27" t="e">
        <f ca="1">_xll.DBRW($B$1,$C511,$D511,Q$8,$B$2,$E511,$B$3,$B$4,$B$5,$A511,$B511)</f>
        <v>#NAME?</v>
      </c>
      <c r="R511" s="27" t="e">
        <f ca="1">_xll.DBRW($B$1,$C511,$D511,R$8,$B$2,$E511,$B$3,$B$4,$B$5,$A511,$B511)</f>
        <v>#NAME?</v>
      </c>
      <c r="S511" s="27" t="e">
        <f ca="1">Q511+R511</f>
        <v>#NAME?</v>
      </c>
      <c r="T511" s="27" t="e">
        <f ca="1">_xll.DBRW($B$1,$C511,$D511,T$8,$B$2,$E511,$B$3,$B$4,$B$5,$A511,$B511)</f>
        <v>#NAME?</v>
      </c>
    </row>
    <row r="512" spans="1:20" s="27" customFormat="1" x14ac:dyDescent="0.25">
      <c r="A512" s="29">
        <v>2013</v>
      </c>
      <c r="E512" s="27" t="s">
        <v>69</v>
      </c>
      <c r="F512" s="27" t="e">
        <f t="shared" ref="F512:T512" ca="1" si="178">SUM(F510:F511)</f>
        <v>#NAME?</v>
      </c>
      <c r="G512" s="27" t="e">
        <f t="shared" ca="1" si="178"/>
        <v>#NAME?</v>
      </c>
      <c r="H512" s="27" t="e">
        <f t="shared" ca="1" si="178"/>
        <v>#NAME?</v>
      </c>
      <c r="I512" s="27" t="e">
        <f t="shared" ca="1" si="178"/>
        <v>#NAME?</v>
      </c>
      <c r="J512" s="27" t="e">
        <f t="shared" ca="1" si="178"/>
        <v>#NAME?</v>
      </c>
      <c r="K512" s="27" t="e">
        <f t="shared" ca="1" si="178"/>
        <v>#NAME?</v>
      </c>
      <c r="L512" s="27" t="e">
        <f t="shared" ca="1" si="178"/>
        <v>#NAME?</v>
      </c>
      <c r="M512" s="27" t="e">
        <f t="shared" ca="1" si="178"/>
        <v>#NAME?</v>
      </c>
      <c r="N512" s="27" t="e">
        <f t="shared" ca="1" si="178"/>
        <v>#NAME?</v>
      </c>
      <c r="O512" s="27" t="e">
        <f t="shared" ca="1" si="178"/>
        <v>#NAME?</v>
      </c>
      <c r="P512" s="27" t="e">
        <f t="shared" ca="1" si="178"/>
        <v>#NAME?</v>
      </c>
      <c r="Q512" s="27" t="e">
        <f t="shared" ca="1" si="178"/>
        <v>#NAME?</v>
      </c>
      <c r="R512" s="27" t="e">
        <f t="shared" ca="1" si="178"/>
        <v>#NAME?</v>
      </c>
      <c r="S512" s="27" t="e">
        <f t="shared" ca="1" si="178"/>
        <v>#NAME?</v>
      </c>
      <c r="T512" s="27" t="e">
        <f t="shared" ca="1" si="178"/>
        <v>#NAME?</v>
      </c>
    </row>
    <row r="513" spans="1:20" s="27" customFormat="1" x14ac:dyDescent="0.25">
      <c r="A513" s="29">
        <v>2013</v>
      </c>
      <c r="B513" s="27" t="s">
        <v>41</v>
      </c>
      <c r="C513" s="27" t="s">
        <v>28</v>
      </c>
      <c r="D513" s="27" t="s">
        <v>31</v>
      </c>
      <c r="E513" s="27" t="s">
        <v>33</v>
      </c>
      <c r="F513" s="27" t="e">
        <f ca="1">_xll.DBRW($B$1,$C513,$D513,F$8,$B$2,$E513,$B$3,$B$4,$B$5,$A513,$B513)</f>
        <v>#NAME?</v>
      </c>
      <c r="G513" s="27" t="e">
        <f ca="1">_xll.DBRW($B$1,$C513,$D513,G$8,$B$2,$E513,$B$3,$B$4,$B$5,$A513,$B513)</f>
        <v>#NAME?</v>
      </c>
      <c r="H513" s="27" t="e">
        <f ca="1">_xll.DBRW($B$1,$C513,$D513,H$8,$B$2,$E513,$B$3,$B$4,$B$5,$A513,$B513)</f>
        <v>#NAME?</v>
      </c>
      <c r="I513" s="27" t="e">
        <f ca="1">_xll.DBRW($B$1,$C513,$D513,I$8,$B$2,$E513,$B$3,$B$4,$B$5,$A513,$B513)</f>
        <v>#NAME?</v>
      </c>
      <c r="J513" s="27" t="e">
        <f ca="1">_xll.DBRW($B$1,$C513,$D513,J$8,$B$2,$E513,$B$3,$B$4,$B$5,$A513,$B513)</f>
        <v>#NAME?</v>
      </c>
      <c r="K513" s="27" t="e">
        <f ca="1">_xll.DBRW($B$1,$C513,$D513,K$8,$B$2,$E513,$B$3,$B$4,$B$5,$A513,$B513)</f>
        <v>#NAME?</v>
      </c>
      <c r="L513" s="27" t="e">
        <f ca="1">_xll.DBRW($B$1,$C513,$D513,L$8,$B$2,$E513,$B$3,$B$4,$B$5,$A513,$B513)</f>
        <v>#NAME?</v>
      </c>
      <c r="M513" s="27" t="e">
        <f ca="1">_xll.DBRW($B$1,$C513,$D513,M$8,$B$2,$E513,$B$3,$B$4,$B$5,$A513,$B513)</f>
        <v>#NAME?</v>
      </c>
      <c r="N513" s="27" t="e">
        <f ca="1">_xll.DBRW($B$1,$C513,$D513,N$8,$B$2,$E513,$B$3,$B$4,$B$5,$A513,$B513)</f>
        <v>#NAME?</v>
      </c>
      <c r="O513" s="27" t="e">
        <f ca="1">_xll.DBRW($B$1,$C513,$D513,O$8,$B$2,$E513,$B$3,$B$4,$B$5,$A513,$B513)</f>
        <v>#NAME?</v>
      </c>
      <c r="P513" s="27" t="e">
        <f ca="1">_xll.DBRW($B$1,$C513,$D513,P$8,$B$2,$E513,$B$3,$B$4,$B$5,$A513,$B513)</f>
        <v>#NAME?</v>
      </c>
      <c r="Q513" s="27" t="e">
        <f ca="1">_xll.DBRW($B$1,$C513,$D513,Q$8,$B$2,$E513,$B$3,$B$4,$B$5,$A513,$B513)</f>
        <v>#NAME?</v>
      </c>
      <c r="R513" s="27" t="e">
        <f ca="1">_xll.DBRW($B$1,$C513,$D513,R$8,$B$2,$E513,$B$3,$B$4,$B$5,$A513,$B513)</f>
        <v>#NAME?</v>
      </c>
      <c r="S513" s="27" t="e">
        <f ca="1">Q513+R513</f>
        <v>#NAME?</v>
      </c>
      <c r="T513" s="27" t="e">
        <f ca="1">_xll.DBRW($B$1,$C513,$D513,T$8,$B$2,$E513,$B$3,$B$4,$B$5,$A513,$B513)</f>
        <v>#NAME?</v>
      </c>
    </row>
    <row r="514" spans="1:20" s="27" customFormat="1" x14ac:dyDescent="0.25">
      <c r="A514" s="29">
        <v>2013</v>
      </c>
      <c r="E514" s="28" t="s">
        <v>64</v>
      </c>
      <c r="F514" s="27" t="e">
        <f t="shared" ref="F514:T514" ca="1" si="179">F512+F513</f>
        <v>#NAME?</v>
      </c>
      <c r="G514" s="27" t="e">
        <f t="shared" ca="1" si="179"/>
        <v>#NAME?</v>
      </c>
      <c r="H514" s="27" t="e">
        <f t="shared" ca="1" si="179"/>
        <v>#NAME?</v>
      </c>
      <c r="I514" s="27" t="e">
        <f t="shared" ca="1" si="179"/>
        <v>#NAME?</v>
      </c>
      <c r="J514" s="27" t="e">
        <f t="shared" ca="1" si="179"/>
        <v>#NAME?</v>
      </c>
      <c r="K514" s="27" t="e">
        <f t="shared" ca="1" si="179"/>
        <v>#NAME?</v>
      </c>
      <c r="L514" s="27" t="e">
        <f t="shared" ca="1" si="179"/>
        <v>#NAME?</v>
      </c>
      <c r="M514" s="27" t="e">
        <f t="shared" ca="1" si="179"/>
        <v>#NAME?</v>
      </c>
      <c r="N514" s="27" t="e">
        <f t="shared" ca="1" si="179"/>
        <v>#NAME?</v>
      </c>
      <c r="O514" s="27" t="e">
        <f t="shared" ca="1" si="179"/>
        <v>#NAME?</v>
      </c>
      <c r="P514" s="27" t="e">
        <f t="shared" ca="1" si="179"/>
        <v>#NAME?</v>
      </c>
      <c r="Q514" s="27" t="e">
        <f t="shared" ca="1" si="179"/>
        <v>#NAME?</v>
      </c>
      <c r="R514" s="27" t="e">
        <f t="shared" ca="1" si="179"/>
        <v>#NAME?</v>
      </c>
      <c r="S514" s="27" t="e">
        <f t="shared" ca="1" si="179"/>
        <v>#NAME?</v>
      </c>
      <c r="T514" s="27" t="e">
        <f t="shared" ca="1" si="179"/>
        <v>#NAME?</v>
      </c>
    </row>
    <row r="515" spans="1:20" s="27" customFormat="1" x14ac:dyDescent="0.25">
      <c r="A515" s="29">
        <v>2013</v>
      </c>
      <c r="B515" s="27" t="s">
        <v>42</v>
      </c>
      <c r="C515" s="27" t="s">
        <v>63</v>
      </c>
      <c r="D515" s="27" t="s">
        <v>29</v>
      </c>
      <c r="E515" s="27" t="s">
        <v>33</v>
      </c>
      <c r="F515" s="27" t="e">
        <f ca="1">_xll.DBRW($B$1,$C515,$D515,F$8,$B$2,$E515,$B$3,$B$4,$B$5,$A515,$B515)</f>
        <v>#NAME?</v>
      </c>
      <c r="G515" s="27" t="e">
        <f ca="1">_xll.DBRW($B$1,$C515,$D515,G$8,$B$2,$E515,$B$3,$B$4,$B$5,$A515,$B515)</f>
        <v>#NAME?</v>
      </c>
      <c r="H515" s="27" t="e">
        <f ca="1">_xll.DBRW($B$1,$C515,$D515,H$8,$B$2,$E515,$B$3,$B$4,$B$5,$A515,$B515)</f>
        <v>#NAME?</v>
      </c>
      <c r="I515" s="27" t="e">
        <f ca="1">_xll.DBRW($B$1,$C515,$D515,I$8,$B$2,$E515,$B$3,$B$4,$B$5,$A515,$B515)</f>
        <v>#NAME?</v>
      </c>
      <c r="J515" s="27" t="e">
        <f ca="1">_xll.DBRW($B$1,$C515,$D515,J$8,$B$2,$E515,$B$3,$B$4,$B$5,$A515,$B515)</f>
        <v>#NAME?</v>
      </c>
      <c r="K515" s="27" t="e">
        <f ca="1">_xll.DBRW($B$1,$C515,$D515,K$8,$B$2,$E515,$B$3,$B$4,$B$5,$A515,$B515)</f>
        <v>#NAME?</v>
      </c>
      <c r="L515" s="27" t="e">
        <f ca="1">_xll.DBRW($B$1,$C515,$D515,L$8,$B$2,$E515,$B$3,$B$4,$B$5,$A515,$B515)</f>
        <v>#NAME?</v>
      </c>
      <c r="M515" s="27" t="e">
        <f ca="1">_xll.DBRW($B$1,$C515,$D515,M$8,$B$2,$E515,$B$3,$B$4,$B$5,$A515,$B515)</f>
        <v>#NAME?</v>
      </c>
      <c r="N515" s="27" t="e">
        <f ca="1">_xll.DBRW($B$1,$C515,$D515,N$8,$B$2,$E515,$B$3,$B$4,$B$5,$A515,$B515)</f>
        <v>#NAME?</v>
      </c>
      <c r="O515" s="27" t="e">
        <f ca="1">_xll.DBRW($B$1,$C515,$D515,O$8,$B$2,$E515,$B$3,$B$4,$B$5,$A515,$B515)</f>
        <v>#NAME?</v>
      </c>
      <c r="P515" s="27" t="e">
        <f ca="1">_xll.DBRW($B$1,$C515,$D515,P$8,$B$2,$E515,$B$3,$B$4,$B$5,$A515,$B515)</f>
        <v>#NAME?</v>
      </c>
      <c r="Q515" s="27" t="e">
        <f ca="1">_xll.DBRW($B$1,$C515,$D515,Q$8,$B$2,$E515,$B$3,$B$4,$B$5,$A515,$B515)</f>
        <v>#NAME?</v>
      </c>
      <c r="R515" s="27" t="e">
        <f ca="1">_xll.DBRW($B$1,$C515,$D515,R$8,$B$2,$E515,$B$3,$B$4,$B$5,$A515,$B515)</f>
        <v>#NAME?</v>
      </c>
      <c r="S515" s="27" t="e">
        <f ca="1">Q515+R515</f>
        <v>#NAME?</v>
      </c>
      <c r="T515" s="27" t="e">
        <f ca="1">_xll.DBRW($B$1,$C515,$D515,T$8,$B$2,$E515,$B$3,$B$4,$B$5,$A515,$B515)</f>
        <v>#NAME?</v>
      </c>
    </row>
    <row r="516" spans="1:20" s="27" customFormat="1" x14ac:dyDescent="0.25">
      <c r="A516" s="29">
        <v>2013</v>
      </c>
      <c r="B516" s="27" t="s">
        <v>42</v>
      </c>
      <c r="C516" s="27" t="s">
        <v>27</v>
      </c>
      <c r="D516" s="27" t="s">
        <v>30</v>
      </c>
      <c r="E516" s="27" t="s">
        <v>33</v>
      </c>
      <c r="F516" s="27" t="e">
        <f ca="1">_xll.DBRW($B$1,$C516,$D516,F$8,$B$2,$E516,$B$3,$B$4,$B$5,$A516,$B516)</f>
        <v>#NAME?</v>
      </c>
      <c r="G516" s="27" t="e">
        <f ca="1">_xll.DBRW($B$1,$C516,$D516,G$8,$B$2,$E516,$B$3,$B$4,$B$5,$A516,$B516)</f>
        <v>#NAME?</v>
      </c>
      <c r="H516" s="27" t="e">
        <f ca="1">_xll.DBRW($B$1,$C516,$D516,H$8,$B$2,$E516,$B$3,$B$4,$B$5,$A516,$B516)</f>
        <v>#NAME?</v>
      </c>
      <c r="I516" s="27" t="e">
        <f ca="1">_xll.DBRW($B$1,$C516,$D516,I$8,$B$2,$E516,$B$3,$B$4,$B$5,$A516,$B516)</f>
        <v>#NAME?</v>
      </c>
      <c r="J516" s="27" t="e">
        <f ca="1">_xll.DBRW($B$1,$C516,$D516,J$8,$B$2,$E516,$B$3,$B$4,$B$5,$A516,$B516)</f>
        <v>#NAME?</v>
      </c>
      <c r="K516" s="27" t="e">
        <f ca="1">_xll.DBRW($B$1,$C516,$D516,K$8,$B$2,$E516,$B$3,$B$4,$B$5,$A516,$B516)</f>
        <v>#NAME?</v>
      </c>
      <c r="L516" s="27" t="e">
        <f ca="1">_xll.DBRW($B$1,$C516,$D516,L$8,$B$2,$E516,$B$3,$B$4,$B$5,$A516,$B516)</f>
        <v>#NAME?</v>
      </c>
      <c r="M516" s="27" t="e">
        <f ca="1">_xll.DBRW($B$1,$C516,$D516,M$8,$B$2,$E516,$B$3,$B$4,$B$5,$A516,$B516)</f>
        <v>#NAME?</v>
      </c>
      <c r="N516" s="27" t="e">
        <f ca="1">_xll.DBRW($B$1,$C516,$D516,N$8,$B$2,$E516,$B$3,$B$4,$B$5,$A516,$B516)</f>
        <v>#NAME?</v>
      </c>
      <c r="O516" s="27" t="e">
        <f ca="1">_xll.DBRW($B$1,$C516,$D516,O$8,$B$2,$E516,$B$3,$B$4,$B$5,$A516,$B516)</f>
        <v>#NAME?</v>
      </c>
      <c r="P516" s="27" t="e">
        <f ca="1">_xll.DBRW($B$1,$C516,$D516,P$8,$B$2,$E516,$B$3,$B$4,$B$5,$A516,$B516)</f>
        <v>#NAME?</v>
      </c>
      <c r="Q516" s="27" t="e">
        <f ca="1">_xll.DBRW($B$1,$C516,$D516,Q$8,$B$2,$E516,$B$3,$B$4,$B$5,$A516,$B516)</f>
        <v>#NAME?</v>
      </c>
      <c r="R516" s="27" t="e">
        <f ca="1">_xll.DBRW($B$1,$C516,$D516,R$8,$B$2,$E516,$B$3,$B$4,$B$5,$A516,$B516)</f>
        <v>#NAME?</v>
      </c>
      <c r="S516" s="27" t="e">
        <f ca="1">Q516+R516</f>
        <v>#NAME?</v>
      </c>
      <c r="T516" s="27" t="e">
        <f ca="1">_xll.DBRW($B$1,$C516,$D516,T$8,$B$2,$E516,$B$3,$B$4,$B$5,$A516,$B516)</f>
        <v>#NAME?</v>
      </c>
    </row>
    <row r="517" spans="1:20" s="27" customFormat="1" x14ac:dyDescent="0.25">
      <c r="A517" s="29">
        <v>2013</v>
      </c>
      <c r="E517" s="27" t="s">
        <v>69</v>
      </c>
      <c r="F517" s="27" t="e">
        <f t="shared" ref="F517:T517" ca="1" si="180">SUM(F515:F516)</f>
        <v>#NAME?</v>
      </c>
      <c r="G517" s="27" t="e">
        <f t="shared" ca="1" si="180"/>
        <v>#NAME?</v>
      </c>
      <c r="H517" s="27" t="e">
        <f t="shared" ca="1" si="180"/>
        <v>#NAME?</v>
      </c>
      <c r="I517" s="27" t="e">
        <f t="shared" ca="1" si="180"/>
        <v>#NAME?</v>
      </c>
      <c r="J517" s="27" t="e">
        <f t="shared" ca="1" si="180"/>
        <v>#NAME?</v>
      </c>
      <c r="K517" s="27" t="e">
        <f t="shared" ca="1" si="180"/>
        <v>#NAME?</v>
      </c>
      <c r="L517" s="27" t="e">
        <f t="shared" ca="1" si="180"/>
        <v>#NAME?</v>
      </c>
      <c r="M517" s="27" t="e">
        <f t="shared" ca="1" si="180"/>
        <v>#NAME?</v>
      </c>
      <c r="N517" s="27" t="e">
        <f t="shared" ca="1" si="180"/>
        <v>#NAME?</v>
      </c>
      <c r="O517" s="27" t="e">
        <f t="shared" ca="1" si="180"/>
        <v>#NAME?</v>
      </c>
      <c r="P517" s="27" t="e">
        <f t="shared" ca="1" si="180"/>
        <v>#NAME?</v>
      </c>
      <c r="Q517" s="27" t="e">
        <f t="shared" ca="1" si="180"/>
        <v>#NAME?</v>
      </c>
      <c r="R517" s="27" t="e">
        <f t="shared" ca="1" si="180"/>
        <v>#NAME?</v>
      </c>
      <c r="S517" s="27" t="e">
        <f t="shared" ca="1" si="180"/>
        <v>#NAME?</v>
      </c>
      <c r="T517" s="27" t="e">
        <f t="shared" ca="1" si="180"/>
        <v>#NAME?</v>
      </c>
    </row>
    <row r="518" spans="1:20" s="27" customFormat="1" x14ac:dyDescent="0.25">
      <c r="A518" s="29">
        <v>2013</v>
      </c>
      <c r="B518" s="27" t="s">
        <v>42</v>
      </c>
      <c r="C518" s="27" t="s">
        <v>28</v>
      </c>
      <c r="D518" s="27" t="s">
        <v>31</v>
      </c>
      <c r="E518" s="27" t="s">
        <v>33</v>
      </c>
      <c r="F518" s="27" t="e">
        <f ca="1">_xll.DBRW($B$1,$C518,$D518,F$8,$B$2,$E518,$B$3,$B$4,$B$5,$A518,$B518)</f>
        <v>#NAME?</v>
      </c>
      <c r="G518" s="27" t="e">
        <f ca="1">_xll.DBRW($B$1,$C518,$D518,G$8,$B$2,$E518,$B$3,$B$4,$B$5,$A518,$B518)</f>
        <v>#NAME?</v>
      </c>
      <c r="H518" s="27" t="e">
        <f ca="1">_xll.DBRW($B$1,$C518,$D518,H$8,$B$2,$E518,$B$3,$B$4,$B$5,$A518,$B518)</f>
        <v>#NAME?</v>
      </c>
      <c r="I518" s="27" t="e">
        <f ca="1">_xll.DBRW($B$1,$C518,$D518,I$8,$B$2,$E518,$B$3,$B$4,$B$5,$A518,$B518)</f>
        <v>#NAME?</v>
      </c>
      <c r="J518" s="27" t="e">
        <f ca="1">_xll.DBRW($B$1,$C518,$D518,J$8,$B$2,$E518,$B$3,$B$4,$B$5,$A518,$B518)</f>
        <v>#NAME?</v>
      </c>
      <c r="K518" s="27" t="e">
        <f ca="1">_xll.DBRW($B$1,$C518,$D518,K$8,$B$2,$E518,$B$3,$B$4,$B$5,$A518,$B518)</f>
        <v>#NAME?</v>
      </c>
      <c r="L518" s="27" t="e">
        <f ca="1">_xll.DBRW($B$1,$C518,$D518,L$8,$B$2,$E518,$B$3,$B$4,$B$5,$A518,$B518)</f>
        <v>#NAME?</v>
      </c>
      <c r="M518" s="27" t="e">
        <f ca="1">_xll.DBRW($B$1,$C518,$D518,M$8,$B$2,$E518,$B$3,$B$4,$B$5,$A518,$B518)</f>
        <v>#NAME?</v>
      </c>
      <c r="N518" s="27" t="e">
        <f ca="1">_xll.DBRW($B$1,$C518,$D518,N$8,$B$2,$E518,$B$3,$B$4,$B$5,$A518,$B518)</f>
        <v>#NAME?</v>
      </c>
      <c r="O518" s="27" t="e">
        <f ca="1">_xll.DBRW($B$1,$C518,$D518,O$8,$B$2,$E518,$B$3,$B$4,$B$5,$A518,$B518)</f>
        <v>#NAME?</v>
      </c>
      <c r="P518" s="27" t="e">
        <f ca="1">_xll.DBRW($B$1,$C518,$D518,P$8,$B$2,$E518,$B$3,$B$4,$B$5,$A518,$B518)</f>
        <v>#NAME?</v>
      </c>
      <c r="Q518" s="27" t="e">
        <f ca="1">_xll.DBRW($B$1,$C518,$D518,Q$8,$B$2,$E518,$B$3,$B$4,$B$5,$A518,$B518)</f>
        <v>#NAME?</v>
      </c>
      <c r="R518" s="27" t="e">
        <f ca="1">_xll.DBRW($B$1,$C518,$D518,R$8,$B$2,$E518,$B$3,$B$4,$B$5,$A518,$B518)</f>
        <v>#NAME?</v>
      </c>
      <c r="S518" s="27" t="e">
        <f ca="1">Q518+R518</f>
        <v>#NAME?</v>
      </c>
      <c r="T518" s="27" t="e">
        <f ca="1">_xll.DBRW($B$1,$C518,$D518,T$8,$B$2,$E518,$B$3,$B$4,$B$5,$A518,$B518)</f>
        <v>#NAME?</v>
      </c>
    </row>
    <row r="519" spans="1:20" s="27" customFormat="1" x14ac:dyDescent="0.25">
      <c r="A519" s="29">
        <v>2013</v>
      </c>
      <c r="E519" s="28" t="s">
        <v>64</v>
      </c>
      <c r="F519" s="27" t="e">
        <f t="shared" ref="F519:T519" ca="1" si="181">F517+F518</f>
        <v>#NAME?</v>
      </c>
      <c r="G519" s="27" t="e">
        <f t="shared" ca="1" si="181"/>
        <v>#NAME?</v>
      </c>
      <c r="H519" s="27" t="e">
        <f t="shared" ca="1" si="181"/>
        <v>#NAME?</v>
      </c>
      <c r="I519" s="27" t="e">
        <f t="shared" ca="1" si="181"/>
        <v>#NAME?</v>
      </c>
      <c r="J519" s="27" t="e">
        <f t="shared" ca="1" si="181"/>
        <v>#NAME?</v>
      </c>
      <c r="K519" s="27" t="e">
        <f t="shared" ca="1" si="181"/>
        <v>#NAME?</v>
      </c>
      <c r="L519" s="27" t="e">
        <f t="shared" ca="1" si="181"/>
        <v>#NAME?</v>
      </c>
      <c r="M519" s="27" t="e">
        <f t="shared" ca="1" si="181"/>
        <v>#NAME?</v>
      </c>
      <c r="N519" s="27" t="e">
        <f t="shared" ca="1" si="181"/>
        <v>#NAME?</v>
      </c>
      <c r="O519" s="27" t="e">
        <f t="shared" ca="1" si="181"/>
        <v>#NAME?</v>
      </c>
      <c r="P519" s="27" t="e">
        <f t="shared" ca="1" si="181"/>
        <v>#NAME?</v>
      </c>
      <c r="Q519" s="27" t="e">
        <f t="shared" ca="1" si="181"/>
        <v>#NAME?</v>
      </c>
      <c r="R519" s="27" t="e">
        <f t="shared" ca="1" si="181"/>
        <v>#NAME?</v>
      </c>
      <c r="S519" s="27" t="e">
        <f t="shared" ca="1" si="181"/>
        <v>#NAME?</v>
      </c>
      <c r="T519" s="27" t="e">
        <f t="shared" ca="1" si="181"/>
        <v>#NAME?</v>
      </c>
    </row>
    <row r="520" spans="1:20" s="27" customFormat="1" x14ac:dyDescent="0.25">
      <c r="A520" s="29">
        <v>2013</v>
      </c>
      <c r="B520" s="27" t="s">
        <v>43</v>
      </c>
      <c r="C520" s="27" t="s">
        <v>63</v>
      </c>
      <c r="D520" s="27" t="s">
        <v>29</v>
      </c>
      <c r="E520" s="27" t="s">
        <v>33</v>
      </c>
      <c r="F520" s="27" t="e">
        <f ca="1">_xll.DBRW($B$1,$C520,$D520,F$8,$B$2,$E520,$B$3,$B$4,$B$5,$A520,$B520)</f>
        <v>#NAME?</v>
      </c>
      <c r="G520" s="27" t="e">
        <f ca="1">_xll.DBRW($B$1,$C520,$D520,G$8,$B$2,$E520,$B$3,$B$4,$B$5,$A520,$B520)</f>
        <v>#NAME?</v>
      </c>
      <c r="H520" s="27" t="e">
        <f ca="1">_xll.DBRW($B$1,$C520,$D520,H$8,$B$2,$E520,$B$3,$B$4,$B$5,$A520,$B520)</f>
        <v>#NAME?</v>
      </c>
      <c r="I520" s="27" t="e">
        <f ca="1">_xll.DBRW($B$1,$C520,$D520,I$8,$B$2,$E520,$B$3,$B$4,$B$5,$A520,$B520)</f>
        <v>#NAME?</v>
      </c>
      <c r="J520" s="27" t="e">
        <f ca="1">_xll.DBRW($B$1,$C520,$D520,J$8,$B$2,$E520,$B$3,$B$4,$B$5,$A520,$B520)</f>
        <v>#NAME?</v>
      </c>
      <c r="K520" s="27" t="e">
        <f ca="1">_xll.DBRW($B$1,$C520,$D520,K$8,$B$2,$E520,$B$3,$B$4,$B$5,$A520,$B520)</f>
        <v>#NAME?</v>
      </c>
      <c r="L520" s="27" t="e">
        <f ca="1">_xll.DBRW($B$1,$C520,$D520,L$8,$B$2,$E520,$B$3,$B$4,$B$5,$A520,$B520)</f>
        <v>#NAME?</v>
      </c>
      <c r="M520" s="27" t="e">
        <f ca="1">_xll.DBRW($B$1,$C520,$D520,M$8,$B$2,$E520,$B$3,$B$4,$B$5,$A520,$B520)</f>
        <v>#NAME?</v>
      </c>
      <c r="N520" s="27" t="e">
        <f ca="1">_xll.DBRW($B$1,$C520,$D520,N$8,$B$2,$E520,$B$3,$B$4,$B$5,$A520,$B520)</f>
        <v>#NAME?</v>
      </c>
      <c r="O520" s="27" t="e">
        <f ca="1">_xll.DBRW($B$1,$C520,$D520,O$8,$B$2,$E520,$B$3,$B$4,$B$5,$A520,$B520)</f>
        <v>#NAME?</v>
      </c>
      <c r="P520" s="27" t="e">
        <f ca="1">_xll.DBRW($B$1,$C520,$D520,P$8,$B$2,$E520,$B$3,$B$4,$B$5,$A520,$B520)</f>
        <v>#NAME?</v>
      </c>
      <c r="Q520" s="27" t="e">
        <f ca="1">_xll.DBRW($B$1,$C520,$D520,Q$8,$B$2,$E520,$B$3,$B$4,$B$5,$A520,$B520)</f>
        <v>#NAME?</v>
      </c>
      <c r="R520" s="27" t="e">
        <f ca="1">_xll.DBRW($B$1,$C520,$D520,R$8,$B$2,$E520,$B$3,$B$4,$B$5,$A520,$B520)</f>
        <v>#NAME?</v>
      </c>
      <c r="S520" s="27" t="e">
        <f ca="1">Q520+R520</f>
        <v>#NAME?</v>
      </c>
      <c r="T520" s="27" t="e">
        <f ca="1">_xll.DBRW($B$1,$C520,$D520,T$8,$B$2,$E520,$B$3,$B$4,$B$5,$A520,$B520)</f>
        <v>#NAME?</v>
      </c>
    </row>
    <row r="521" spans="1:20" s="27" customFormat="1" x14ac:dyDescent="0.25">
      <c r="A521" s="29">
        <v>2013</v>
      </c>
      <c r="B521" s="27" t="s">
        <v>43</v>
      </c>
      <c r="C521" s="27" t="s">
        <v>27</v>
      </c>
      <c r="D521" s="27" t="s">
        <v>30</v>
      </c>
      <c r="E521" s="27" t="s">
        <v>33</v>
      </c>
      <c r="F521" s="27" t="e">
        <f ca="1">_xll.DBRW($B$1,$C521,$D521,F$8,$B$2,$E521,$B$3,$B$4,$B$5,$A521,$B521)</f>
        <v>#NAME?</v>
      </c>
      <c r="G521" s="27" t="e">
        <f ca="1">_xll.DBRW($B$1,$C521,$D521,G$8,$B$2,$E521,$B$3,$B$4,$B$5,$A521,$B521)</f>
        <v>#NAME?</v>
      </c>
      <c r="H521" s="27" t="e">
        <f ca="1">_xll.DBRW($B$1,$C521,$D521,H$8,$B$2,$E521,$B$3,$B$4,$B$5,$A521,$B521)</f>
        <v>#NAME?</v>
      </c>
      <c r="I521" s="27" t="e">
        <f ca="1">_xll.DBRW($B$1,$C521,$D521,I$8,$B$2,$E521,$B$3,$B$4,$B$5,$A521,$B521)</f>
        <v>#NAME?</v>
      </c>
      <c r="J521" s="27" t="e">
        <f ca="1">_xll.DBRW($B$1,$C521,$D521,J$8,$B$2,$E521,$B$3,$B$4,$B$5,$A521,$B521)</f>
        <v>#NAME?</v>
      </c>
      <c r="K521" s="27" t="e">
        <f ca="1">_xll.DBRW($B$1,$C521,$D521,K$8,$B$2,$E521,$B$3,$B$4,$B$5,$A521,$B521)</f>
        <v>#NAME?</v>
      </c>
      <c r="L521" s="27" t="e">
        <f ca="1">_xll.DBRW($B$1,$C521,$D521,L$8,$B$2,$E521,$B$3,$B$4,$B$5,$A521,$B521)</f>
        <v>#NAME?</v>
      </c>
      <c r="M521" s="27" t="e">
        <f ca="1">_xll.DBRW($B$1,$C521,$D521,M$8,$B$2,$E521,$B$3,$B$4,$B$5,$A521,$B521)</f>
        <v>#NAME?</v>
      </c>
      <c r="N521" s="27" t="e">
        <f ca="1">_xll.DBRW($B$1,$C521,$D521,N$8,$B$2,$E521,$B$3,$B$4,$B$5,$A521,$B521)</f>
        <v>#NAME?</v>
      </c>
      <c r="O521" s="27" t="e">
        <f ca="1">_xll.DBRW($B$1,$C521,$D521,O$8,$B$2,$E521,$B$3,$B$4,$B$5,$A521,$B521)</f>
        <v>#NAME?</v>
      </c>
      <c r="P521" s="27" t="e">
        <f ca="1">_xll.DBRW($B$1,$C521,$D521,P$8,$B$2,$E521,$B$3,$B$4,$B$5,$A521,$B521)</f>
        <v>#NAME?</v>
      </c>
      <c r="Q521" s="27" t="e">
        <f ca="1">_xll.DBRW($B$1,$C521,$D521,Q$8,$B$2,$E521,$B$3,$B$4,$B$5,$A521,$B521)</f>
        <v>#NAME?</v>
      </c>
      <c r="R521" s="27" t="e">
        <f ca="1">_xll.DBRW($B$1,$C521,$D521,R$8,$B$2,$E521,$B$3,$B$4,$B$5,$A521,$B521)</f>
        <v>#NAME?</v>
      </c>
      <c r="S521" s="27" t="e">
        <f ca="1">Q521+R521</f>
        <v>#NAME?</v>
      </c>
      <c r="T521" s="27" t="e">
        <f ca="1">_xll.DBRW($B$1,$C521,$D521,T$8,$B$2,$E521,$B$3,$B$4,$B$5,$A521,$B521)</f>
        <v>#NAME?</v>
      </c>
    </row>
    <row r="522" spans="1:20" s="27" customFormat="1" x14ac:dyDescent="0.25">
      <c r="A522" s="29">
        <v>2013</v>
      </c>
      <c r="E522" s="27" t="s">
        <v>69</v>
      </c>
      <c r="F522" s="27" t="e">
        <f t="shared" ref="F522:T522" ca="1" si="182">SUM(F520:F521)</f>
        <v>#NAME?</v>
      </c>
      <c r="G522" s="27" t="e">
        <f t="shared" ca="1" si="182"/>
        <v>#NAME?</v>
      </c>
      <c r="H522" s="27" t="e">
        <f t="shared" ca="1" si="182"/>
        <v>#NAME?</v>
      </c>
      <c r="I522" s="27" t="e">
        <f t="shared" ca="1" si="182"/>
        <v>#NAME?</v>
      </c>
      <c r="J522" s="27" t="e">
        <f t="shared" ca="1" si="182"/>
        <v>#NAME?</v>
      </c>
      <c r="K522" s="27" t="e">
        <f t="shared" ca="1" si="182"/>
        <v>#NAME?</v>
      </c>
      <c r="L522" s="27" t="e">
        <f t="shared" ca="1" si="182"/>
        <v>#NAME?</v>
      </c>
      <c r="M522" s="27" t="e">
        <f t="shared" ca="1" si="182"/>
        <v>#NAME?</v>
      </c>
      <c r="N522" s="27" t="e">
        <f t="shared" ca="1" si="182"/>
        <v>#NAME?</v>
      </c>
      <c r="O522" s="27" t="e">
        <f t="shared" ca="1" si="182"/>
        <v>#NAME?</v>
      </c>
      <c r="P522" s="27" t="e">
        <f t="shared" ca="1" si="182"/>
        <v>#NAME?</v>
      </c>
      <c r="Q522" s="27" t="e">
        <f t="shared" ca="1" si="182"/>
        <v>#NAME?</v>
      </c>
      <c r="R522" s="27" t="e">
        <f t="shared" ca="1" si="182"/>
        <v>#NAME?</v>
      </c>
      <c r="S522" s="27" t="e">
        <f t="shared" ca="1" si="182"/>
        <v>#NAME?</v>
      </c>
      <c r="T522" s="27" t="e">
        <f t="shared" ca="1" si="182"/>
        <v>#NAME?</v>
      </c>
    </row>
    <row r="523" spans="1:20" s="27" customFormat="1" x14ac:dyDescent="0.25">
      <c r="A523" s="29">
        <v>2013</v>
      </c>
      <c r="B523" s="27" t="s">
        <v>43</v>
      </c>
      <c r="C523" s="27" t="s">
        <v>28</v>
      </c>
      <c r="D523" s="27" t="s">
        <v>31</v>
      </c>
      <c r="E523" s="27" t="s">
        <v>33</v>
      </c>
      <c r="F523" s="27" t="e">
        <f ca="1">_xll.DBRW($B$1,$C523,$D523,F$8,$B$2,$E523,$B$3,$B$4,$B$5,$A523,$B523)</f>
        <v>#NAME?</v>
      </c>
      <c r="G523" s="27" t="e">
        <f ca="1">_xll.DBRW($B$1,$C523,$D523,G$8,$B$2,$E523,$B$3,$B$4,$B$5,$A523,$B523)</f>
        <v>#NAME?</v>
      </c>
      <c r="H523" s="27" t="e">
        <f ca="1">_xll.DBRW($B$1,$C523,$D523,H$8,$B$2,$E523,$B$3,$B$4,$B$5,$A523,$B523)</f>
        <v>#NAME?</v>
      </c>
      <c r="I523" s="27" t="e">
        <f ca="1">_xll.DBRW($B$1,$C523,$D523,I$8,$B$2,$E523,$B$3,$B$4,$B$5,$A523,$B523)</f>
        <v>#NAME?</v>
      </c>
      <c r="J523" s="27" t="e">
        <f ca="1">_xll.DBRW($B$1,$C523,$D523,J$8,$B$2,$E523,$B$3,$B$4,$B$5,$A523,$B523)</f>
        <v>#NAME?</v>
      </c>
      <c r="K523" s="27" t="e">
        <f ca="1">_xll.DBRW($B$1,$C523,$D523,K$8,$B$2,$E523,$B$3,$B$4,$B$5,$A523,$B523)</f>
        <v>#NAME?</v>
      </c>
      <c r="L523" s="27" t="e">
        <f ca="1">_xll.DBRW($B$1,$C523,$D523,L$8,$B$2,$E523,$B$3,$B$4,$B$5,$A523,$B523)</f>
        <v>#NAME?</v>
      </c>
      <c r="M523" s="27" t="e">
        <f ca="1">_xll.DBRW($B$1,$C523,$D523,M$8,$B$2,$E523,$B$3,$B$4,$B$5,$A523,$B523)</f>
        <v>#NAME?</v>
      </c>
      <c r="N523" s="27" t="e">
        <f ca="1">_xll.DBRW($B$1,$C523,$D523,N$8,$B$2,$E523,$B$3,$B$4,$B$5,$A523,$B523)</f>
        <v>#NAME?</v>
      </c>
      <c r="O523" s="27" t="e">
        <f ca="1">_xll.DBRW($B$1,$C523,$D523,O$8,$B$2,$E523,$B$3,$B$4,$B$5,$A523,$B523)</f>
        <v>#NAME?</v>
      </c>
      <c r="P523" s="27" t="e">
        <f ca="1">_xll.DBRW($B$1,$C523,$D523,P$8,$B$2,$E523,$B$3,$B$4,$B$5,$A523,$B523)</f>
        <v>#NAME?</v>
      </c>
      <c r="Q523" s="27" t="e">
        <f ca="1">_xll.DBRW($B$1,$C523,$D523,Q$8,$B$2,$E523,$B$3,$B$4,$B$5,$A523,$B523)</f>
        <v>#NAME?</v>
      </c>
      <c r="R523" s="27" t="e">
        <f ca="1">_xll.DBRW($B$1,$C523,$D523,R$8,$B$2,$E523,$B$3,$B$4,$B$5,$A523,$B523)</f>
        <v>#NAME?</v>
      </c>
      <c r="S523" s="27" t="e">
        <f ca="1">Q523+R523</f>
        <v>#NAME?</v>
      </c>
      <c r="T523" s="27" t="e">
        <f ca="1">_xll.DBRW($B$1,$C523,$D523,T$8,$B$2,$E523,$B$3,$B$4,$B$5,$A523,$B523)</f>
        <v>#NAME?</v>
      </c>
    </row>
    <row r="524" spans="1:20" s="27" customFormat="1" x14ac:dyDescent="0.25">
      <c r="A524" s="29">
        <v>2013</v>
      </c>
      <c r="E524" s="28" t="s">
        <v>64</v>
      </c>
      <c r="F524" s="27" t="e">
        <f t="shared" ref="F524:T524" ca="1" si="183">F522+F523</f>
        <v>#NAME?</v>
      </c>
      <c r="G524" s="27" t="e">
        <f t="shared" ca="1" si="183"/>
        <v>#NAME?</v>
      </c>
      <c r="H524" s="27" t="e">
        <f t="shared" ca="1" si="183"/>
        <v>#NAME?</v>
      </c>
      <c r="I524" s="27" t="e">
        <f t="shared" ca="1" si="183"/>
        <v>#NAME?</v>
      </c>
      <c r="J524" s="27" t="e">
        <f t="shared" ca="1" si="183"/>
        <v>#NAME?</v>
      </c>
      <c r="K524" s="27" t="e">
        <f t="shared" ca="1" si="183"/>
        <v>#NAME?</v>
      </c>
      <c r="L524" s="27" t="e">
        <f t="shared" ca="1" si="183"/>
        <v>#NAME?</v>
      </c>
      <c r="M524" s="27" t="e">
        <f t="shared" ca="1" si="183"/>
        <v>#NAME?</v>
      </c>
      <c r="N524" s="27" t="e">
        <f t="shared" ca="1" si="183"/>
        <v>#NAME?</v>
      </c>
      <c r="O524" s="27" t="e">
        <f t="shared" ca="1" si="183"/>
        <v>#NAME?</v>
      </c>
      <c r="P524" s="27" t="e">
        <f t="shared" ca="1" si="183"/>
        <v>#NAME?</v>
      </c>
      <c r="Q524" s="27" t="e">
        <f t="shared" ca="1" si="183"/>
        <v>#NAME?</v>
      </c>
      <c r="R524" s="27" t="e">
        <f t="shared" ca="1" si="183"/>
        <v>#NAME?</v>
      </c>
      <c r="S524" s="27" t="e">
        <f t="shared" ca="1" si="183"/>
        <v>#NAME?</v>
      </c>
      <c r="T524" s="27" t="e">
        <f t="shared" ca="1" si="183"/>
        <v>#NAME?</v>
      </c>
    </row>
    <row r="525" spans="1:20" s="27" customFormat="1" x14ac:dyDescent="0.25">
      <c r="A525" s="29">
        <v>2013</v>
      </c>
      <c r="B525" s="27" t="s">
        <v>44</v>
      </c>
      <c r="C525" s="27" t="s">
        <v>63</v>
      </c>
      <c r="D525" s="27" t="s">
        <v>29</v>
      </c>
      <c r="E525" s="27" t="s">
        <v>33</v>
      </c>
      <c r="F525" s="27" t="e">
        <f ca="1">_xll.DBRW($B$1,$C525,$D525,F$8,$B$2,$E525,$B$3,$B$4,$B$5,$A525,$B525)</f>
        <v>#NAME?</v>
      </c>
      <c r="G525" s="27" t="e">
        <f ca="1">_xll.DBRW($B$1,$C525,$D525,G$8,$B$2,$E525,$B$3,$B$4,$B$5,$A525,$B525)</f>
        <v>#NAME?</v>
      </c>
      <c r="H525" s="27" t="e">
        <f ca="1">_xll.DBRW($B$1,$C525,$D525,H$8,$B$2,$E525,$B$3,$B$4,$B$5,$A525,$B525)</f>
        <v>#NAME?</v>
      </c>
      <c r="I525" s="27" t="e">
        <f ca="1">_xll.DBRW($B$1,$C525,$D525,I$8,$B$2,$E525,$B$3,$B$4,$B$5,$A525,$B525)</f>
        <v>#NAME?</v>
      </c>
      <c r="J525" s="27" t="e">
        <f ca="1">_xll.DBRW($B$1,$C525,$D525,J$8,$B$2,$E525,$B$3,$B$4,$B$5,$A525,$B525)</f>
        <v>#NAME?</v>
      </c>
      <c r="K525" s="27" t="e">
        <f ca="1">_xll.DBRW($B$1,$C525,$D525,K$8,$B$2,$E525,$B$3,$B$4,$B$5,$A525,$B525)</f>
        <v>#NAME?</v>
      </c>
      <c r="L525" s="27" t="e">
        <f ca="1">_xll.DBRW($B$1,$C525,$D525,L$8,$B$2,$E525,$B$3,$B$4,$B$5,$A525,$B525)</f>
        <v>#NAME?</v>
      </c>
      <c r="M525" s="27" t="e">
        <f ca="1">_xll.DBRW($B$1,$C525,$D525,M$8,$B$2,$E525,$B$3,$B$4,$B$5,$A525,$B525)</f>
        <v>#NAME?</v>
      </c>
      <c r="N525" s="27" t="e">
        <f ca="1">_xll.DBRW($B$1,$C525,$D525,N$8,$B$2,$E525,$B$3,$B$4,$B$5,$A525,$B525)</f>
        <v>#NAME?</v>
      </c>
      <c r="O525" s="27" t="e">
        <f ca="1">_xll.DBRW($B$1,$C525,$D525,O$8,$B$2,$E525,$B$3,$B$4,$B$5,$A525,$B525)</f>
        <v>#NAME?</v>
      </c>
      <c r="P525" s="27" t="e">
        <f ca="1">_xll.DBRW($B$1,$C525,$D525,P$8,$B$2,$E525,$B$3,$B$4,$B$5,$A525,$B525)</f>
        <v>#NAME?</v>
      </c>
      <c r="Q525" s="27" t="e">
        <f ca="1">_xll.DBRW($B$1,$C525,$D525,Q$8,$B$2,$E525,$B$3,$B$4,$B$5,$A525,$B525)</f>
        <v>#NAME?</v>
      </c>
      <c r="R525" s="27" t="e">
        <f ca="1">_xll.DBRW($B$1,$C525,$D525,R$8,$B$2,$E525,$B$3,$B$4,$B$5,$A525,$B525)</f>
        <v>#NAME?</v>
      </c>
      <c r="S525" s="27" t="e">
        <f ca="1">Q525+R525</f>
        <v>#NAME?</v>
      </c>
      <c r="T525" s="27" t="e">
        <f ca="1">_xll.DBRW($B$1,$C525,$D525,T$8,$B$2,$E525,$B$3,$B$4,$B$5,$A525,$B525)</f>
        <v>#NAME?</v>
      </c>
    </row>
    <row r="526" spans="1:20" s="27" customFormat="1" x14ac:dyDescent="0.25">
      <c r="A526" s="29">
        <v>2013</v>
      </c>
      <c r="B526" s="27" t="s">
        <v>44</v>
      </c>
      <c r="C526" s="27" t="s">
        <v>27</v>
      </c>
      <c r="D526" s="27" t="s">
        <v>30</v>
      </c>
      <c r="E526" s="27" t="s">
        <v>33</v>
      </c>
      <c r="F526" s="27" t="e">
        <f ca="1">_xll.DBRW($B$1,$C526,$D526,F$8,$B$2,$E526,$B$3,$B$4,$B$5,$A526,$B526)</f>
        <v>#NAME?</v>
      </c>
      <c r="G526" s="27" t="e">
        <f ca="1">_xll.DBRW($B$1,$C526,$D526,G$8,$B$2,$E526,$B$3,$B$4,$B$5,$A526,$B526)</f>
        <v>#NAME?</v>
      </c>
      <c r="H526" s="27" t="e">
        <f ca="1">_xll.DBRW($B$1,$C526,$D526,H$8,$B$2,$E526,$B$3,$B$4,$B$5,$A526,$B526)</f>
        <v>#NAME?</v>
      </c>
      <c r="I526" s="27" t="e">
        <f ca="1">_xll.DBRW($B$1,$C526,$D526,I$8,$B$2,$E526,$B$3,$B$4,$B$5,$A526,$B526)</f>
        <v>#NAME?</v>
      </c>
      <c r="J526" s="27" t="e">
        <f ca="1">_xll.DBRW($B$1,$C526,$D526,J$8,$B$2,$E526,$B$3,$B$4,$B$5,$A526,$B526)</f>
        <v>#NAME?</v>
      </c>
      <c r="K526" s="27" t="e">
        <f ca="1">_xll.DBRW($B$1,$C526,$D526,K$8,$B$2,$E526,$B$3,$B$4,$B$5,$A526,$B526)</f>
        <v>#NAME?</v>
      </c>
      <c r="L526" s="27" t="e">
        <f ca="1">_xll.DBRW($B$1,$C526,$D526,L$8,$B$2,$E526,$B$3,$B$4,$B$5,$A526,$B526)</f>
        <v>#NAME?</v>
      </c>
      <c r="M526" s="27" t="e">
        <f ca="1">_xll.DBRW($B$1,$C526,$D526,M$8,$B$2,$E526,$B$3,$B$4,$B$5,$A526,$B526)</f>
        <v>#NAME?</v>
      </c>
      <c r="N526" s="27" t="e">
        <f ca="1">_xll.DBRW($B$1,$C526,$D526,N$8,$B$2,$E526,$B$3,$B$4,$B$5,$A526,$B526)</f>
        <v>#NAME?</v>
      </c>
      <c r="O526" s="27" t="e">
        <f ca="1">_xll.DBRW($B$1,$C526,$D526,O$8,$B$2,$E526,$B$3,$B$4,$B$5,$A526,$B526)</f>
        <v>#NAME?</v>
      </c>
      <c r="P526" s="27" t="e">
        <f ca="1">_xll.DBRW($B$1,$C526,$D526,P$8,$B$2,$E526,$B$3,$B$4,$B$5,$A526,$B526)</f>
        <v>#NAME?</v>
      </c>
      <c r="Q526" s="27" t="e">
        <f ca="1">_xll.DBRW($B$1,$C526,$D526,Q$8,$B$2,$E526,$B$3,$B$4,$B$5,$A526,$B526)</f>
        <v>#NAME?</v>
      </c>
      <c r="R526" s="27" t="e">
        <f ca="1">_xll.DBRW($B$1,$C526,$D526,R$8,$B$2,$E526,$B$3,$B$4,$B$5,$A526,$B526)</f>
        <v>#NAME?</v>
      </c>
      <c r="S526" s="27" t="e">
        <f ca="1">Q526+R526</f>
        <v>#NAME?</v>
      </c>
      <c r="T526" s="27" t="e">
        <f ca="1">_xll.DBRW($B$1,$C526,$D526,T$8,$B$2,$E526,$B$3,$B$4,$B$5,$A526,$B526)</f>
        <v>#NAME?</v>
      </c>
    </row>
    <row r="527" spans="1:20" s="27" customFormat="1" x14ac:dyDescent="0.25">
      <c r="A527" s="29">
        <v>2013</v>
      </c>
      <c r="E527" s="27" t="s">
        <v>69</v>
      </c>
      <c r="F527" s="27" t="e">
        <f t="shared" ref="F527:T527" ca="1" si="184">SUM(F525:F526)</f>
        <v>#NAME?</v>
      </c>
      <c r="G527" s="27" t="e">
        <f t="shared" ca="1" si="184"/>
        <v>#NAME?</v>
      </c>
      <c r="H527" s="27" t="e">
        <f t="shared" ca="1" si="184"/>
        <v>#NAME?</v>
      </c>
      <c r="I527" s="27" t="e">
        <f t="shared" ca="1" si="184"/>
        <v>#NAME?</v>
      </c>
      <c r="J527" s="27" t="e">
        <f t="shared" ca="1" si="184"/>
        <v>#NAME?</v>
      </c>
      <c r="K527" s="27" t="e">
        <f t="shared" ca="1" si="184"/>
        <v>#NAME?</v>
      </c>
      <c r="L527" s="27" t="e">
        <f t="shared" ca="1" si="184"/>
        <v>#NAME?</v>
      </c>
      <c r="M527" s="27" t="e">
        <f t="shared" ca="1" si="184"/>
        <v>#NAME?</v>
      </c>
      <c r="N527" s="27" t="e">
        <f t="shared" ca="1" si="184"/>
        <v>#NAME?</v>
      </c>
      <c r="O527" s="27" t="e">
        <f t="shared" ca="1" si="184"/>
        <v>#NAME?</v>
      </c>
      <c r="P527" s="27" t="e">
        <f t="shared" ca="1" si="184"/>
        <v>#NAME?</v>
      </c>
      <c r="Q527" s="27" t="e">
        <f t="shared" ca="1" si="184"/>
        <v>#NAME?</v>
      </c>
      <c r="R527" s="27" t="e">
        <f t="shared" ca="1" si="184"/>
        <v>#NAME?</v>
      </c>
      <c r="S527" s="27" t="e">
        <f t="shared" ca="1" si="184"/>
        <v>#NAME?</v>
      </c>
      <c r="T527" s="27" t="e">
        <f t="shared" ca="1" si="184"/>
        <v>#NAME?</v>
      </c>
    </row>
    <row r="528" spans="1:20" s="27" customFormat="1" x14ac:dyDescent="0.25">
      <c r="A528" s="29">
        <v>2013</v>
      </c>
      <c r="B528" s="27" t="s">
        <v>44</v>
      </c>
      <c r="C528" s="27" t="s">
        <v>28</v>
      </c>
      <c r="D528" s="27" t="s">
        <v>31</v>
      </c>
      <c r="E528" s="27" t="s">
        <v>33</v>
      </c>
      <c r="F528" s="27" t="e">
        <f ca="1">_xll.DBRW($B$1,$C528,$D528,F$8,$B$2,$E528,$B$3,$B$4,$B$5,$A528,$B528)</f>
        <v>#NAME?</v>
      </c>
      <c r="G528" s="27" t="e">
        <f ca="1">_xll.DBRW($B$1,$C528,$D528,G$8,$B$2,$E528,$B$3,$B$4,$B$5,$A528,$B528)</f>
        <v>#NAME?</v>
      </c>
      <c r="H528" s="27" t="e">
        <f ca="1">_xll.DBRW($B$1,$C528,$D528,H$8,$B$2,$E528,$B$3,$B$4,$B$5,$A528,$B528)</f>
        <v>#NAME?</v>
      </c>
      <c r="I528" s="27" t="e">
        <f ca="1">_xll.DBRW($B$1,$C528,$D528,I$8,$B$2,$E528,$B$3,$B$4,$B$5,$A528,$B528)</f>
        <v>#NAME?</v>
      </c>
      <c r="J528" s="27" t="e">
        <f ca="1">_xll.DBRW($B$1,$C528,$D528,J$8,$B$2,$E528,$B$3,$B$4,$B$5,$A528,$B528)</f>
        <v>#NAME?</v>
      </c>
      <c r="K528" s="27" t="e">
        <f ca="1">_xll.DBRW($B$1,$C528,$D528,K$8,$B$2,$E528,$B$3,$B$4,$B$5,$A528,$B528)</f>
        <v>#NAME?</v>
      </c>
      <c r="L528" s="27" t="e">
        <f ca="1">_xll.DBRW($B$1,$C528,$D528,L$8,$B$2,$E528,$B$3,$B$4,$B$5,$A528,$B528)</f>
        <v>#NAME?</v>
      </c>
      <c r="M528" s="27" t="e">
        <f ca="1">_xll.DBRW($B$1,$C528,$D528,M$8,$B$2,$E528,$B$3,$B$4,$B$5,$A528,$B528)</f>
        <v>#NAME?</v>
      </c>
      <c r="N528" s="27" t="e">
        <f ca="1">_xll.DBRW($B$1,$C528,$D528,N$8,$B$2,$E528,$B$3,$B$4,$B$5,$A528,$B528)</f>
        <v>#NAME?</v>
      </c>
      <c r="O528" s="27" t="e">
        <f ca="1">_xll.DBRW($B$1,$C528,$D528,O$8,$B$2,$E528,$B$3,$B$4,$B$5,$A528,$B528)</f>
        <v>#NAME?</v>
      </c>
      <c r="P528" s="27" t="e">
        <f ca="1">_xll.DBRW($B$1,$C528,$D528,P$8,$B$2,$E528,$B$3,$B$4,$B$5,$A528,$B528)</f>
        <v>#NAME?</v>
      </c>
      <c r="Q528" s="27" t="e">
        <f ca="1">_xll.DBRW($B$1,$C528,$D528,Q$8,$B$2,$E528,$B$3,$B$4,$B$5,$A528,$B528)</f>
        <v>#NAME?</v>
      </c>
      <c r="R528" s="27" t="e">
        <f ca="1">_xll.DBRW($B$1,$C528,$D528,R$8,$B$2,$E528,$B$3,$B$4,$B$5,$A528,$B528)</f>
        <v>#NAME?</v>
      </c>
      <c r="S528" s="27" t="e">
        <f ca="1">Q528+R528</f>
        <v>#NAME?</v>
      </c>
      <c r="T528" s="27" t="e">
        <f ca="1">_xll.DBRW($B$1,$C528,$D528,T$8,$B$2,$E528,$B$3,$B$4,$B$5,$A528,$B528)</f>
        <v>#NAME?</v>
      </c>
    </row>
    <row r="529" spans="1:20" s="27" customFormat="1" x14ac:dyDescent="0.25">
      <c r="A529" s="29">
        <v>2013</v>
      </c>
      <c r="E529" s="28" t="s">
        <v>64</v>
      </c>
      <c r="F529" s="27" t="e">
        <f t="shared" ref="F529:T529" ca="1" si="185">F527+F528</f>
        <v>#NAME?</v>
      </c>
      <c r="G529" s="27" t="e">
        <f t="shared" ca="1" si="185"/>
        <v>#NAME?</v>
      </c>
      <c r="H529" s="27" t="e">
        <f t="shared" ca="1" si="185"/>
        <v>#NAME?</v>
      </c>
      <c r="I529" s="27" t="e">
        <f t="shared" ca="1" si="185"/>
        <v>#NAME?</v>
      </c>
      <c r="J529" s="27" t="e">
        <f t="shared" ca="1" si="185"/>
        <v>#NAME?</v>
      </c>
      <c r="K529" s="27" t="e">
        <f t="shared" ca="1" si="185"/>
        <v>#NAME?</v>
      </c>
      <c r="L529" s="27" t="e">
        <f t="shared" ca="1" si="185"/>
        <v>#NAME?</v>
      </c>
      <c r="M529" s="27" t="e">
        <f t="shared" ca="1" si="185"/>
        <v>#NAME?</v>
      </c>
      <c r="N529" s="27" t="e">
        <f t="shared" ca="1" si="185"/>
        <v>#NAME?</v>
      </c>
      <c r="O529" s="27" t="e">
        <f t="shared" ca="1" si="185"/>
        <v>#NAME?</v>
      </c>
      <c r="P529" s="27" t="e">
        <f t="shared" ca="1" si="185"/>
        <v>#NAME?</v>
      </c>
      <c r="Q529" s="27" t="e">
        <f t="shared" ca="1" si="185"/>
        <v>#NAME?</v>
      </c>
      <c r="R529" s="27" t="e">
        <f t="shared" ca="1" si="185"/>
        <v>#NAME?</v>
      </c>
      <c r="S529" s="27" t="e">
        <f t="shared" ca="1" si="185"/>
        <v>#NAME?</v>
      </c>
      <c r="T529" s="27" t="e">
        <f t="shared" ca="1" si="185"/>
        <v>#NAME?</v>
      </c>
    </row>
    <row r="530" spans="1:20" s="27" customFormat="1" x14ac:dyDescent="0.25">
      <c r="A530" s="29">
        <v>2013</v>
      </c>
      <c r="B530" s="27" t="s">
        <v>32</v>
      </c>
      <c r="C530" s="27" t="s">
        <v>63</v>
      </c>
      <c r="D530" s="27" t="s">
        <v>29</v>
      </c>
      <c r="E530" s="27" t="s">
        <v>33</v>
      </c>
      <c r="F530" s="27" t="e">
        <f ca="1">_xll.DBRW($B$1,$C530,$D530,F$8,$B$2,$E530,$B$3,$B$4,$B$5,$A530,$B530)</f>
        <v>#NAME?</v>
      </c>
      <c r="G530" s="27" t="e">
        <f ca="1">_xll.DBRW($B$1,$C530,$D530,G$8,$B$2,$E530,$B$3,$B$4,$B$5,$A530,$B530)</f>
        <v>#NAME?</v>
      </c>
      <c r="H530" s="27" t="e">
        <f ca="1">_xll.DBRW($B$1,$C530,$D530,H$8,$B$2,$E530,$B$3,$B$4,$B$5,$A530,$B530)</f>
        <v>#NAME?</v>
      </c>
      <c r="I530" s="27" t="e">
        <f ca="1">_xll.DBRW($B$1,$C530,$D530,I$8,$B$2,$E530,$B$3,$B$4,$B$5,$A530,$B530)</f>
        <v>#NAME?</v>
      </c>
      <c r="J530" s="27" t="e">
        <f ca="1">_xll.DBRW($B$1,$C530,$D530,J$8,$B$2,$E530,$B$3,$B$4,$B$5,$A530,$B530)</f>
        <v>#NAME?</v>
      </c>
      <c r="K530" s="27" t="e">
        <f ca="1">_xll.DBRW($B$1,$C530,$D530,K$8,$B$2,$E530,$B$3,$B$4,$B$5,$A530,$B530)</f>
        <v>#NAME?</v>
      </c>
      <c r="L530" s="27" t="e">
        <f ca="1">_xll.DBRW($B$1,$C530,$D530,L$8,$B$2,$E530,$B$3,$B$4,$B$5,$A530,$B530)</f>
        <v>#NAME?</v>
      </c>
      <c r="M530" s="27" t="e">
        <f ca="1">_xll.DBRW($B$1,$C530,$D530,M$8,$B$2,$E530,$B$3,$B$4,$B$5,$A530,$B530)</f>
        <v>#NAME?</v>
      </c>
      <c r="N530" s="27" t="e">
        <f ca="1">_xll.DBRW($B$1,$C530,$D530,N$8,$B$2,$E530,$B$3,$B$4,$B$5,$A530,$B530)</f>
        <v>#NAME?</v>
      </c>
      <c r="O530" s="27" t="e">
        <f ca="1">_xll.DBRW($B$1,$C530,$D530,O$8,$B$2,$E530,$B$3,$B$4,$B$5,$A530,$B530)</f>
        <v>#NAME?</v>
      </c>
      <c r="P530" s="27" t="e">
        <f ca="1">_xll.DBRW($B$1,$C530,$D530,P$8,$B$2,$E530,$B$3,$B$4,$B$5,$A530,$B530)</f>
        <v>#NAME?</v>
      </c>
      <c r="Q530" s="27" t="e">
        <f ca="1">_xll.DBRW($B$1,$C530,$D530,Q$8,$B$2,$E530,$B$3,$B$4,$B$5,$A530,$B530)</f>
        <v>#NAME?</v>
      </c>
      <c r="R530" s="27" t="e">
        <f ca="1">_xll.DBRW($B$1,$C530,$D530,R$8,$B$2,$E530,$B$3,$B$4,$B$5,$A530,$B530)</f>
        <v>#NAME?</v>
      </c>
      <c r="S530" s="27" t="e">
        <f ca="1">Q530+R530</f>
        <v>#NAME?</v>
      </c>
      <c r="T530" s="27" t="e">
        <f ca="1">_xll.DBRW($B$1,$C530,$D530,T$8,$B$2,$E530,$B$3,$B$4,$B$5,$A530,$B530)</f>
        <v>#NAME?</v>
      </c>
    </row>
    <row r="531" spans="1:20" s="27" customFormat="1" x14ac:dyDescent="0.25">
      <c r="A531" s="29">
        <v>2013</v>
      </c>
      <c r="B531" s="27" t="s">
        <v>32</v>
      </c>
      <c r="C531" s="27" t="s">
        <v>27</v>
      </c>
      <c r="D531" s="27" t="s">
        <v>30</v>
      </c>
      <c r="E531" s="27" t="s">
        <v>33</v>
      </c>
      <c r="F531" s="27" t="e">
        <f ca="1">_xll.DBRW($B$1,$C531,$D531,F$8,$B$2,$E531,$B$3,$B$4,$B$5,$A531,$B531)</f>
        <v>#NAME?</v>
      </c>
      <c r="G531" s="27" t="e">
        <f ca="1">_xll.DBRW($B$1,$C531,$D531,G$8,$B$2,$E531,$B$3,$B$4,$B$5,$A531,$B531)</f>
        <v>#NAME?</v>
      </c>
      <c r="H531" s="27" t="e">
        <f ca="1">_xll.DBRW($B$1,$C531,$D531,H$8,$B$2,$E531,$B$3,$B$4,$B$5,$A531,$B531)</f>
        <v>#NAME?</v>
      </c>
      <c r="I531" s="27" t="e">
        <f ca="1">_xll.DBRW($B$1,$C531,$D531,I$8,$B$2,$E531,$B$3,$B$4,$B$5,$A531,$B531)</f>
        <v>#NAME?</v>
      </c>
      <c r="J531" s="27" t="e">
        <f ca="1">_xll.DBRW($B$1,$C531,$D531,J$8,$B$2,$E531,$B$3,$B$4,$B$5,$A531,$B531)</f>
        <v>#NAME?</v>
      </c>
      <c r="K531" s="27" t="e">
        <f ca="1">_xll.DBRW($B$1,$C531,$D531,K$8,$B$2,$E531,$B$3,$B$4,$B$5,$A531,$B531)</f>
        <v>#NAME?</v>
      </c>
      <c r="L531" s="27" t="e">
        <f ca="1">_xll.DBRW($B$1,$C531,$D531,L$8,$B$2,$E531,$B$3,$B$4,$B$5,$A531,$B531)</f>
        <v>#NAME?</v>
      </c>
      <c r="M531" s="27" t="e">
        <f ca="1">_xll.DBRW($B$1,$C531,$D531,M$8,$B$2,$E531,$B$3,$B$4,$B$5,$A531,$B531)</f>
        <v>#NAME?</v>
      </c>
      <c r="N531" s="27" t="e">
        <f ca="1">_xll.DBRW($B$1,$C531,$D531,N$8,$B$2,$E531,$B$3,$B$4,$B$5,$A531,$B531)</f>
        <v>#NAME?</v>
      </c>
      <c r="O531" s="27" t="e">
        <f ca="1">_xll.DBRW($B$1,$C531,$D531,O$8,$B$2,$E531,$B$3,$B$4,$B$5,$A531,$B531)</f>
        <v>#NAME?</v>
      </c>
      <c r="P531" s="27" t="e">
        <f ca="1">_xll.DBRW($B$1,$C531,$D531,P$8,$B$2,$E531,$B$3,$B$4,$B$5,$A531,$B531)</f>
        <v>#NAME?</v>
      </c>
      <c r="Q531" s="27" t="e">
        <f ca="1">_xll.DBRW($B$1,$C531,$D531,Q$8,$B$2,$E531,$B$3,$B$4,$B$5,$A531,$B531)</f>
        <v>#NAME?</v>
      </c>
      <c r="R531" s="27" t="e">
        <f ca="1">_xll.DBRW($B$1,$C531,$D531,R$8,$B$2,$E531,$B$3,$B$4,$B$5,$A531,$B531)</f>
        <v>#NAME?</v>
      </c>
      <c r="S531" s="27" t="e">
        <f ca="1">Q531+R531</f>
        <v>#NAME?</v>
      </c>
      <c r="T531" s="27" t="e">
        <f ca="1">_xll.DBRW($B$1,$C531,$D531,T$8,$B$2,$E531,$B$3,$B$4,$B$5,$A531,$B531)</f>
        <v>#NAME?</v>
      </c>
    </row>
    <row r="532" spans="1:20" s="27" customFormat="1" x14ac:dyDescent="0.25">
      <c r="A532" s="29">
        <v>2013</v>
      </c>
      <c r="E532" s="27" t="s">
        <v>69</v>
      </c>
      <c r="F532" s="27" t="e">
        <f t="shared" ref="F532:T532" ca="1" si="186">SUM(F530:F531)</f>
        <v>#NAME?</v>
      </c>
      <c r="G532" s="27" t="e">
        <f t="shared" ca="1" si="186"/>
        <v>#NAME?</v>
      </c>
      <c r="H532" s="27" t="e">
        <f t="shared" ca="1" si="186"/>
        <v>#NAME?</v>
      </c>
      <c r="I532" s="27" t="e">
        <f t="shared" ca="1" si="186"/>
        <v>#NAME?</v>
      </c>
      <c r="J532" s="27" t="e">
        <f t="shared" ca="1" si="186"/>
        <v>#NAME?</v>
      </c>
      <c r="K532" s="27" t="e">
        <f t="shared" ca="1" si="186"/>
        <v>#NAME?</v>
      </c>
      <c r="L532" s="27" t="e">
        <f t="shared" ca="1" si="186"/>
        <v>#NAME?</v>
      </c>
      <c r="M532" s="27" t="e">
        <f t="shared" ca="1" si="186"/>
        <v>#NAME?</v>
      </c>
      <c r="N532" s="27" t="e">
        <f t="shared" ca="1" si="186"/>
        <v>#NAME?</v>
      </c>
      <c r="O532" s="27" t="e">
        <f t="shared" ca="1" si="186"/>
        <v>#NAME?</v>
      </c>
      <c r="P532" s="27" t="e">
        <f t="shared" ca="1" si="186"/>
        <v>#NAME?</v>
      </c>
      <c r="Q532" s="27" t="e">
        <f t="shared" ca="1" si="186"/>
        <v>#NAME?</v>
      </c>
      <c r="R532" s="27" t="e">
        <f t="shared" ca="1" si="186"/>
        <v>#NAME?</v>
      </c>
      <c r="S532" s="27" t="e">
        <f t="shared" ca="1" si="186"/>
        <v>#NAME?</v>
      </c>
      <c r="T532" s="27" t="e">
        <f t="shared" ca="1" si="186"/>
        <v>#NAME?</v>
      </c>
    </row>
    <row r="533" spans="1:20" s="27" customFormat="1" x14ac:dyDescent="0.25">
      <c r="A533" s="29">
        <v>2013</v>
      </c>
      <c r="B533" s="27" t="s">
        <v>32</v>
      </c>
      <c r="C533" s="27" t="s">
        <v>28</v>
      </c>
      <c r="D533" s="27" t="s">
        <v>31</v>
      </c>
      <c r="E533" s="27" t="s">
        <v>33</v>
      </c>
      <c r="F533" s="27" t="e">
        <f ca="1">_xll.DBRW($B$1,$C533,$D533,F$8,$B$2,$E533,$B$3,$B$4,$B$5,$A533,$B533)</f>
        <v>#NAME?</v>
      </c>
      <c r="G533" s="27" t="e">
        <f ca="1">_xll.DBRW($B$1,$C533,$D533,G$8,$B$2,$E533,$B$3,$B$4,$B$5,$A533,$B533)</f>
        <v>#NAME?</v>
      </c>
      <c r="H533" s="27" t="e">
        <f ca="1">_xll.DBRW($B$1,$C533,$D533,H$8,$B$2,$E533,$B$3,$B$4,$B$5,$A533,$B533)</f>
        <v>#NAME?</v>
      </c>
      <c r="I533" s="27" t="e">
        <f ca="1">_xll.DBRW($B$1,$C533,$D533,I$8,$B$2,$E533,$B$3,$B$4,$B$5,$A533,$B533)</f>
        <v>#NAME?</v>
      </c>
      <c r="J533" s="27" t="e">
        <f ca="1">_xll.DBRW($B$1,$C533,$D533,J$8,$B$2,$E533,$B$3,$B$4,$B$5,$A533,$B533)</f>
        <v>#NAME?</v>
      </c>
      <c r="K533" s="27" t="e">
        <f ca="1">_xll.DBRW($B$1,$C533,$D533,K$8,$B$2,$E533,$B$3,$B$4,$B$5,$A533,$B533)</f>
        <v>#NAME?</v>
      </c>
      <c r="L533" s="27" t="e">
        <f ca="1">_xll.DBRW($B$1,$C533,$D533,L$8,$B$2,$E533,$B$3,$B$4,$B$5,$A533,$B533)</f>
        <v>#NAME?</v>
      </c>
      <c r="M533" s="27" t="e">
        <f ca="1">_xll.DBRW($B$1,$C533,$D533,M$8,$B$2,$E533,$B$3,$B$4,$B$5,$A533,$B533)</f>
        <v>#NAME?</v>
      </c>
      <c r="N533" s="27" t="e">
        <f ca="1">_xll.DBRW($B$1,$C533,$D533,N$8,$B$2,$E533,$B$3,$B$4,$B$5,$A533,$B533)</f>
        <v>#NAME?</v>
      </c>
      <c r="O533" s="27" t="e">
        <f ca="1">_xll.DBRW($B$1,$C533,$D533,O$8,$B$2,$E533,$B$3,$B$4,$B$5,$A533,$B533)</f>
        <v>#NAME?</v>
      </c>
      <c r="P533" s="27" t="e">
        <f ca="1">_xll.DBRW($B$1,$C533,$D533,P$8,$B$2,$E533,$B$3,$B$4,$B$5,$A533,$B533)</f>
        <v>#NAME?</v>
      </c>
      <c r="Q533" s="27" t="e">
        <f ca="1">_xll.DBRW($B$1,$C533,$D533,Q$8,$B$2,$E533,$B$3,$B$4,$B$5,$A533,$B533)</f>
        <v>#NAME?</v>
      </c>
      <c r="R533" s="27" t="e">
        <f ca="1">_xll.DBRW($B$1,$C533,$D533,R$8,$B$2,$E533,$B$3,$B$4,$B$5,$A533,$B533)</f>
        <v>#NAME?</v>
      </c>
      <c r="S533" s="27" t="e">
        <f ca="1">Q533+R533</f>
        <v>#NAME?</v>
      </c>
      <c r="T533" s="27" t="e">
        <f ca="1">_xll.DBRW($B$1,$C533,$D533,T$8,$B$2,$E533,$B$3,$B$4,$B$5,$A533,$B533)</f>
        <v>#NAME?</v>
      </c>
    </row>
    <row r="534" spans="1:20" s="27" customFormat="1" x14ac:dyDescent="0.25">
      <c r="A534" s="29">
        <v>2013</v>
      </c>
      <c r="E534" s="28" t="s">
        <v>64</v>
      </c>
      <c r="F534" s="27" t="e">
        <f t="shared" ref="F534:T534" ca="1" si="187">F532+F533</f>
        <v>#NAME?</v>
      </c>
      <c r="G534" s="27" t="e">
        <f t="shared" ca="1" si="187"/>
        <v>#NAME?</v>
      </c>
      <c r="H534" s="27" t="e">
        <f t="shared" ca="1" si="187"/>
        <v>#NAME?</v>
      </c>
      <c r="I534" s="27" t="e">
        <f t="shared" ca="1" si="187"/>
        <v>#NAME?</v>
      </c>
      <c r="J534" s="27" t="e">
        <f t="shared" ca="1" si="187"/>
        <v>#NAME?</v>
      </c>
      <c r="K534" s="27" t="e">
        <f t="shared" ca="1" si="187"/>
        <v>#NAME?</v>
      </c>
      <c r="L534" s="27" t="e">
        <f t="shared" ca="1" si="187"/>
        <v>#NAME?</v>
      </c>
      <c r="M534" s="27" t="e">
        <f t="shared" ca="1" si="187"/>
        <v>#NAME?</v>
      </c>
      <c r="N534" s="27" t="e">
        <f t="shared" ca="1" si="187"/>
        <v>#NAME?</v>
      </c>
      <c r="O534" s="27" t="e">
        <f t="shared" ca="1" si="187"/>
        <v>#NAME?</v>
      </c>
      <c r="P534" s="27" t="e">
        <f t="shared" ca="1" si="187"/>
        <v>#NAME?</v>
      </c>
      <c r="Q534" s="27" t="e">
        <f t="shared" ca="1" si="187"/>
        <v>#NAME?</v>
      </c>
      <c r="R534" s="27" t="e">
        <f t="shared" ca="1" si="187"/>
        <v>#NAME?</v>
      </c>
      <c r="S534" s="27" t="e">
        <f t="shared" ca="1" si="187"/>
        <v>#NAME?</v>
      </c>
      <c r="T534" s="27" t="e">
        <f t="shared" ca="1" si="187"/>
        <v>#NAME?</v>
      </c>
    </row>
    <row r="535" spans="1:20" s="27" customFormat="1" x14ac:dyDescent="0.25">
      <c r="A535" s="29">
        <v>2013</v>
      </c>
      <c r="B535" s="27" t="s">
        <v>34</v>
      </c>
      <c r="C535" s="27" t="s">
        <v>63</v>
      </c>
      <c r="D535" s="27" t="s">
        <v>29</v>
      </c>
      <c r="E535" s="27" t="s">
        <v>33</v>
      </c>
      <c r="F535" s="27" t="e">
        <f ca="1">_xll.DBRW($B$1,$C535,$D535,F$8,$B$2,$E535,$B$3,$B$4,$B$5,$A535,$B535)</f>
        <v>#NAME?</v>
      </c>
      <c r="G535" s="27" t="e">
        <f ca="1">_xll.DBRW($B$1,$C535,$D535,G$8,$B$2,$E535,$B$3,$B$4,$B$5,$A535,$B535)</f>
        <v>#NAME?</v>
      </c>
      <c r="H535" s="27" t="e">
        <f ca="1">_xll.DBRW($B$1,$C535,$D535,H$8,$B$2,$E535,$B$3,$B$4,$B$5,$A535,$B535)</f>
        <v>#NAME?</v>
      </c>
      <c r="I535" s="27" t="e">
        <f ca="1">_xll.DBRW($B$1,$C535,$D535,I$8,$B$2,$E535,$B$3,$B$4,$B$5,$A535,$B535)</f>
        <v>#NAME?</v>
      </c>
      <c r="J535" s="27" t="e">
        <f ca="1">_xll.DBRW($B$1,$C535,$D535,J$8,$B$2,$E535,$B$3,$B$4,$B$5,$A535,$B535)</f>
        <v>#NAME?</v>
      </c>
      <c r="K535" s="27" t="e">
        <f ca="1">_xll.DBRW($B$1,$C535,$D535,K$8,$B$2,$E535,$B$3,$B$4,$B$5,$A535,$B535)</f>
        <v>#NAME?</v>
      </c>
      <c r="L535" s="27" t="e">
        <f ca="1">_xll.DBRW($B$1,$C535,$D535,L$8,$B$2,$E535,$B$3,$B$4,$B$5,$A535,$B535)</f>
        <v>#NAME?</v>
      </c>
      <c r="M535" s="27" t="e">
        <f ca="1">_xll.DBRW($B$1,$C535,$D535,M$8,$B$2,$E535,$B$3,$B$4,$B$5,$A535,$B535)</f>
        <v>#NAME?</v>
      </c>
      <c r="N535" s="27" t="e">
        <f ca="1">_xll.DBRW($B$1,$C535,$D535,N$8,$B$2,$E535,$B$3,$B$4,$B$5,$A535,$B535)</f>
        <v>#NAME?</v>
      </c>
      <c r="O535" s="27" t="e">
        <f ca="1">_xll.DBRW($B$1,$C535,$D535,O$8,$B$2,$E535,$B$3,$B$4,$B$5,$A535,$B535)</f>
        <v>#NAME?</v>
      </c>
      <c r="P535" s="27" t="e">
        <f ca="1">_xll.DBRW($B$1,$C535,$D535,P$8,$B$2,$E535,$B$3,$B$4,$B$5,$A535,$B535)</f>
        <v>#NAME?</v>
      </c>
      <c r="Q535" s="27" t="e">
        <f ca="1">_xll.DBRW($B$1,$C535,$D535,Q$8,$B$2,$E535,$B$3,$B$4,$B$5,$A535,$B535)</f>
        <v>#NAME?</v>
      </c>
      <c r="R535" s="27" t="e">
        <f ca="1">_xll.DBRW($B$1,$C535,$D535,R$8,$B$2,$E535,$B$3,$B$4,$B$5,$A535,$B535)</f>
        <v>#NAME?</v>
      </c>
      <c r="S535" s="27" t="e">
        <f ca="1">Q535+R535</f>
        <v>#NAME?</v>
      </c>
      <c r="T535" s="27" t="e">
        <f ca="1">_xll.DBRW($B$1,$C535,$D535,T$8,$B$2,$E535,$B$3,$B$4,$B$5,$A535,$B535)</f>
        <v>#NAME?</v>
      </c>
    </row>
    <row r="536" spans="1:20" s="27" customFormat="1" x14ac:dyDescent="0.25">
      <c r="A536" s="29">
        <v>2013</v>
      </c>
      <c r="B536" s="27" t="s">
        <v>34</v>
      </c>
      <c r="C536" s="27" t="s">
        <v>27</v>
      </c>
      <c r="D536" s="27" t="s">
        <v>30</v>
      </c>
      <c r="E536" s="27" t="s">
        <v>33</v>
      </c>
      <c r="F536" s="27" t="e">
        <f ca="1">_xll.DBRW($B$1,$C536,$D536,F$8,$B$2,$E536,$B$3,$B$4,$B$5,$A536,$B536)</f>
        <v>#NAME?</v>
      </c>
      <c r="G536" s="27" t="e">
        <f ca="1">_xll.DBRW($B$1,$C536,$D536,G$8,$B$2,$E536,$B$3,$B$4,$B$5,$A536,$B536)</f>
        <v>#NAME?</v>
      </c>
      <c r="H536" s="27" t="e">
        <f ca="1">_xll.DBRW($B$1,$C536,$D536,H$8,$B$2,$E536,$B$3,$B$4,$B$5,$A536,$B536)</f>
        <v>#NAME?</v>
      </c>
      <c r="I536" s="27" t="e">
        <f ca="1">_xll.DBRW($B$1,$C536,$D536,I$8,$B$2,$E536,$B$3,$B$4,$B$5,$A536,$B536)</f>
        <v>#NAME?</v>
      </c>
      <c r="J536" s="27" t="e">
        <f ca="1">_xll.DBRW($B$1,$C536,$D536,J$8,$B$2,$E536,$B$3,$B$4,$B$5,$A536,$B536)</f>
        <v>#NAME?</v>
      </c>
      <c r="K536" s="27" t="e">
        <f ca="1">_xll.DBRW($B$1,$C536,$D536,K$8,$B$2,$E536,$B$3,$B$4,$B$5,$A536,$B536)</f>
        <v>#NAME?</v>
      </c>
      <c r="L536" s="27" t="e">
        <f ca="1">_xll.DBRW($B$1,$C536,$D536,L$8,$B$2,$E536,$B$3,$B$4,$B$5,$A536,$B536)</f>
        <v>#NAME?</v>
      </c>
      <c r="M536" s="27" t="e">
        <f ca="1">_xll.DBRW($B$1,$C536,$D536,M$8,$B$2,$E536,$B$3,$B$4,$B$5,$A536,$B536)</f>
        <v>#NAME?</v>
      </c>
      <c r="N536" s="27" t="e">
        <f ca="1">_xll.DBRW($B$1,$C536,$D536,N$8,$B$2,$E536,$B$3,$B$4,$B$5,$A536,$B536)</f>
        <v>#NAME?</v>
      </c>
      <c r="O536" s="27" t="e">
        <f ca="1">_xll.DBRW($B$1,$C536,$D536,O$8,$B$2,$E536,$B$3,$B$4,$B$5,$A536,$B536)</f>
        <v>#NAME?</v>
      </c>
      <c r="P536" s="27" t="e">
        <f ca="1">_xll.DBRW($B$1,$C536,$D536,P$8,$B$2,$E536,$B$3,$B$4,$B$5,$A536,$B536)</f>
        <v>#NAME?</v>
      </c>
      <c r="Q536" s="27" t="e">
        <f ca="1">_xll.DBRW($B$1,$C536,$D536,Q$8,$B$2,$E536,$B$3,$B$4,$B$5,$A536,$B536)</f>
        <v>#NAME?</v>
      </c>
      <c r="R536" s="27" t="e">
        <f ca="1">_xll.DBRW($B$1,$C536,$D536,R$8,$B$2,$E536,$B$3,$B$4,$B$5,$A536,$B536)</f>
        <v>#NAME?</v>
      </c>
      <c r="S536" s="27" t="e">
        <f ca="1">Q536+R536</f>
        <v>#NAME?</v>
      </c>
      <c r="T536" s="27" t="e">
        <f ca="1">_xll.DBRW($B$1,$C536,$D536,T$8,$B$2,$E536,$B$3,$B$4,$B$5,$A536,$B536)</f>
        <v>#NAME?</v>
      </c>
    </row>
    <row r="537" spans="1:20" s="27" customFormat="1" x14ac:dyDescent="0.25">
      <c r="A537" s="29">
        <v>2013</v>
      </c>
      <c r="E537" s="27" t="s">
        <v>69</v>
      </c>
      <c r="F537" s="27" t="e">
        <f t="shared" ref="F537:T537" ca="1" si="188">SUM(F535:F536)</f>
        <v>#NAME?</v>
      </c>
      <c r="G537" s="27" t="e">
        <f t="shared" ca="1" si="188"/>
        <v>#NAME?</v>
      </c>
      <c r="H537" s="27" t="e">
        <f t="shared" ca="1" si="188"/>
        <v>#NAME?</v>
      </c>
      <c r="I537" s="27" t="e">
        <f t="shared" ca="1" si="188"/>
        <v>#NAME?</v>
      </c>
      <c r="J537" s="27" t="e">
        <f t="shared" ca="1" si="188"/>
        <v>#NAME?</v>
      </c>
      <c r="K537" s="27" t="e">
        <f t="shared" ca="1" si="188"/>
        <v>#NAME?</v>
      </c>
      <c r="L537" s="27" t="e">
        <f t="shared" ca="1" si="188"/>
        <v>#NAME?</v>
      </c>
      <c r="M537" s="27" t="e">
        <f t="shared" ca="1" si="188"/>
        <v>#NAME?</v>
      </c>
      <c r="N537" s="27" t="e">
        <f t="shared" ca="1" si="188"/>
        <v>#NAME?</v>
      </c>
      <c r="O537" s="27" t="e">
        <f t="shared" ca="1" si="188"/>
        <v>#NAME?</v>
      </c>
      <c r="P537" s="27" t="e">
        <f t="shared" ca="1" si="188"/>
        <v>#NAME?</v>
      </c>
      <c r="Q537" s="27" t="e">
        <f t="shared" ca="1" si="188"/>
        <v>#NAME?</v>
      </c>
      <c r="R537" s="27" t="e">
        <f t="shared" ca="1" si="188"/>
        <v>#NAME?</v>
      </c>
      <c r="S537" s="27" t="e">
        <f t="shared" ca="1" si="188"/>
        <v>#NAME?</v>
      </c>
      <c r="T537" s="27" t="e">
        <f t="shared" ca="1" si="188"/>
        <v>#NAME?</v>
      </c>
    </row>
    <row r="538" spans="1:20" s="27" customFormat="1" x14ac:dyDescent="0.25">
      <c r="A538" s="29">
        <v>2013</v>
      </c>
      <c r="B538" s="27" t="s">
        <v>34</v>
      </c>
      <c r="C538" s="27" t="s">
        <v>28</v>
      </c>
      <c r="D538" s="27" t="s">
        <v>31</v>
      </c>
      <c r="E538" s="27" t="s">
        <v>33</v>
      </c>
      <c r="F538" s="27" t="e">
        <f ca="1">_xll.DBRW($B$1,$C538,$D538,F$8,$B$2,$E538,$B$3,$B$4,$B$5,$A538,$B538)</f>
        <v>#NAME?</v>
      </c>
      <c r="G538" s="27" t="e">
        <f ca="1">_xll.DBRW($B$1,$C538,$D538,G$8,$B$2,$E538,$B$3,$B$4,$B$5,$A538,$B538)</f>
        <v>#NAME?</v>
      </c>
      <c r="H538" s="27" t="e">
        <f ca="1">_xll.DBRW($B$1,$C538,$D538,H$8,$B$2,$E538,$B$3,$B$4,$B$5,$A538,$B538)</f>
        <v>#NAME?</v>
      </c>
      <c r="I538" s="27" t="e">
        <f ca="1">_xll.DBRW($B$1,$C538,$D538,I$8,$B$2,$E538,$B$3,$B$4,$B$5,$A538,$B538)</f>
        <v>#NAME?</v>
      </c>
      <c r="J538" s="27" t="e">
        <f ca="1">_xll.DBRW($B$1,$C538,$D538,J$8,$B$2,$E538,$B$3,$B$4,$B$5,$A538,$B538)</f>
        <v>#NAME?</v>
      </c>
      <c r="K538" s="27" t="e">
        <f ca="1">_xll.DBRW($B$1,$C538,$D538,K$8,$B$2,$E538,$B$3,$B$4,$B$5,$A538,$B538)</f>
        <v>#NAME?</v>
      </c>
      <c r="L538" s="27" t="e">
        <f ca="1">_xll.DBRW($B$1,$C538,$D538,L$8,$B$2,$E538,$B$3,$B$4,$B$5,$A538,$B538)</f>
        <v>#NAME?</v>
      </c>
      <c r="M538" s="27" t="e">
        <f ca="1">_xll.DBRW($B$1,$C538,$D538,M$8,$B$2,$E538,$B$3,$B$4,$B$5,$A538,$B538)</f>
        <v>#NAME?</v>
      </c>
      <c r="N538" s="27" t="e">
        <f ca="1">_xll.DBRW($B$1,$C538,$D538,N$8,$B$2,$E538,$B$3,$B$4,$B$5,$A538,$B538)</f>
        <v>#NAME?</v>
      </c>
      <c r="O538" s="27" t="e">
        <f ca="1">_xll.DBRW($B$1,$C538,$D538,O$8,$B$2,$E538,$B$3,$B$4,$B$5,$A538,$B538)</f>
        <v>#NAME?</v>
      </c>
      <c r="P538" s="27" t="e">
        <f ca="1">_xll.DBRW($B$1,$C538,$D538,P$8,$B$2,$E538,$B$3,$B$4,$B$5,$A538,$B538)</f>
        <v>#NAME?</v>
      </c>
      <c r="Q538" s="27" t="e">
        <f ca="1">_xll.DBRW($B$1,$C538,$D538,Q$8,$B$2,$E538,$B$3,$B$4,$B$5,$A538,$B538)</f>
        <v>#NAME?</v>
      </c>
      <c r="R538" s="27" t="e">
        <f ca="1">_xll.DBRW($B$1,$C538,$D538,R$8,$B$2,$E538,$B$3,$B$4,$B$5,$A538,$B538)</f>
        <v>#NAME?</v>
      </c>
      <c r="S538" s="27" t="e">
        <f ca="1">Q538+R538</f>
        <v>#NAME?</v>
      </c>
      <c r="T538" s="27" t="e">
        <f ca="1">_xll.DBRW($B$1,$C538,$D538,T$8,$B$2,$E538,$B$3,$B$4,$B$5,$A538,$B538)</f>
        <v>#NAME?</v>
      </c>
    </row>
    <row r="539" spans="1:20" s="27" customFormat="1" x14ac:dyDescent="0.25">
      <c r="A539" s="29">
        <v>2013</v>
      </c>
      <c r="E539" s="28" t="s">
        <v>64</v>
      </c>
      <c r="F539" s="27" t="e">
        <f t="shared" ref="F539:T539" ca="1" si="189">F537+F538</f>
        <v>#NAME?</v>
      </c>
      <c r="G539" s="27" t="e">
        <f t="shared" ca="1" si="189"/>
        <v>#NAME?</v>
      </c>
      <c r="H539" s="27" t="e">
        <f t="shared" ca="1" si="189"/>
        <v>#NAME?</v>
      </c>
      <c r="I539" s="27" t="e">
        <f t="shared" ca="1" si="189"/>
        <v>#NAME?</v>
      </c>
      <c r="J539" s="27" t="e">
        <f t="shared" ca="1" si="189"/>
        <v>#NAME?</v>
      </c>
      <c r="K539" s="27" t="e">
        <f t="shared" ca="1" si="189"/>
        <v>#NAME?</v>
      </c>
      <c r="L539" s="27" t="e">
        <f t="shared" ca="1" si="189"/>
        <v>#NAME?</v>
      </c>
      <c r="M539" s="27" t="e">
        <f t="shared" ca="1" si="189"/>
        <v>#NAME?</v>
      </c>
      <c r="N539" s="27" t="e">
        <f t="shared" ca="1" si="189"/>
        <v>#NAME?</v>
      </c>
      <c r="O539" s="27" t="e">
        <f t="shared" ca="1" si="189"/>
        <v>#NAME?</v>
      </c>
      <c r="P539" s="27" t="e">
        <f t="shared" ca="1" si="189"/>
        <v>#NAME?</v>
      </c>
      <c r="Q539" s="27" t="e">
        <f t="shared" ca="1" si="189"/>
        <v>#NAME?</v>
      </c>
      <c r="R539" s="27" t="e">
        <f t="shared" ca="1" si="189"/>
        <v>#NAME?</v>
      </c>
      <c r="S539" s="27" t="e">
        <f t="shared" ca="1" si="189"/>
        <v>#NAME?</v>
      </c>
      <c r="T539" s="27" t="e">
        <f t="shared" ca="1" si="189"/>
        <v>#NAME?</v>
      </c>
    </row>
    <row r="540" spans="1:20" s="38" customFormat="1" x14ac:dyDescent="0.25">
      <c r="A540" s="37">
        <v>2013</v>
      </c>
      <c r="B540" s="38" t="s">
        <v>35</v>
      </c>
      <c r="C540" s="38" t="s">
        <v>63</v>
      </c>
      <c r="D540" s="38" t="s">
        <v>29</v>
      </c>
      <c r="E540" s="38" t="s">
        <v>33</v>
      </c>
      <c r="F540" s="38" t="e">
        <f ca="1">_xll.DBRW($B$1,$C540,$D540,F$8,$B$2,$E540,$B$3,$B$4,$B$5,$A540,$B540)</f>
        <v>#NAME?</v>
      </c>
      <c r="G540" s="38" t="e">
        <f ca="1">_xll.DBRW($B$1,$C540,$D540,G$8,$B$2,$E540,$B$3,$B$4,$B$5,$A540,$B540)</f>
        <v>#NAME?</v>
      </c>
      <c r="H540" s="38" t="e">
        <f ca="1">_xll.DBRW($B$1,$C540,$D540,H$8,$B$2,$E540,$B$3,$B$4,$B$5,$A540,$B540)</f>
        <v>#NAME?</v>
      </c>
      <c r="I540" s="38" t="e">
        <f ca="1">_xll.DBRW($B$1,$C540,$D540,I$8,$B$2,$E540,$B$3,$B$4,$B$5,$A540,$B540)</f>
        <v>#NAME?</v>
      </c>
      <c r="J540" s="38" t="e">
        <f ca="1">_xll.DBRW($B$1,$C540,$D540,J$8,$B$2,$E540,$B$3,$B$4,$B$5,$A540,$B540)</f>
        <v>#NAME?</v>
      </c>
      <c r="K540" s="38" t="e">
        <f ca="1">_xll.DBRW($B$1,$C540,$D540,K$8,$B$2,$E540,$B$3,$B$4,$B$5,$A540,$B540)</f>
        <v>#NAME?</v>
      </c>
      <c r="L540" s="38" t="e">
        <f ca="1">_xll.DBRW($B$1,$C540,$D540,L$8,$B$2,$E540,$B$3,$B$4,$B$5,$A540,$B540)</f>
        <v>#NAME?</v>
      </c>
      <c r="M540" s="38" t="e">
        <f ca="1">_xll.DBRW($B$1,$C540,$D540,M$8,$B$2,$E540,$B$3,$B$4,$B$5,$A540,$B540)</f>
        <v>#NAME?</v>
      </c>
      <c r="N540" s="38" t="e">
        <f ca="1">_xll.DBRW($B$1,$C540,$D540,N$8,$B$2,$E540,$B$3,$B$4,$B$5,$A540,$B540)</f>
        <v>#NAME?</v>
      </c>
      <c r="O540" s="38" t="e">
        <f ca="1">_xll.DBRW($B$1,$C540,$D540,O$8,$B$2,$E540,$B$3,$B$4,$B$5,$A540,$B540)</f>
        <v>#NAME?</v>
      </c>
      <c r="P540" s="38" t="e">
        <f ca="1">_xll.DBRW($B$1,$C540,$D540,P$8,$B$2,$E540,$B$3,$B$4,$B$5,$A540,$B540)</f>
        <v>#NAME?</v>
      </c>
      <c r="Q540" s="38" t="e">
        <f ca="1">_xll.DBRW($B$1,$C540,$D540,Q$8,$B$2,$E540,$B$3,$B$4,$B$5,$A540,$B540)</f>
        <v>#NAME?</v>
      </c>
      <c r="R540" s="38" t="e">
        <f ca="1">_xll.DBRW($B$1,$C540,$D540,R$8,$B$2,$E540,$B$3,$B$4,$B$5,$A540,$B540)</f>
        <v>#NAME?</v>
      </c>
      <c r="S540" s="38" t="e">
        <f ca="1">Q540+R540</f>
        <v>#NAME?</v>
      </c>
      <c r="T540" s="38" t="e">
        <f ca="1">_xll.DBRW($B$1,$C540,$D540,T$8,$B$2,$E540,$B$3,$B$4,$B$5,$A540,$B540)</f>
        <v>#NAME?</v>
      </c>
    </row>
    <row r="541" spans="1:20" s="35" customFormat="1" x14ac:dyDescent="0.25">
      <c r="A541" s="29">
        <v>2013</v>
      </c>
      <c r="B541" s="35" t="s">
        <v>35</v>
      </c>
      <c r="C541" s="35" t="s">
        <v>27</v>
      </c>
      <c r="D541" s="35" t="s">
        <v>30</v>
      </c>
      <c r="E541" s="35" t="s">
        <v>33</v>
      </c>
      <c r="F541" s="35" t="e">
        <f ca="1">_xll.DBRW($B$1,$C541,$D541,F$8,$B$2,$E541,$B$3,$B$4,$B$5,$A541,$B541)</f>
        <v>#NAME?</v>
      </c>
      <c r="G541" s="35" t="e">
        <f ca="1">_xll.DBRW($B$1,$C541,$D541,G$8,$B$2,$E541,$B$3,$B$4,$B$5,$A541,$B541)</f>
        <v>#NAME?</v>
      </c>
      <c r="H541" s="35" t="e">
        <f ca="1">_xll.DBRW($B$1,$C541,$D541,H$8,$B$2,$E541,$B$3,$B$4,$B$5,$A541,$B541)</f>
        <v>#NAME?</v>
      </c>
      <c r="I541" s="35" t="e">
        <f ca="1">_xll.DBRW($B$1,$C541,$D541,I$8,$B$2,$E541,$B$3,$B$4,$B$5,$A541,$B541)</f>
        <v>#NAME?</v>
      </c>
      <c r="J541" s="35" t="e">
        <f ca="1">_xll.DBRW($B$1,$C541,$D541,J$8,$B$2,$E541,$B$3,$B$4,$B$5,$A541,$B541)</f>
        <v>#NAME?</v>
      </c>
      <c r="K541" s="35" t="e">
        <f ca="1">_xll.DBRW($B$1,$C541,$D541,K$8,$B$2,$E541,$B$3,$B$4,$B$5,$A541,$B541)</f>
        <v>#NAME?</v>
      </c>
      <c r="L541" s="35" t="e">
        <f ca="1">_xll.DBRW($B$1,$C541,$D541,L$8,$B$2,$E541,$B$3,$B$4,$B$5,$A541,$B541)</f>
        <v>#NAME?</v>
      </c>
      <c r="M541" s="35" t="e">
        <f ca="1">_xll.DBRW($B$1,$C541,$D541,M$8,$B$2,$E541,$B$3,$B$4,$B$5,$A541,$B541)</f>
        <v>#NAME?</v>
      </c>
      <c r="N541" s="35" t="e">
        <f ca="1">_xll.DBRW($B$1,$C541,$D541,N$8,$B$2,$E541,$B$3,$B$4,$B$5,$A541,$B541)</f>
        <v>#NAME?</v>
      </c>
      <c r="O541" s="35" t="e">
        <f ca="1">_xll.DBRW($B$1,$C541,$D541,O$8,$B$2,$E541,$B$3,$B$4,$B$5,$A541,$B541)</f>
        <v>#NAME?</v>
      </c>
      <c r="P541" s="35" t="e">
        <f ca="1">_xll.DBRW($B$1,$C541,$D541,P$8,$B$2,$E541,$B$3,$B$4,$B$5,$A541,$B541)</f>
        <v>#NAME?</v>
      </c>
      <c r="Q541" s="35" t="e">
        <f ca="1">_xll.DBRW($B$1,$C541,$D541,Q$8,$B$2,$E541,$B$3,$B$4,$B$5,$A541,$B541)</f>
        <v>#NAME?</v>
      </c>
      <c r="R541" s="35" t="e">
        <f ca="1">_xll.DBRW($B$1,$C541,$D541,R$8,$B$2,$E541,$B$3,$B$4,$B$5,$A541,$B541)</f>
        <v>#NAME?</v>
      </c>
      <c r="S541" s="35" t="e">
        <f ca="1">Q541+R541</f>
        <v>#NAME?</v>
      </c>
      <c r="T541" s="35" t="e">
        <f ca="1">_xll.DBRW($B$1,$C541,$D541,T$8,$B$2,$E541,$B$3,$B$4,$B$5,$A541,$B541)</f>
        <v>#NAME?</v>
      </c>
    </row>
    <row r="542" spans="1:20" s="35" customFormat="1" x14ac:dyDescent="0.25">
      <c r="A542" s="29">
        <v>2013</v>
      </c>
      <c r="E542" s="35" t="s">
        <v>69</v>
      </c>
      <c r="F542" s="35" t="e">
        <f t="shared" ref="F542:T542" ca="1" si="190">SUM(F540:F541)</f>
        <v>#NAME?</v>
      </c>
      <c r="G542" s="35" t="e">
        <f t="shared" ca="1" si="190"/>
        <v>#NAME?</v>
      </c>
      <c r="H542" s="35" t="e">
        <f t="shared" ca="1" si="190"/>
        <v>#NAME?</v>
      </c>
      <c r="I542" s="35" t="e">
        <f t="shared" ca="1" si="190"/>
        <v>#NAME?</v>
      </c>
      <c r="J542" s="35" t="e">
        <f t="shared" ca="1" si="190"/>
        <v>#NAME?</v>
      </c>
      <c r="K542" s="35" t="e">
        <f t="shared" ca="1" si="190"/>
        <v>#NAME?</v>
      </c>
      <c r="L542" s="35" t="e">
        <f t="shared" ca="1" si="190"/>
        <v>#NAME?</v>
      </c>
      <c r="M542" s="35" t="e">
        <f t="shared" ca="1" si="190"/>
        <v>#NAME?</v>
      </c>
      <c r="N542" s="35" t="e">
        <f t="shared" ca="1" si="190"/>
        <v>#NAME?</v>
      </c>
      <c r="O542" s="35" t="e">
        <f t="shared" ca="1" si="190"/>
        <v>#NAME?</v>
      </c>
      <c r="P542" s="35" t="e">
        <f t="shared" ca="1" si="190"/>
        <v>#NAME?</v>
      </c>
      <c r="Q542" s="35" t="e">
        <f t="shared" ca="1" si="190"/>
        <v>#NAME?</v>
      </c>
      <c r="R542" s="35" t="e">
        <f t="shared" ca="1" si="190"/>
        <v>#NAME?</v>
      </c>
      <c r="S542" s="35" t="e">
        <f t="shared" ca="1" si="190"/>
        <v>#NAME?</v>
      </c>
      <c r="T542" s="35" t="e">
        <f t="shared" ca="1" si="190"/>
        <v>#NAME?</v>
      </c>
    </row>
    <row r="543" spans="1:20" s="35" customFormat="1" x14ac:dyDescent="0.25">
      <c r="A543" s="29">
        <v>2013</v>
      </c>
      <c r="B543" s="35" t="s">
        <v>35</v>
      </c>
      <c r="C543" s="35" t="s">
        <v>28</v>
      </c>
      <c r="D543" s="35" t="s">
        <v>31</v>
      </c>
      <c r="E543" s="35" t="s">
        <v>33</v>
      </c>
      <c r="F543" s="35" t="e">
        <f ca="1">_xll.DBRW($B$1,$C543,$D543,F$8,$B$2,$E543,$B$3,$B$4,$B$5,$A543,$B543)</f>
        <v>#NAME?</v>
      </c>
      <c r="G543" s="35" t="e">
        <f ca="1">_xll.DBRW($B$1,$C543,$D543,G$8,$B$2,$E543,$B$3,$B$4,$B$5,$A543,$B543)</f>
        <v>#NAME?</v>
      </c>
      <c r="H543" s="35" t="e">
        <f ca="1">_xll.DBRW($B$1,$C543,$D543,H$8,$B$2,$E543,$B$3,$B$4,$B$5,$A543,$B543)</f>
        <v>#NAME?</v>
      </c>
      <c r="I543" s="35" t="e">
        <f ca="1">_xll.DBRW($B$1,$C543,$D543,I$8,$B$2,$E543,$B$3,$B$4,$B$5,$A543,$B543)</f>
        <v>#NAME?</v>
      </c>
      <c r="J543" s="35" t="e">
        <f ca="1">_xll.DBRW($B$1,$C543,$D543,J$8,$B$2,$E543,$B$3,$B$4,$B$5,$A543,$B543)</f>
        <v>#NAME?</v>
      </c>
      <c r="K543" s="35" t="e">
        <f ca="1">_xll.DBRW($B$1,$C543,$D543,K$8,$B$2,$E543,$B$3,$B$4,$B$5,$A543,$B543)</f>
        <v>#NAME?</v>
      </c>
      <c r="L543" s="35" t="e">
        <f ca="1">_xll.DBRW($B$1,$C543,$D543,L$8,$B$2,$E543,$B$3,$B$4,$B$5,$A543,$B543)</f>
        <v>#NAME?</v>
      </c>
      <c r="M543" s="35" t="e">
        <f ca="1">_xll.DBRW($B$1,$C543,$D543,M$8,$B$2,$E543,$B$3,$B$4,$B$5,$A543,$B543)</f>
        <v>#NAME?</v>
      </c>
      <c r="N543" s="35" t="e">
        <f ca="1">_xll.DBRW($B$1,$C543,$D543,N$8,$B$2,$E543,$B$3,$B$4,$B$5,$A543,$B543)</f>
        <v>#NAME?</v>
      </c>
      <c r="O543" s="35" t="e">
        <f ca="1">_xll.DBRW($B$1,$C543,$D543,O$8,$B$2,$E543,$B$3,$B$4,$B$5,$A543,$B543)</f>
        <v>#NAME?</v>
      </c>
      <c r="P543" s="35" t="e">
        <f ca="1">_xll.DBRW($B$1,$C543,$D543,P$8,$B$2,$E543,$B$3,$B$4,$B$5,$A543,$B543)</f>
        <v>#NAME?</v>
      </c>
      <c r="Q543" s="35" t="e">
        <f ca="1">_xll.DBRW($B$1,$C543,$D543,Q$8,$B$2,$E543,$B$3,$B$4,$B$5,$A543,$B543)</f>
        <v>#NAME?</v>
      </c>
      <c r="R543" s="35" t="e">
        <f ca="1">_xll.DBRW($B$1,$C543,$D543,R$8,$B$2,$E543,$B$3,$B$4,$B$5,$A543,$B543)</f>
        <v>#NAME?</v>
      </c>
      <c r="S543" s="35" t="e">
        <f ca="1">Q543+R543</f>
        <v>#NAME?</v>
      </c>
      <c r="T543" s="35" t="e">
        <f ca="1">_xll.DBRW($B$1,$C543,$D543,T$8,$B$2,$E543,$B$3,$B$4,$B$5,$A543,$B543)</f>
        <v>#NAME?</v>
      </c>
    </row>
    <row r="544" spans="1:20" s="35" customFormat="1" x14ac:dyDescent="0.25">
      <c r="A544" s="29">
        <v>2013</v>
      </c>
      <c r="E544" s="36" t="s">
        <v>64</v>
      </c>
      <c r="F544" s="35" t="e">
        <f t="shared" ref="F544:T544" ca="1" si="191">F542+F543</f>
        <v>#NAME?</v>
      </c>
      <c r="G544" s="35" t="e">
        <f t="shared" ca="1" si="191"/>
        <v>#NAME?</v>
      </c>
      <c r="H544" s="35" t="e">
        <f t="shared" ca="1" si="191"/>
        <v>#NAME?</v>
      </c>
      <c r="I544" s="35" t="e">
        <f t="shared" ca="1" si="191"/>
        <v>#NAME?</v>
      </c>
      <c r="J544" s="35" t="e">
        <f t="shared" ca="1" si="191"/>
        <v>#NAME?</v>
      </c>
      <c r="K544" s="35" t="e">
        <f t="shared" ca="1" si="191"/>
        <v>#NAME?</v>
      </c>
      <c r="L544" s="35" t="e">
        <f t="shared" ca="1" si="191"/>
        <v>#NAME?</v>
      </c>
      <c r="M544" s="35" t="e">
        <f t="shared" ca="1" si="191"/>
        <v>#NAME?</v>
      </c>
      <c r="N544" s="35" t="e">
        <f t="shared" ca="1" si="191"/>
        <v>#NAME?</v>
      </c>
      <c r="O544" s="35" t="e">
        <f t="shared" ca="1" si="191"/>
        <v>#NAME?</v>
      </c>
      <c r="P544" s="35" t="e">
        <f t="shared" ca="1" si="191"/>
        <v>#NAME?</v>
      </c>
      <c r="Q544" s="35" t="e">
        <f t="shared" ca="1" si="191"/>
        <v>#NAME?</v>
      </c>
      <c r="R544" s="35" t="e">
        <f t="shared" ca="1" si="191"/>
        <v>#NAME?</v>
      </c>
      <c r="S544" s="35" t="e">
        <f t="shared" ca="1" si="191"/>
        <v>#NAME?</v>
      </c>
      <c r="T544" s="35" t="e">
        <f t="shared" ca="1" si="191"/>
        <v>#NAME?</v>
      </c>
    </row>
    <row r="545" spans="1:20" s="40" customFormat="1" x14ac:dyDescent="0.25">
      <c r="A545" s="39">
        <v>2014</v>
      </c>
      <c r="B545" s="40" t="s">
        <v>36</v>
      </c>
      <c r="C545" s="40" t="s">
        <v>63</v>
      </c>
      <c r="D545" s="40" t="s">
        <v>29</v>
      </c>
      <c r="E545" s="40" t="s">
        <v>33</v>
      </c>
      <c r="F545" s="40" t="e">
        <f ca="1">_xll.DBRW($B$1,$C545,$D545,F$8,$B$2,$E545,$B$3,$B$4,$B$5,$A545,$B545)</f>
        <v>#NAME?</v>
      </c>
      <c r="G545" s="40" t="e">
        <f ca="1">_xll.DBRW($B$1,$C545,$D545,G$8,$B$2,$E545,$B$3,$B$4,$B$5,$A545,$B545)</f>
        <v>#NAME?</v>
      </c>
      <c r="H545" s="40" t="e">
        <f ca="1">_xll.DBRW($B$1,$C545,$D545,H$8,$B$2,$E545,$B$3,$B$4,$B$5,$A545,$B545)</f>
        <v>#NAME?</v>
      </c>
      <c r="I545" s="40" t="e">
        <f ca="1">_xll.DBRW($B$1,$C545,$D545,I$8,$B$2,$E545,$B$3,$B$4,$B$5,$A545,$B545)</f>
        <v>#NAME?</v>
      </c>
      <c r="J545" s="40" t="e">
        <f ca="1">_xll.DBRW($B$1,$C545,$D545,J$8,$B$2,$E545,$B$3,$B$4,$B$5,$A545,$B545)</f>
        <v>#NAME?</v>
      </c>
      <c r="K545" s="40" t="e">
        <f ca="1">_xll.DBRW($B$1,$C545,$D545,K$8,$B$2,$E545,$B$3,$B$4,$B$5,$A545,$B545)</f>
        <v>#NAME?</v>
      </c>
      <c r="L545" s="40" t="e">
        <f ca="1">_xll.DBRW($B$1,$C545,$D545,L$8,$B$2,$E545,$B$3,$B$4,$B$5,$A545,$B545)</f>
        <v>#NAME?</v>
      </c>
      <c r="M545" s="40" t="e">
        <f ca="1">_xll.DBRW($B$1,$C545,$D545,M$8,$B$2,$E545,$B$3,$B$4,$B$5,$A545,$B545)</f>
        <v>#NAME?</v>
      </c>
      <c r="N545" s="40" t="e">
        <f ca="1">_xll.DBRW($B$1,$C545,$D545,N$8,$B$2,$E545,$B$3,$B$4,$B$5,$A545,$B545)</f>
        <v>#NAME?</v>
      </c>
      <c r="O545" s="40" t="e">
        <f ca="1">_xll.DBRW($B$1,$C545,$D545,O$8,$B$2,$E545,$B$3,$B$4,$B$5,$A545,$B545)</f>
        <v>#NAME?</v>
      </c>
      <c r="P545" s="40" t="e">
        <f ca="1">_xll.DBRW($B$1,$C545,$D545,P$8,$B$2,$E545,$B$3,$B$4,$B$5,$A545,$B545)</f>
        <v>#NAME?</v>
      </c>
      <c r="Q545" s="40" t="e">
        <f ca="1">_xll.DBRW($B$1,$C545,$D545,Q$8,$B$2,$E545,$B$3,$B$4,$B$5,$A545,$B545)</f>
        <v>#NAME?</v>
      </c>
      <c r="R545" s="40" t="e">
        <f ca="1">_xll.DBRW($B$1,$C545,$D545,R$8,$B$2,$E545,$B$3,$B$4,$B$5,$A545,$B545)</f>
        <v>#NAME?</v>
      </c>
      <c r="S545" s="40" t="e">
        <f ca="1">Q545+R545</f>
        <v>#NAME?</v>
      </c>
      <c r="T545" s="40" t="e">
        <f ca="1">_xll.DBRW($B$1,$C545,$D545,T$8,$B$2,$E545,$B$3,$B$4,$B$5,$A545,$B545)</f>
        <v>#NAME?</v>
      </c>
    </row>
    <row r="546" spans="1:20" x14ac:dyDescent="0.25">
      <c r="A546" s="24">
        <v>2014</v>
      </c>
      <c r="B546" s="22" t="s">
        <v>36</v>
      </c>
      <c r="C546" s="22" t="s">
        <v>63</v>
      </c>
      <c r="D546" s="22" t="s">
        <v>29</v>
      </c>
      <c r="E546" s="22" t="s">
        <v>33</v>
      </c>
      <c r="F546" s="22" t="e">
        <f ca="1">_xll.DBRW($B$1,$C546,$D546,F$8,$B$2,$E546,$B$3,$B$4,$B$5,$A546,$B546)</f>
        <v>#NAME?</v>
      </c>
      <c r="G546" s="22" t="e">
        <f ca="1">_xll.DBRW($B$1,$C546,$D546,G$8,$B$2,$E546,$B$3,$B$4,$B$5,$A546,$B546)</f>
        <v>#NAME?</v>
      </c>
      <c r="H546" s="22" t="e">
        <f ca="1">_xll.DBRW($B$1,$C546,$D546,H$8,$B$2,$E546,$B$3,$B$4,$B$5,$A546,$B546)</f>
        <v>#NAME?</v>
      </c>
      <c r="I546" s="22" t="e">
        <f ca="1">_xll.DBRW($B$1,$C546,$D546,I$8,$B$2,$E546,$B$3,$B$4,$B$5,$A546,$B546)</f>
        <v>#NAME?</v>
      </c>
      <c r="J546" s="22" t="e">
        <f ca="1">_xll.DBRW($B$1,$C546,$D546,J$8,$B$2,$E546,$B$3,$B$4,$B$5,$A546,$B546)</f>
        <v>#NAME?</v>
      </c>
      <c r="K546" s="22" t="e">
        <f ca="1">_xll.DBRW($B$1,$C546,$D546,K$8,$B$2,$E546,$B$3,$B$4,$B$5,$A546,$B546)</f>
        <v>#NAME?</v>
      </c>
      <c r="L546" s="22" t="e">
        <f ca="1">_xll.DBRW($B$1,$C546,$D546,L$8,$B$2,$E546,$B$3,$B$4,$B$5,$A546,$B546)</f>
        <v>#NAME?</v>
      </c>
      <c r="M546" s="22" t="e">
        <f ca="1">_xll.DBRW($B$1,$C546,$D546,M$8,$B$2,$E546,$B$3,$B$4,$B$5,$A546,$B546)</f>
        <v>#NAME?</v>
      </c>
      <c r="N546" s="22" t="e">
        <f ca="1">_xll.DBRW($B$1,$C546,$D546,N$8,$B$2,$E546,$B$3,$B$4,$B$5,$A546,$B546)</f>
        <v>#NAME?</v>
      </c>
      <c r="O546" s="22" t="e">
        <f ca="1">_xll.DBRW($B$1,$C546,$D546,O$8,$B$2,$E546,$B$3,$B$4,$B$5,$A546,$B546)</f>
        <v>#NAME?</v>
      </c>
      <c r="P546" s="22" t="e">
        <f ca="1">_xll.DBRW($B$1,$C546,$D546,P$8,$B$2,$E546,$B$3,$B$4,$B$5,$A546,$B546)</f>
        <v>#NAME?</v>
      </c>
      <c r="Q546" s="22" t="e">
        <f ca="1">_xll.DBRW($B$1,$C546,$D546,Q$8,$B$2,$E546,$B$3,$B$4,$B$5,$A546,$B546)</f>
        <v>#NAME?</v>
      </c>
      <c r="R546" s="22" t="e">
        <f ca="1">_xll.DBRW($B$1,$C546,$D546,R$8,$B$2,$E546,$B$3,$B$4,$B$5,$A546,$B546)</f>
        <v>#NAME?</v>
      </c>
      <c r="S546" s="22" t="e">
        <f ca="1">Q546+R546</f>
        <v>#NAME?</v>
      </c>
      <c r="T546" s="22" t="e">
        <f ca="1">_xll.DBRW($B$1,$C546,$D546,T$8,$B$2,$E546,$B$3,$B$4,$B$5,$A546,$B546)</f>
        <v>#NAME?</v>
      </c>
    </row>
    <row r="547" spans="1:20" x14ac:dyDescent="0.25">
      <c r="A547" s="24">
        <v>2014</v>
      </c>
      <c r="B547" s="22" t="s">
        <v>36</v>
      </c>
      <c r="C547" s="22" t="s">
        <v>27</v>
      </c>
      <c r="D547" s="22" t="s">
        <v>30</v>
      </c>
      <c r="E547" s="22" t="s">
        <v>33</v>
      </c>
      <c r="F547" s="22" t="e">
        <f ca="1">_xll.DBRW($B$1,$C547,$D547,F$8,$B$2,$E547,$B$3,$B$4,$B$5,$A547,$B547)</f>
        <v>#NAME?</v>
      </c>
      <c r="G547" s="22" t="e">
        <f ca="1">_xll.DBRW($B$1,$C547,$D547,G$8,$B$2,$E547,$B$3,$B$4,$B$5,$A547,$B547)</f>
        <v>#NAME?</v>
      </c>
      <c r="H547" s="22" t="e">
        <f ca="1">_xll.DBRW($B$1,$C547,$D547,H$8,$B$2,$E547,$B$3,$B$4,$B$5,$A547,$B547)</f>
        <v>#NAME?</v>
      </c>
      <c r="I547" s="22" t="e">
        <f ca="1">_xll.DBRW($B$1,$C547,$D547,I$8,$B$2,$E547,$B$3,$B$4,$B$5,$A547,$B547)</f>
        <v>#NAME?</v>
      </c>
      <c r="J547" s="22" t="e">
        <f ca="1">_xll.DBRW($B$1,$C547,$D547,J$8,$B$2,$E547,$B$3,$B$4,$B$5,$A547,$B547)</f>
        <v>#NAME?</v>
      </c>
      <c r="K547" s="22" t="e">
        <f ca="1">_xll.DBRW($B$1,$C547,$D547,K$8,$B$2,$E547,$B$3,$B$4,$B$5,$A547,$B547)</f>
        <v>#NAME?</v>
      </c>
      <c r="L547" s="22" t="e">
        <f ca="1">_xll.DBRW($B$1,$C547,$D547,L$8,$B$2,$E547,$B$3,$B$4,$B$5,$A547,$B547)</f>
        <v>#NAME?</v>
      </c>
      <c r="M547" s="22" t="e">
        <f ca="1">_xll.DBRW($B$1,$C547,$D547,M$8,$B$2,$E547,$B$3,$B$4,$B$5,$A547,$B547)</f>
        <v>#NAME?</v>
      </c>
      <c r="N547" s="22" t="e">
        <f ca="1">_xll.DBRW($B$1,$C547,$D547,N$8,$B$2,$E547,$B$3,$B$4,$B$5,$A547,$B547)</f>
        <v>#NAME?</v>
      </c>
      <c r="O547" s="22" t="e">
        <f ca="1">_xll.DBRW($B$1,$C547,$D547,O$8,$B$2,$E547,$B$3,$B$4,$B$5,$A547,$B547)</f>
        <v>#NAME?</v>
      </c>
      <c r="P547" s="22" t="e">
        <f ca="1">_xll.DBRW($B$1,$C547,$D547,P$8,$B$2,$E547,$B$3,$B$4,$B$5,$A547,$B547)</f>
        <v>#NAME?</v>
      </c>
      <c r="Q547" s="22" t="e">
        <f ca="1">_xll.DBRW($B$1,$C547,$D547,Q$8,$B$2,$E547,$B$3,$B$4,$B$5,$A547,$B547)</f>
        <v>#NAME?</v>
      </c>
      <c r="R547" s="22" t="e">
        <f ca="1">_xll.DBRW($B$1,$C547,$D547,R$8,$B$2,$E547,$B$3,$B$4,$B$5,$A547,$B547)</f>
        <v>#NAME?</v>
      </c>
      <c r="S547" s="22" t="e">
        <f ca="1">Q547+R547</f>
        <v>#NAME?</v>
      </c>
      <c r="T547" s="22" t="e">
        <f ca="1">_xll.DBRW($B$1,$C547,$D547,T$8,$B$2,$E547,$B$3,$B$4,$B$5,$A547,$B547)</f>
        <v>#NAME?</v>
      </c>
    </row>
    <row r="548" spans="1:20" x14ac:dyDescent="0.25">
      <c r="A548" s="24">
        <v>2014</v>
      </c>
      <c r="E548" s="22" t="s">
        <v>69</v>
      </c>
      <c r="F548" s="22" t="e">
        <f ca="1">SUM(F546:F547)</f>
        <v>#NAME?</v>
      </c>
      <c r="G548" s="22" t="e">
        <f t="shared" ref="G548:T548" ca="1" si="192">SUM(G546:G547)</f>
        <v>#NAME?</v>
      </c>
      <c r="H548" s="22" t="e">
        <f t="shared" ca="1" si="192"/>
        <v>#NAME?</v>
      </c>
      <c r="I548" s="22" t="e">
        <f t="shared" ca="1" si="192"/>
        <v>#NAME?</v>
      </c>
      <c r="J548" s="22" t="e">
        <f t="shared" ca="1" si="192"/>
        <v>#NAME?</v>
      </c>
      <c r="K548" s="22" t="e">
        <f t="shared" ca="1" si="192"/>
        <v>#NAME?</v>
      </c>
      <c r="L548" s="22" t="e">
        <f t="shared" ca="1" si="192"/>
        <v>#NAME?</v>
      </c>
      <c r="M548" s="22" t="e">
        <f t="shared" ca="1" si="192"/>
        <v>#NAME?</v>
      </c>
      <c r="N548" s="22" t="e">
        <f t="shared" ca="1" si="192"/>
        <v>#NAME?</v>
      </c>
      <c r="O548" s="22" t="e">
        <f t="shared" ca="1" si="192"/>
        <v>#NAME?</v>
      </c>
      <c r="P548" s="22" t="e">
        <f t="shared" ca="1" si="192"/>
        <v>#NAME?</v>
      </c>
      <c r="Q548" s="22" t="e">
        <f t="shared" ca="1" si="192"/>
        <v>#NAME?</v>
      </c>
      <c r="R548" s="22" t="e">
        <f t="shared" ca="1" si="192"/>
        <v>#NAME?</v>
      </c>
      <c r="S548" s="22" t="e">
        <f t="shared" ca="1" si="192"/>
        <v>#NAME?</v>
      </c>
      <c r="T548" s="22" t="e">
        <f t="shared" ca="1" si="192"/>
        <v>#NAME?</v>
      </c>
    </row>
    <row r="549" spans="1:20" x14ac:dyDescent="0.25">
      <c r="A549" s="24">
        <v>2014</v>
      </c>
      <c r="B549" s="22" t="s">
        <v>36</v>
      </c>
      <c r="C549" s="22" t="s">
        <v>28</v>
      </c>
      <c r="D549" s="22" t="s">
        <v>31</v>
      </c>
      <c r="E549" s="22" t="s">
        <v>33</v>
      </c>
      <c r="F549" s="22" t="e">
        <f ca="1">_xll.DBRW($B$1,$C549,$D549,F$8,$B$2,$E549,$B$3,$B$4,$B$5,$A549,$B549)</f>
        <v>#NAME?</v>
      </c>
      <c r="G549" s="22" t="e">
        <f ca="1">_xll.DBRW($B$1,$C549,$D549,G$8,$B$2,$E549,$B$3,$B$4,$B$5,$A549,$B549)</f>
        <v>#NAME?</v>
      </c>
      <c r="H549" s="22" t="e">
        <f ca="1">_xll.DBRW($B$1,$C549,$D549,H$8,$B$2,$E549,$B$3,$B$4,$B$5,$A549,$B549)</f>
        <v>#NAME?</v>
      </c>
      <c r="I549" s="22" t="e">
        <f ca="1">_xll.DBRW($B$1,$C549,$D549,I$8,$B$2,$E549,$B$3,$B$4,$B$5,$A549,$B549)</f>
        <v>#NAME?</v>
      </c>
      <c r="J549" s="22" t="e">
        <f ca="1">_xll.DBRW($B$1,$C549,$D549,J$8,$B$2,$E549,$B$3,$B$4,$B$5,$A549,$B549)</f>
        <v>#NAME?</v>
      </c>
      <c r="K549" s="22" t="e">
        <f ca="1">_xll.DBRW($B$1,$C549,$D549,K$8,$B$2,$E549,$B$3,$B$4,$B$5,$A549,$B549)</f>
        <v>#NAME?</v>
      </c>
      <c r="L549" s="22" t="e">
        <f ca="1">_xll.DBRW($B$1,$C549,$D549,L$8,$B$2,$E549,$B$3,$B$4,$B$5,$A549,$B549)</f>
        <v>#NAME?</v>
      </c>
      <c r="M549" s="22" t="e">
        <f ca="1">_xll.DBRW($B$1,$C549,$D549,M$8,$B$2,$E549,$B$3,$B$4,$B$5,$A549,$B549)</f>
        <v>#NAME?</v>
      </c>
      <c r="N549" s="22" t="e">
        <f ca="1">_xll.DBRW($B$1,$C549,$D549,N$8,$B$2,$E549,$B$3,$B$4,$B$5,$A549,$B549)</f>
        <v>#NAME?</v>
      </c>
      <c r="O549" s="22" t="e">
        <f ca="1">_xll.DBRW($B$1,$C549,$D549,O$8,$B$2,$E549,$B$3,$B$4,$B$5,$A549,$B549)</f>
        <v>#NAME?</v>
      </c>
      <c r="P549" s="22" t="e">
        <f ca="1">_xll.DBRW($B$1,$C549,$D549,P$8,$B$2,$E549,$B$3,$B$4,$B$5,$A549,$B549)</f>
        <v>#NAME?</v>
      </c>
      <c r="Q549" s="22" t="e">
        <f ca="1">_xll.DBRW($B$1,$C549,$D549,Q$8,$B$2,$E549,$B$3,$B$4,$B$5,$A549,$B549)</f>
        <v>#NAME?</v>
      </c>
      <c r="R549" s="22" t="e">
        <f ca="1">_xll.DBRW($B$1,$C549,$D549,R$8,$B$2,$E549,$B$3,$B$4,$B$5,$A549,$B549)</f>
        <v>#NAME?</v>
      </c>
      <c r="S549" s="22" t="e">
        <f ca="1">Q549+R549</f>
        <v>#NAME?</v>
      </c>
      <c r="T549" s="22" t="e">
        <f ca="1">_xll.DBRW($B$1,$C549,$D549,T$8,$B$2,$E549,$B$3,$B$4,$B$5,$A549,$B549)</f>
        <v>#NAME?</v>
      </c>
    </row>
    <row r="550" spans="1:20" x14ac:dyDescent="0.25">
      <c r="A550" s="24">
        <v>2014</v>
      </c>
      <c r="E550" s="22" t="s">
        <v>64</v>
      </c>
      <c r="F550" s="22" t="e">
        <f ca="1">F548+F549</f>
        <v>#NAME?</v>
      </c>
      <c r="G550" s="22" t="e">
        <f t="shared" ref="G550:T550" ca="1" si="193">G548+G549</f>
        <v>#NAME?</v>
      </c>
      <c r="H550" s="22" t="e">
        <f t="shared" ca="1" si="193"/>
        <v>#NAME?</v>
      </c>
      <c r="I550" s="22" t="e">
        <f t="shared" ca="1" si="193"/>
        <v>#NAME?</v>
      </c>
      <c r="J550" s="22" t="e">
        <f t="shared" ca="1" si="193"/>
        <v>#NAME?</v>
      </c>
      <c r="K550" s="22" t="e">
        <f t="shared" ca="1" si="193"/>
        <v>#NAME?</v>
      </c>
      <c r="L550" s="22" t="e">
        <f t="shared" ca="1" si="193"/>
        <v>#NAME?</v>
      </c>
      <c r="M550" s="22" t="e">
        <f t="shared" ca="1" si="193"/>
        <v>#NAME?</v>
      </c>
      <c r="N550" s="22" t="e">
        <f t="shared" ca="1" si="193"/>
        <v>#NAME?</v>
      </c>
      <c r="O550" s="22" t="e">
        <f t="shared" ca="1" si="193"/>
        <v>#NAME?</v>
      </c>
      <c r="P550" s="22" t="e">
        <f t="shared" ca="1" si="193"/>
        <v>#NAME?</v>
      </c>
      <c r="Q550" s="22" t="e">
        <f t="shared" ca="1" si="193"/>
        <v>#NAME?</v>
      </c>
      <c r="R550" s="22" t="e">
        <f t="shared" ca="1" si="193"/>
        <v>#NAME?</v>
      </c>
      <c r="S550" s="22" t="e">
        <f t="shared" ca="1" si="193"/>
        <v>#NAME?</v>
      </c>
      <c r="T550" s="22" t="e">
        <f t="shared" ca="1" si="193"/>
        <v>#NAME?</v>
      </c>
    </row>
    <row r="551" spans="1:20" s="40" customFormat="1" x14ac:dyDescent="0.25">
      <c r="A551" s="39">
        <v>2014</v>
      </c>
      <c r="B551" s="40" t="s">
        <v>37</v>
      </c>
      <c r="C551" s="40" t="s">
        <v>63</v>
      </c>
      <c r="D551" s="40" t="s">
        <v>29</v>
      </c>
      <c r="E551" s="40" t="s">
        <v>33</v>
      </c>
      <c r="F551" s="40" t="e">
        <f ca="1">_xll.DBRW($B$1,$C551,$D551,F$8,$B$2,$E551,$B$3,$B$4,$B$5,$A551,$B551)</f>
        <v>#NAME?</v>
      </c>
      <c r="G551" s="40" t="e">
        <f ca="1">_xll.DBRW($B$1,$C551,$D551,G$8,$B$2,$E551,$B$3,$B$4,$B$5,$A551,$B551)</f>
        <v>#NAME?</v>
      </c>
      <c r="H551" s="40" t="e">
        <f ca="1">_xll.DBRW($B$1,$C551,$D551,H$8,$B$2,$E551,$B$3,$B$4,$B$5,$A551,$B551)</f>
        <v>#NAME?</v>
      </c>
      <c r="I551" s="40" t="e">
        <f ca="1">_xll.DBRW($B$1,$C551,$D551,I$8,$B$2,$E551,$B$3,$B$4,$B$5,$A551,$B551)</f>
        <v>#NAME?</v>
      </c>
      <c r="J551" s="40" t="e">
        <f ca="1">_xll.DBRW($B$1,$C551,$D551,J$8,$B$2,$E551,$B$3,$B$4,$B$5,$A551,$B551)</f>
        <v>#NAME?</v>
      </c>
      <c r="K551" s="40" t="e">
        <f ca="1">_xll.DBRW($B$1,$C551,$D551,K$8,$B$2,$E551,$B$3,$B$4,$B$5,$A551,$B551)</f>
        <v>#NAME?</v>
      </c>
      <c r="L551" s="40" t="e">
        <f ca="1">_xll.DBRW($B$1,$C551,$D551,L$8,$B$2,$E551,$B$3,$B$4,$B$5,$A551,$B551)</f>
        <v>#NAME?</v>
      </c>
      <c r="M551" s="40" t="e">
        <f ca="1">_xll.DBRW($B$1,$C551,$D551,M$8,$B$2,$E551,$B$3,$B$4,$B$5,$A551,$B551)</f>
        <v>#NAME?</v>
      </c>
      <c r="N551" s="40" t="e">
        <f ca="1">_xll.DBRW($B$1,$C551,$D551,N$8,$B$2,$E551,$B$3,$B$4,$B$5,$A551,$B551)</f>
        <v>#NAME?</v>
      </c>
      <c r="O551" s="40" t="e">
        <f ca="1">_xll.DBRW($B$1,$C551,$D551,O$8,$B$2,$E551,$B$3,$B$4,$B$5,$A551,$B551)</f>
        <v>#NAME?</v>
      </c>
      <c r="P551" s="40" t="e">
        <f ca="1">_xll.DBRW($B$1,$C551,$D551,P$8,$B$2,$E551,$B$3,$B$4,$B$5,$A551,$B551)</f>
        <v>#NAME?</v>
      </c>
      <c r="Q551" s="40" t="e">
        <f ca="1">_xll.DBRW($B$1,$C551,$D551,Q$8,$B$2,$E551,$B$3,$B$4,$B$5,$A551,$B551)</f>
        <v>#NAME?</v>
      </c>
      <c r="R551" s="40" t="e">
        <f ca="1">_xll.DBRW($B$1,$C551,$D551,R$8,$B$2,$E551,$B$3,$B$4,$B$5,$A551,$B551)</f>
        <v>#NAME?</v>
      </c>
      <c r="S551" s="40" t="e">
        <f ca="1">Q551+R551</f>
        <v>#NAME?</v>
      </c>
      <c r="T551" s="40" t="e">
        <f ca="1">_xll.DBRW($B$1,$C551,$D551,T$8,$B$2,$E551,$B$3,$B$4,$B$5,$A551,$B551)</f>
        <v>#NAME?</v>
      </c>
    </row>
    <row r="552" spans="1:20" x14ac:dyDescent="0.25">
      <c r="A552" s="24">
        <v>2014</v>
      </c>
      <c r="B552" s="22" t="s">
        <v>37</v>
      </c>
      <c r="C552" s="22" t="s">
        <v>27</v>
      </c>
      <c r="D552" s="22" t="s">
        <v>30</v>
      </c>
      <c r="E552" s="22" t="s">
        <v>33</v>
      </c>
      <c r="F552" s="22" t="e">
        <f ca="1">_xll.DBRW($B$1,$C552,$D552,F$8,$B$2,$E552,$B$3,$B$4,$B$5,$A552,$B552)</f>
        <v>#NAME?</v>
      </c>
      <c r="G552" s="22" t="e">
        <f ca="1">_xll.DBRW($B$1,$C552,$D552,G$8,$B$2,$E552,$B$3,$B$4,$B$5,$A552,$B552)</f>
        <v>#NAME?</v>
      </c>
      <c r="H552" s="22" t="e">
        <f ca="1">_xll.DBRW($B$1,$C552,$D552,H$8,$B$2,$E552,$B$3,$B$4,$B$5,$A552,$B552)</f>
        <v>#NAME?</v>
      </c>
      <c r="I552" s="22" t="e">
        <f ca="1">_xll.DBRW($B$1,$C552,$D552,I$8,$B$2,$E552,$B$3,$B$4,$B$5,$A552,$B552)</f>
        <v>#NAME?</v>
      </c>
      <c r="J552" s="22" t="e">
        <f ca="1">_xll.DBRW($B$1,$C552,$D552,J$8,$B$2,$E552,$B$3,$B$4,$B$5,$A552,$B552)</f>
        <v>#NAME?</v>
      </c>
      <c r="K552" s="22" t="e">
        <f ca="1">_xll.DBRW($B$1,$C552,$D552,K$8,$B$2,$E552,$B$3,$B$4,$B$5,$A552,$B552)</f>
        <v>#NAME?</v>
      </c>
      <c r="L552" s="22" t="e">
        <f ca="1">_xll.DBRW($B$1,$C552,$D552,L$8,$B$2,$E552,$B$3,$B$4,$B$5,$A552,$B552)</f>
        <v>#NAME?</v>
      </c>
      <c r="M552" s="22" t="e">
        <f ca="1">_xll.DBRW($B$1,$C552,$D552,M$8,$B$2,$E552,$B$3,$B$4,$B$5,$A552,$B552)</f>
        <v>#NAME?</v>
      </c>
      <c r="N552" s="22" t="e">
        <f ca="1">_xll.DBRW($B$1,$C552,$D552,N$8,$B$2,$E552,$B$3,$B$4,$B$5,$A552,$B552)</f>
        <v>#NAME?</v>
      </c>
      <c r="O552" s="22" t="e">
        <f ca="1">_xll.DBRW($B$1,$C552,$D552,O$8,$B$2,$E552,$B$3,$B$4,$B$5,$A552,$B552)</f>
        <v>#NAME?</v>
      </c>
      <c r="P552" s="22" t="e">
        <f ca="1">_xll.DBRW($B$1,$C552,$D552,P$8,$B$2,$E552,$B$3,$B$4,$B$5,$A552,$B552)</f>
        <v>#NAME?</v>
      </c>
      <c r="Q552" s="22" t="e">
        <f ca="1">_xll.DBRW($B$1,$C552,$D552,Q$8,$B$2,$E552,$B$3,$B$4,$B$5,$A552,$B552)</f>
        <v>#NAME?</v>
      </c>
      <c r="R552" s="22" t="e">
        <f ca="1">_xll.DBRW($B$1,$C552,$D552,R$8,$B$2,$E552,$B$3,$B$4,$B$5,$A552,$B552)</f>
        <v>#NAME?</v>
      </c>
      <c r="S552" s="22" t="e">
        <f ca="1">Q552+R552</f>
        <v>#NAME?</v>
      </c>
      <c r="T552" s="22" t="e">
        <f ca="1">_xll.DBRW($B$1,$C552,$D552,T$8,$B$2,$E552,$B$3,$B$4,$B$5,$A552,$B552)</f>
        <v>#NAME?</v>
      </c>
    </row>
    <row r="553" spans="1:20" x14ac:dyDescent="0.25">
      <c r="A553" s="24">
        <v>2014</v>
      </c>
      <c r="E553" s="22" t="s">
        <v>69</v>
      </c>
      <c r="F553" s="22" t="e">
        <f t="shared" ref="F553:T553" ca="1" si="194">SUM(F551:F552)</f>
        <v>#NAME?</v>
      </c>
      <c r="G553" s="22" t="e">
        <f t="shared" ca="1" si="194"/>
        <v>#NAME?</v>
      </c>
      <c r="H553" s="22" t="e">
        <f t="shared" ca="1" si="194"/>
        <v>#NAME?</v>
      </c>
      <c r="I553" s="22" t="e">
        <f t="shared" ca="1" si="194"/>
        <v>#NAME?</v>
      </c>
      <c r="J553" s="22" t="e">
        <f t="shared" ca="1" si="194"/>
        <v>#NAME?</v>
      </c>
      <c r="K553" s="22" t="e">
        <f t="shared" ca="1" si="194"/>
        <v>#NAME?</v>
      </c>
      <c r="L553" s="22" t="e">
        <f t="shared" ca="1" si="194"/>
        <v>#NAME?</v>
      </c>
      <c r="M553" s="22" t="e">
        <f t="shared" ca="1" si="194"/>
        <v>#NAME?</v>
      </c>
      <c r="N553" s="22" t="e">
        <f t="shared" ca="1" si="194"/>
        <v>#NAME?</v>
      </c>
      <c r="O553" s="22" t="e">
        <f t="shared" ca="1" si="194"/>
        <v>#NAME?</v>
      </c>
      <c r="P553" s="22" t="e">
        <f t="shared" ca="1" si="194"/>
        <v>#NAME?</v>
      </c>
      <c r="Q553" s="22" t="e">
        <f t="shared" ca="1" si="194"/>
        <v>#NAME?</v>
      </c>
      <c r="R553" s="22" t="e">
        <f t="shared" ca="1" si="194"/>
        <v>#NAME?</v>
      </c>
      <c r="S553" s="22" t="e">
        <f t="shared" ca="1" si="194"/>
        <v>#NAME?</v>
      </c>
      <c r="T553" s="22" t="e">
        <f t="shared" ca="1" si="194"/>
        <v>#NAME?</v>
      </c>
    </row>
    <row r="554" spans="1:20" x14ac:dyDescent="0.25">
      <c r="A554" s="24">
        <v>2014</v>
      </c>
      <c r="B554" s="22" t="s">
        <v>37</v>
      </c>
      <c r="C554" s="22" t="s">
        <v>28</v>
      </c>
      <c r="D554" s="22" t="s">
        <v>31</v>
      </c>
      <c r="E554" s="22" t="s">
        <v>33</v>
      </c>
      <c r="F554" s="22" t="e">
        <f ca="1">_xll.DBRW($B$1,$C554,$D554,F$8,$B$2,$E554,$B$3,$B$4,$B$5,$A554,$B554)</f>
        <v>#NAME?</v>
      </c>
      <c r="G554" s="22" t="e">
        <f ca="1">_xll.DBRW($B$1,$C554,$D554,G$8,$B$2,$E554,$B$3,$B$4,$B$5,$A554,$B554)</f>
        <v>#NAME?</v>
      </c>
      <c r="H554" s="22" t="e">
        <f ca="1">_xll.DBRW($B$1,$C554,$D554,H$8,$B$2,$E554,$B$3,$B$4,$B$5,$A554,$B554)</f>
        <v>#NAME?</v>
      </c>
      <c r="I554" s="22" t="e">
        <f ca="1">_xll.DBRW($B$1,$C554,$D554,I$8,$B$2,$E554,$B$3,$B$4,$B$5,$A554,$B554)</f>
        <v>#NAME?</v>
      </c>
      <c r="J554" s="22" t="e">
        <f ca="1">_xll.DBRW($B$1,$C554,$D554,J$8,$B$2,$E554,$B$3,$B$4,$B$5,$A554,$B554)</f>
        <v>#NAME?</v>
      </c>
      <c r="K554" s="22" t="e">
        <f ca="1">_xll.DBRW($B$1,$C554,$D554,K$8,$B$2,$E554,$B$3,$B$4,$B$5,$A554,$B554)</f>
        <v>#NAME?</v>
      </c>
      <c r="L554" s="22" t="e">
        <f ca="1">_xll.DBRW($B$1,$C554,$D554,L$8,$B$2,$E554,$B$3,$B$4,$B$5,$A554,$B554)</f>
        <v>#NAME?</v>
      </c>
      <c r="M554" s="22" t="e">
        <f ca="1">_xll.DBRW($B$1,$C554,$D554,M$8,$B$2,$E554,$B$3,$B$4,$B$5,$A554,$B554)</f>
        <v>#NAME?</v>
      </c>
      <c r="N554" s="22" t="e">
        <f ca="1">_xll.DBRW($B$1,$C554,$D554,N$8,$B$2,$E554,$B$3,$B$4,$B$5,$A554,$B554)</f>
        <v>#NAME?</v>
      </c>
      <c r="O554" s="22" t="e">
        <f ca="1">_xll.DBRW($B$1,$C554,$D554,O$8,$B$2,$E554,$B$3,$B$4,$B$5,$A554,$B554)</f>
        <v>#NAME?</v>
      </c>
      <c r="P554" s="22" t="e">
        <f ca="1">_xll.DBRW($B$1,$C554,$D554,P$8,$B$2,$E554,$B$3,$B$4,$B$5,$A554,$B554)</f>
        <v>#NAME?</v>
      </c>
      <c r="Q554" s="22" t="e">
        <f ca="1">_xll.DBRW($B$1,$C554,$D554,Q$8,$B$2,$E554,$B$3,$B$4,$B$5,$A554,$B554)</f>
        <v>#NAME?</v>
      </c>
      <c r="R554" s="22" t="e">
        <f ca="1">_xll.DBRW($B$1,$C554,$D554,R$8,$B$2,$E554,$B$3,$B$4,$B$5,$A554,$B554)</f>
        <v>#NAME?</v>
      </c>
      <c r="S554" s="22" t="e">
        <f ca="1">Q554+R554</f>
        <v>#NAME?</v>
      </c>
      <c r="T554" s="22" t="e">
        <f ca="1">_xll.DBRW($B$1,$C554,$D554,T$8,$B$2,$E554,$B$3,$B$4,$B$5,$A554,$B554)</f>
        <v>#NAME?</v>
      </c>
    </row>
    <row r="555" spans="1:20" x14ac:dyDescent="0.25">
      <c r="A555" s="24">
        <v>2014</v>
      </c>
      <c r="E555" s="26" t="s">
        <v>64</v>
      </c>
      <c r="F555" s="22" t="e">
        <f t="shared" ref="F555:T555" ca="1" si="195">F553+F554</f>
        <v>#NAME?</v>
      </c>
      <c r="G555" s="22" t="e">
        <f t="shared" ca="1" si="195"/>
        <v>#NAME?</v>
      </c>
      <c r="H555" s="22" t="e">
        <f t="shared" ca="1" si="195"/>
        <v>#NAME?</v>
      </c>
      <c r="I555" s="22" t="e">
        <f t="shared" ca="1" si="195"/>
        <v>#NAME?</v>
      </c>
      <c r="J555" s="22" t="e">
        <f t="shared" ca="1" si="195"/>
        <v>#NAME?</v>
      </c>
      <c r="K555" s="22" t="e">
        <f t="shared" ca="1" si="195"/>
        <v>#NAME?</v>
      </c>
      <c r="L555" s="22" t="e">
        <f t="shared" ca="1" si="195"/>
        <v>#NAME?</v>
      </c>
      <c r="M555" s="22" t="e">
        <f t="shared" ca="1" si="195"/>
        <v>#NAME?</v>
      </c>
      <c r="N555" s="22" t="e">
        <f t="shared" ca="1" si="195"/>
        <v>#NAME?</v>
      </c>
      <c r="O555" s="22" t="e">
        <f t="shared" ca="1" si="195"/>
        <v>#NAME?</v>
      </c>
      <c r="P555" s="22" t="e">
        <f t="shared" ca="1" si="195"/>
        <v>#NAME?</v>
      </c>
      <c r="Q555" s="22" t="e">
        <f t="shared" ca="1" si="195"/>
        <v>#NAME?</v>
      </c>
      <c r="R555" s="22" t="e">
        <f t="shared" ca="1" si="195"/>
        <v>#NAME?</v>
      </c>
      <c r="S555" s="22" t="e">
        <f t="shared" ca="1" si="195"/>
        <v>#NAME?</v>
      </c>
      <c r="T555" s="22" t="e">
        <f t="shared" ca="1" si="195"/>
        <v>#NAME?</v>
      </c>
    </row>
    <row r="556" spans="1:20" s="38" customFormat="1" x14ac:dyDescent="0.25">
      <c r="A556" s="39">
        <v>2014</v>
      </c>
      <c r="B556" s="38" t="s">
        <v>38</v>
      </c>
      <c r="C556" s="38" t="s">
        <v>63</v>
      </c>
      <c r="D556" s="38" t="s">
        <v>29</v>
      </c>
      <c r="E556" s="38" t="s">
        <v>33</v>
      </c>
      <c r="F556" s="38" t="e">
        <f ca="1">_xll.DBRW($B$1,$C556,$D556,F$8,$B$2,$E556,$B$3,$B$4,$B$5,$A556,$B556)</f>
        <v>#NAME?</v>
      </c>
      <c r="G556" s="38" t="e">
        <f ca="1">_xll.DBRW($B$1,$C556,$D556,G$8,$B$2,$E556,$B$3,$B$4,$B$5,$A556,$B556)</f>
        <v>#NAME?</v>
      </c>
      <c r="H556" s="38" t="e">
        <f ca="1">_xll.DBRW($B$1,$C556,$D556,H$8,$B$2,$E556,$B$3,$B$4,$B$5,$A556,$B556)</f>
        <v>#NAME?</v>
      </c>
      <c r="I556" s="38" t="e">
        <f ca="1">_xll.DBRW($B$1,$C556,$D556,I$8,$B$2,$E556,$B$3,$B$4,$B$5,$A556,$B556)</f>
        <v>#NAME?</v>
      </c>
      <c r="J556" s="38" t="e">
        <f ca="1">_xll.DBRW($B$1,$C556,$D556,J$8,$B$2,$E556,$B$3,$B$4,$B$5,$A556,$B556)</f>
        <v>#NAME?</v>
      </c>
      <c r="K556" s="38" t="e">
        <f ca="1">_xll.DBRW($B$1,$C556,$D556,K$8,$B$2,$E556,$B$3,$B$4,$B$5,$A556,$B556)</f>
        <v>#NAME?</v>
      </c>
      <c r="L556" s="38" t="e">
        <f ca="1">_xll.DBRW($B$1,$C556,$D556,L$8,$B$2,$E556,$B$3,$B$4,$B$5,$A556,$B556)</f>
        <v>#NAME?</v>
      </c>
      <c r="M556" s="38" t="e">
        <f ca="1">_xll.DBRW($B$1,$C556,$D556,M$8,$B$2,$E556,$B$3,$B$4,$B$5,$A556,$B556)</f>
        <v>#NAME?</v>
      </c>
      <c r="N556" s="38" t="e">
        <f ca="1">_xll.DBRW($B$1,$C556,$D556,N$8,$B$2,$E556,$B$3,$B$4,$B$5,$A556,$B556)</f>
        <v>#NAME?</v>
      </c>
      <c r="O556" s="38" t="e">
        <f ca="1">_xll.DBRW($B$1,$C556,$D556,O$8,$B$2,$E556,$B$3,$B$4,$B$5,$A556,$B556)</f>
        <v>#NAME?</v>
      </c>
      <c r="P556" s="38" t="e">
        <f ca="1">_xll.DBRW($B$1,$C556,$D556,P$8,$B$2,$E556,$B$3,$B$4,$B$5,$A556,$B556)</f>
        <v>#NAME?</v>
      </c>
      <c r="Q556" s="38" t="e">
        <f ca="1">_xll.DBRW($B$1,$C556,$D556,Q$8,$B$2,$E556,$B$3,$B$4,$B$5,$A556,$B556)</f>
        <v>#NAME?</v>
      </c>
      <c r="R556" s="38" t="e">
        <f ca="1">_xll.DBRW($B$1,$C556,$D556,R$8,$B$2,$E556,$B$3,$B$4,$B$5,$A556,$B556)</f>
        <v>#NAME?</v>
      </c>
      <c r="S556" s="38" t="e">
        <f ca="1">Q556+R556</f>
        <v>#NAME?</v>
      </c>
      <c r="T556" s="38" t="e">
        <f ca="1">_xll.DBRW($B$1,$C556,$D556,T$8,$B$2,$E556,$B$3,$B$4,$B$5,$A556,$B556)</f>
        <v>#NAME?</v>
      </c>
    </row>
    <row r="557" spans="1:20" s="35" customFormat="1" x14ac:dyDescent="0.25">
      <c r="A557" s="24">
        <v>2014</v>
      </c>
      <c r="B557" s="35" t="s">
        <v>38</v>
      </c>
      <c r="C557" s="35" t="s">
        <v>27</v>
      </c>
      <c r="D557" s="35" t="s">
        <v>30</v>
      </c>
      <c r="E557" s="35" t="s">
        <v>33</v>
      </c>
      <c r="F557" s="35" t="e">
        <f ca="1">_xll.DBRW($B$1,$C557,$D557,F$8,$B$2,$E557,$B$3,$B$4,$B$5,$A557,$B557)</f>
        <v>#NAME?</v>
      </c>
      <c r="G557" s="35" t="e">
        <f ca="1">_xll.DBRW($B$1,$C557,$D557,G$8,$B$2,$E557,$B$3,$B$4,$B$5,$A557,$B557)</f>
        <v>#NAME?</v>
      </c>
      <c r="H557" s="35" t="e">
        <f ca="1">_xll.DBRW($B$1,$C557,$D557,H$8,$B$2,$E557,$B$3,$B$4,$B$5,$A557,$B557)</f>
        <v>#NAME?</v>
      </c>
      <c r="I557" s="35" t="e">
        <f ca="1">_xll.DBRW($B$1,$C557,$D557,I$8,$B$2,$E557,$B$3,$B$4,$B$5,$A557,$B557)</f>
        <v>#NAME?</v>
      </c>
      <c r="J557" s="35" t="e">
        <f ca="1">_xll.DBRW($B$1,$C557,$D557,J$8,$B$2,$E557,$B$3,$B$4,$B$5,$A557,$B557)</f>
        <v>#NAME?</v>
      </c>
      <c r="K557" s="35" t="e">
        <f ca="1">_xll.DBRW($B$1,$C557,$D557,K$8,$B$2,$E557,$B$3,$B$4,$B$5,$A557,$B557)</f>
        <v>#NAME?</v>
      </c>
      <c r="L557" s="35" t="e">
        <f ca="1">_xll.DBRW($B$1,$C557,$D557,L$8,$B$2,$E557,$B$3,$B$4,$B$5,$A557,$B557)</f>
        <v>#NAME?</v>
      </c>
      <c r="M557" s="35" t="e">
        <f ca="1">_xll.DBRW($B$1,$C557,$D557,M$8,$B$2,$E557,$B$3,$B$4,$B$5,$A557,$B557)</f>
        <v>#NAME?</v>
      </c>
      <c r="N557" s="35" t="e">
        <f ca="1">_xll.DBRW($B$1,$C557,$D557,N$8,$B$2,$E557,$B$3,$B$4,$B$5,$A557,$B557)</f>
        <v>#NAME?</v>
      </c>
      <c r="O557" s="35" t="e">
        <f ca="1">_xll.DBRW($B$1,$C557,$D557,O$8,$B$2,$E557,$B$3,$B$4,$B$5,$A557,$B557)</f>
        <v>#NAME?</v>
      </c>
      <c r="P557" s="35" t="e">
        <f ca="1">_xll.DBRW($B$1,$C557,$D557,P$8,$B$2,$E557,$B$3,$B$4,$B$5,$A557,$B557)</f>
        <v>#NAME?</v>
      </c>
      <c r="Q557" s="35" t="e">
        <f ca="1">_xll.DBRW($B$1,$C557,$D557,Q$8,$B$2,$E557,$B$3,$B$4,$B$5,$A557,$B557)</f>
        <v>#NAME?</v>
      </c>
      <c r="R557" s="35" t="e">
        <f ca="1">_xll.DBRW($B$1,$C557,$D557,R$8,$B$2,$E557,$B$3,$B$4,$B$5,$A557,$B557)</f>
        <v>#NAME?</v>
      </c>
      <c r="S557" s="35" t="e">
        <f ca="1">Q557+R557</f>
        <v>#NAME?</v>
      </c>
      <c r="T557" s="35" t="e">
        <f ca="1">_xll.DBRW($B$1,$C557,$D557,T$8,$B$2,$E557,$B$3,$B$4,$B$5,$A557,$B557)</f>
        <v>#NAME?</v>
      </c>
    </row>
    <row r="558" spans="1:20" s="35" customFormat="1" x14ac:dyDescent="0.25">
      <c r="A558" s="24">
        <v>2014</v>
      </c>
      <c r="E558" s="35" t="s">
        <v>69</v>
      </c>
      <c r="F558" s="35" t="e">
        <f t="shared" ref="F558:T558" ca="1" si="196">SUM(F556:F557)</f>
        <v>#NAME?</v>
      </c>
      <c r="G558" s="35" t="e">
        <f t="shared" ca="1" si="196"/>
        <v>#NAME?</v>
      </c>
      <c r="H558" s="35" t="e">
        <f t="shared" ca="1" si="196"/>
        <v>#NAME?</v>
      </c>
      <c r="I558" s="35" t="e">
        <f t="shared" ca="1" si="196"/>
        <v>#NAME?</v>
      </c>
      <c r="J558" s="35" t="e">
        <f t="shared" ca="1" si="196"/>
        <v>#NAME?</v>
      </c>
      <c r="K558" s="35" t="e">
        <f t="shared" ca="1" si="196"/>
        <v>#NAME?</v>
      </c>
      <c r="L558" s="35" t="e">
        <f t="shared" ca="1" si="196"/>
        <v>#NAME?</v>
      </c>
      <c r="M558" s="35" t="e">
        <f t="shared" ca="1" si="196"/>
        <v>#NAME?</v>
      </c>
      <c r="N558" s="35" t="e">
        <f t="shared" ca="1" si="196"/>
        <v>#NAME?</v>
      </c>
      <c r="O558" s="35" t="e">
        <f t="shared" ca="1" si="196"/>
        <v>#NAME?</v>
      </c>
      <c r="P558" s="35" t="e">
        <f t="shared" ca="1" si="196"/>
        <v>#NAME?</v>
      </c>
      <c r="Q558" s="35" t="e">
        <f t="shared" ca="1" si="196"/>
        <v>#NAME?</v>
      </c>
      <c r="R558" s="35" t="e">
        <f t="shared" ca="1" si="196"/>
        <v>#NAME?</v>
      </c>
      <c r="S558" s="35" t="e">
        <f t="shared" ca="1" si="196"/>
        <v>#NAME?</v>
      </c>
      <c r="T558" s="35" t="e">
        <f t="shared" ca="1" si="196"/>
        <v>#NAME?</v>
      </c>
    </row>
    <row r="559" spans="1:20" s="35" customFormat="1" x14ac:dyDescent="0.25">
      <c r="A559" s="24">
        <v>2014</v>
      </c>
      <c r="B559" s="35" t="s">
        <v>38</v>
      </c>
      <c r="C559" s="35" t="s">
        <v>28</v>
      </c>
      <c r="D559" s="35" t="s">
        <v>31</v>
      </c>
      <c r="E559" s="35" t="s">
        <v>33</v>
      </c>
      <c r="F559" s="35" t="e">
        <f ca="1">_xll.DBRW($B$1,$C559,$D559,F$8,$B$2,$E559,$B$3,$B$4,$B$5,$A559,$B559)</f>
        <v>#NAME?</v>
      </c>
      <c r="G559" s="35" t="e">
        <f ca="1">_xll.DBRW($B$1,$C559,$D559,G$8,$B$2,$E559,$B$3,$B$4,$B$5,$A559,$B559)</f>
        <v>#NAME?</v>
      </c>
      <c r="H559" s="35" t="e">
        <f ca="1">_xll.DBRW($B$1,$C559,$D559,H$8,$B$2,$E559,$B$3,$B$4,$B$5,$A559,$B559)</f>
        <v>#NAME?</v>
      </c>
      <c r="I559" s="35" t="e">
        <f ca="1">_xll.DBRW($B$1,$C559,$D559,I$8,$B$2,$E559,$B$3,$B$4,$B$5,$A559,$B559)</f>
        <v>#NAME?</v>
      </c>
      <c r="J559" s="35" t="e">
        <f ca="1">_xll.DBRW($B$1,$C559,$D559,J$8,$B$2,$E559,$B$3,$B$4,$B$5,$A559,$B559)</f>
        <v>#NAME?</v>
      </c>
      <c r="K559" s="35" t="e">
        <f ca="1">_xll.DBRW($B$1,$C559,$D559,K$8,$B$2,$E559,$B$3,$B$4,$B$5,$A559,$B559)</f>
        <v>#NAME?</v>
      </c>
      <c r="L559" s="35" t="e">
        <f ca="1">_xll.DBRW($B$1,$C559,$D559,L$8,$B$2,$E559,$B$3,$B$4,$B$5,$A559,$B559)</f>
        <v>#NAME?</v>
      </c>
      <c r="M559" s="35" t="e">
        <f ca="1">_xll.DBRW($B$1,$C559,$D559,M$8,$B$2,$E559,$B$3,$B$4,$B$5,$A559,$B559)</f>
        <v>#NAME?</v>
      </c>
      <c r="N559" s="35" t="e">
        <f ca="1">_xll.DBRW($B$1,$C559,$D559,N$8,$B$2,$E559,$B$3,$B$4,$B$5,$A559,$B559)</f>
        <v>#NAME?</v>
      </c>
      <c r="O559" s="35" t="e">
        <f ca="1">_xll.DBRW($B$1,$C559,$D559,O$8,$B$2,$E559,$B$3,$B$4,$B$5,$A559,$B559)</f>
        <v>#NAME?</v>
      </c>
      <c r="P559" s="35" t="e">
        <f ca="1">_xll.DBRW($B$1,$C559,$D559,P$8,$B$2,$E559,$B$3,$B$4,$B$5,$A559,$B559)</f>
        <v>#NAME?</v>
      </c>
      <c r="Q559" s="35" t="e">
        <f ca="1">_xll.DBRW($B$1,$C559,$D559,Q$8,$B$2,$E559,$B$3,$B$4,$B$5,$A559,$B559)</f>
        <v>#NAME?</v>
      </c>
      <c r="R559" s="35" t="e">
        <f ca="1">_xll.DBRW($B$1,$C559,$D559,R$8,$B$2,$E559,$B$3,$B$4,$B$5,$A559,$B559)</f>
        <v>#NAME?</v>
      </c>
      <c r="S559" s="35" t="e">
        <f ca="1">Q559+R559</f>
        <v>#NAME?</v>
      </c>
      <c r="T559" s="35" t="e">
        <f ca="1">_xll.DBRW($B$1,$C559,$D559,T$8,$B$2,$E559,$B$3,$B$4,$B$5,$A559,$B559)</f>
        <v>#NAME?</v>
      </c>
    </row>
    <row r="560" spans="1:20" s="35" customFormat="1" x14ac:dyDescent="0.25">
      <c r="A560" s="24">
        <v>2014</v>
      </c>
      <c r="E560" s="36" t="s">
        <v>64</v>
      </c>
      <c r="F560" s="35" t="e">
        <f t="shared" ref="F560:T560" ca="1" si="197">F558+F559</f>
        <v>#NAME?</v>
      </c>
      <c r="G560" s="35" t="e">
        <f t="shared" ca="1" si="197"/>
        <v>#NAME?</v>
      </c>
      <c r="H560" s="35" t="e">
        <f t="shared" ca="1" si="197"/>
        <v>#NAME?</v>
      </c>
      <c r="I560" s="35" t="e">
        <f t="shared" ca="1" si="197"/>
        <v>#NAME?</v>
      </c>
      <c r="J560" s="35" t="e">
        <f t="shared" ca="1" si="197"/>
        <v>#NAME?</v>
      </c>
      <c r="K560" s="35" t="e">
        <f t="shared" ca="1" si="197"/>
        <v>#NAME?</v>
      </c>
      <c r="L560" s="35" t="e">
        <f t="shared" ca="1" si="197"/>
        <v>#NAME?</v>
      </c>
      <c r="M560" s="35" t="e">
        <f t="shared" ca="1" si="197"/>
        <v>#NAME?</v>
      </c>
      <c r="N560" s="35" t="e">
        <f t="shared" ca="1" si="197"/>
        <v>#NAME?</v>
      </c>
      <c r="O560" s="35" t="e">
        <f t="shared" ca="1" si="197"/>
        <v>#NAME?</v>
      </c>
      <c r="P560" s="35" t="e">
        <f t="shared" ca="1" si="197"/>
        <v>#NAME?</v>
      </c>
      <c r="Q560" s="35" t="e">
        <f t="shared" ca="1" si="197"/>
        <v>#NAME?</v>
      </c>
      <c r="R560" s="35" t="e">
        <f t="shared" ca="1" si="197"/>
        <v>#NAME?</v>
      </c>
      <c r="S560" s="35" t="e">
        <f t="shared" ca="1" si="197"/>
        <v>#NAME?</v>
      </c>
      <c r="T560" s="35" t="e">
        <f t="shared" ca="1" si="197"/>
        <v>#NAME?</v>
      </c>
    </row>
    <row r="561" spans="1:20" s="35" customFormat="1" x14ac:dyDescent="0.25">
      <c r="A561" s="24">
        <v>2014</v>
      </c>
      <c r="B561" s="22" t="s">
        <v>39</v>
      </c>
      <c r="C561" s="35" t="s">
        <v>63</v>
      </c>
      <c r="D561" s="35" t="s">
        <v>29</v>
      </c>
      <c r="E561" s="35" t="s">
        <v>33</v>
      </c>
      <c r="F561" s="35" t="e">
        <f ca="1">_xll.DBRW($B$1,$C561,$D561,F$8,$B$2,$E561,$B$3,$B$4,$B$5,$A561,$B561)</f>
        <v>#NAME?</v>
      </c>
      <c r="G561" s="35" t="e">
        <f ca="1">_xll.DBRW($B$1,$C561,$D561,G$8,$B$2,$E561,$B$3,$B$4,$B$5,$A561,$B561)</f>
        <v>#NAME?</v>
      </c>
      <c r="H561" s="35" t="e">
        <f ca="1">_xll.DBRW($B$1,$C561,$D561,H$8,$B$2,$E561,$B$3,$B$4,$B$5,$A561,$B561)</f>
        <v>#NAME?</v>
      </c>
      <c r="I561" s="35" t="e">
        <f ca="1">_xll.DBRW($B$1,$C561,$D561,I$8,$B$2,$E561,$B$3,$B$4,$B$5,$A561,$B561)</f>
        <v>#NAME?</v>
      </c>
      <c r="J561" s="35" t="e">
        <f ca="1">_xll.DBRW($B$1,$C561,$D561,J$8,$B$2,$E561,$B$3,$B$4,$B$5,$A561,$B561)</f>
        <v>#NAME?</v>
      </c>
      <c r="K561" s="35" t="e">
        <f ca="1">_xll.DBRW($B$1,$C561,$D561,K$8,$B$2,$E561,$B$3,$B$4,$B$5,$A561,$B561)</f>
        <v>#NAME?</v>
      </c>
      <c r="L561" s="35" t="e">
        <f ca="1">_xll.DBRW($B$1,$C561,$D561,L$8,$B$2,$E561,$B$3,$B$4,$B$5,$A561,$B561)</f>
        <v>#NAME?</v>
      </c>
      <c r="M561" s="35" t="e">
        <f ca="1">_xll.DBRW($B$1,$C561,$D561,M$8,$B$2,$E561,$B$3,$B$4,$B$5,$A561,$B561)</f>
        <v>#NAME?</v>
      </c>
      <c r="N561" s="35" t="e">
        <f ca="1">_xll.DBRW($B$1,$C561,$D561,N$8,$B$2,$E561,$B$3,$B$4,$B$5,$A561,$B561)</f>
        <v>#NAME?</v>
      </c>
      <c r="O561" s="35" t="e">
        <f ca="1">_xll.DBRW($B$1,$C561,$D561,O$8,$B$2,$E561,$B$3,$B$4,$B$5,$A561,$B561)</f>
        <v>#NAME?</v>
      </c>
      <c r="P561" s="35" t="e">
        <f ca="1">_xll.DBRW($B$1,$C561,$D561,P$8,$B$2,$E561,$B$3,$B$4,$B$5,$A561,$B561)</f>
        <v>#NAME?</v>
      </c>
      <c r="Q561" s="35" t="e">
        <f ca="1">_xll.DBRW($B$1,$C561,$D561,Q$8,$B$2,$E561,$B$3,$B$4,$B$5,$A561,$B561)</f>
        <v>#NAME?</v>
      </c>
      <c r="R561" s="35" t="e">
        <f ca="1">_xll.DBRW($B$1,$C561,$D561,R$8,$B$2,$E561,$B$3,$B$4,$B$5,$A561,$B561)</f>
        <v>#NAME?</v>
      </c>
      <c r="S561" s="35" t="e">
        <f ca="1">Q561+R561</f>
        <v>#NAME?</v>
      </c>
      <c r="T561" s="35" t="e">
        <f ca="1">_xll.DBRW($B$1,$C561,$D561,T$8,$B$2,$E561,$B$3,$B$4,$B$5,$A561,$B561)</f>
        <v>#NAME?</v>
      </c>
    </row>
    <row r="562" spans="1:20" s="35" customFormat="1" x14ac:dyDescent="0.25">
      <c r="A562" s="24">
        <v>2014</v>
      </c>
      <c r="B562" s="27" t="s">
        <v>39</v>
      </c>
      <c r="C562" s="35" t="s">
        <v>27</v>
      </c>
      <c r="D562" s="35" t="s">
        <v>30</v>
      </c>
      <c r="E562" s="35" t="s">
        <v>33</v>
      </c>
      <c r="F562" s="35" t="e">
        <f ca="1">_xll.DBRW($B$1,$C562,$D562,F$8,$B$2,$E562,$B$3,$B$4,$B$5,$A562,$B562)</f>
        <v>#NAME?</v>
      </c>
      <c r="G562" s="35" t="e">
        <f ca="1">_xll.DBRW($B$1,$C562,$D562,G$8,$B$2,$E562,$B$3,$B$4,$B$5,$A562,$B562)</f>
        <v>#NAME?</v>
      </c>
      <c r="H562" s="35" t="e">
        <f ca="1">_xll.DBRW($B$1,$C562,$D562,H$8,$B$2,$E562,$B$3,$B$4,$B$5,$A562,$B562)</f>
        <v>#NAME?</v>
      </c>
      <c r="I562" s="35" t="e">
        <f ca="1">_xll.DBRW($B$1,$C562,$D562,I$8,$B$2,$E562,$B$3,$B$4,$B$5,$A562,$B562)</f>
        <v>#NAME?</v>
      </c>
      <c r="J562" s="35" t="e">
        <f ca="1">_xll.DBRW($B$1,$C562,$D562,J$8,$B$2,$E562,$B$3,$B$4,$B$5,$A562,$B562)</f>
        <v>#NAME?</v>
      </c>
      <c r="K562" s="35" t="e">
        <f ca="1">_xll.DBRW($B$1,$C562,$D562,K$8,$B$2,$E562,$B$3,$B$4,$B$5,$A562,$B562)</f>
        <v>#NAME?</v>
      </c>
      <c r="L562" s="35" t="e">
        <f ca="1">_xll.DBRW($B$1,$C562,$D562,L$8,$B$2,$E562,$B$3,$B$4,$B$5,$A562,$B562)</f>
        <v>#NAME?</v>
      </c>
      <c r="M562" s="35" t="e">
        <f ca="1">_xll.DBRW($B$1,$C562,$D562,M$8,$B$2,$E562,$B$3,$B$4,$B$5,$A562,$B562)</f>
        <v>#NAME?</v>
      </c>
      <c r="N562" s="35" t="e">
        <f ca="1">_xll.DBRW($B$1,$C562,$D562,N$8,$B$2,$E562,$B$3,$B$4,$B$5,$A562,$B562)</f>
        <v>#NAME?</v>
      </c>
      <c r="O562" s="35" t="e">
        <f ca="1">_xll.DBRW($B$1,$C562,$D562,O$8,$B$2,$E562,$B$3,$B$4,$B$5,$A562,$B562)</f>
        <v>#NAME?</v>
      </c>
      <c r="P562" s="35" t="e">
        <f ca="1">_xll.DBRW($B$1,$C562,$D562,P$8,$B$2,$E562,$B$3,$B$4,$B$5,$A562,$B562)</f>
        <v>#NAME?</v>
      </c>
      <c r="Q562" s="35" t="e">
        <f ca="1">_xll.DBRW($B$1,$C562,$D562,Q$8,$B$2,$E562,$B$3,$B$4,$B$5,$A562,$B562)</f>
        <v>#NAME?</v>
      </c>
      <c r="R562" s="35" t="e">
        <f ca="1">_xll.DBRW($B$1,$C562,$D562,R$8,$B$2,$E562,$B$3,$B$4,$B$5,$A562,$B562)</f>
        <v>#NAME?</v>
      </c>
      <c r="S562" s="35" t="e">
        <f ca="1">Q562+R562</f>
        <v>#NAME?</v>
      </c>
      <c r="T562" s="35" t="e">
        <f ca="1">_xll.DBRW($B$1,$C562,$D562,T$8,$B$2,$E562,$B$3,$B$4,$B$5,$A562,$B562)</f>
        <v>#NAME?</v>
      </c>
    </row>
    <row r="563" spans="1:20" s="35" customFormat="1" x14ac:dyDescent="0.25">
      <c r="A563" s="24">
        <v>2014</v>
      </c>
      <c r="B563" s="27"/>
      <c r="E563" s="35" t="s">
        <v>69</v>
      </c>
      <c r="F563" s="35" t="e">
        <f t="shared" ref="F563:T563" ca="1" si="198">SUM(F561:F562)</f>
        <v>#NAME?</v>
      </c>
      <c r="G563" s="35" t="e">
        <f t="shared" ca="1" si="198"/>
        <v>#NAME?</v>
      </c>
      <c r="H563" s="35" t="e">
        <f t="shared" ca="1" si="198"/>
        <v>#NAME?</v>
      </c>
      <c r="I563" s="35" t="e">
        <f t="shared" ca="1" si="198"/>
        <v>#NAME?</v>
      </c>
      <c r="J563" s="35" t="e">
        <f t="shared" ca="1" si="198"/>
        <v>#NAME?</v>
      </c>
      <c r="K563" s="35" t="e">
        <f t="shared" ca="1" si="198"/>
        <v>#NAME?</v>
      </c>
      <c r="L563" s="35" t="e">
        <f t="shared" ca="1" si="198"/>
        <v>#NAME?</v>
      </c>
      <c r="M563" s="35" t="e">
        <f t="shared" ca="1" si="198"/>
        <v>#NAME?</v>
      </c>
      <c r="N563" s="35" t="e">
        <f t="shared" ca="1" si="198"/>
        <v>#NAME?</v>
      </c>
      <c r="O563" s="35" t="e">
        <f t="shared" ca="1" si="198"/>
        <v>#NAME?</v>
      </c>
      <c r="P563" s="35" t="e">
        <f t="shared" ca="1" si="198"/>
        <v>#NAME?</v>
      </c>
      <c r="Q563" s="35" t="e">
        <f t="shared" ca="1" si="198"/>
        <v>#NAME?</v>
      </c>
      <c r="R563" s="35" t="e">
        <f t="shared" ca="1" si="198"/>
        <v>#NAME?</v>
      </c>
      <c r="S563" s="35" t="e">
        <f t="shared" ca="1" si="198"/>
        <v>#NAME?</v>
      </c>
      <c r="T563" s="35" t="e">
        <f t="shared" ca="1" si="198"/>
        <v>#NAME?</v>
      </c>
    </row>
    <row r="564" spans="1:20" s="35" customFormat="1" x14ac:dyDescent="0.25">
      <c r="A564" s="24">
        <v>2014</v>
      </c>
      <c r="B564" s="27" t="s">
        <v>39</v>
      </c>
      <c r="C564" s="35" t="s">
        <v>28</v>
      </c>
      <c r="D564" s="35" t="s">
        <v>31</v>
      </c>
      <c r="E564" s="35" t="s">
        <v>33</v>
      </c>
      <c r="F564" s="35" t="e">
        <f ca="1">_xll.DBRW($B$1,$C564,$D564,F$8,$B$2,$E564,$B$3,$B$4,$B$5,$A564,$B564)</f>
        <v>#NAME?</v>
      </c>
      <c r="G564" s="35" t="e">
        <f ca="1">_xll.DBRW($B$1,$C564,$D564,G$8,$B$2,$E564,$B$3,$B$4,$B$5,$A564,$B564)</f>
        <v>#NAME?</v>
      </c>
      <c r="H564" s="35" t="e">
        <f ca="1">_xll.DBRW($B$1,$C564,$D564,H$8,$B$2,$E564,$B$3,$B$4,$B$5,$A564,$B564)</f>
        <v>#NAME?</v>
      </c>
      <c r="I564" s="35" t="e">
        <f ca="1">_xll.DBRW($B$1,$C564,$D564,I$8,$B$2,$E564,$B$3,$B$4,$B$5,$A564,$B564)</f>
        <v>#NAME?</v>
      </c>
      <c r="J564" s="35" t="e">
        <f ca="1">_xll.DBRW($B$1,$C564,$D564,J$8,$B$2,$E564,$B$3,$B$4,$B$5,$A564,$B564)</f>
        <v>#NAME?</v>
      </c>
      <c r="K564" s="35" t="e">
        <f ca="1">_xll.DBRW($B$1,$C564,$D564,K$8,$B$2,$E564,$B$3,$B$4,$B$5,$A564,$B564)</f>
        <v>#NAME?</v>
      </c>
      <c r="L564" s="35" t="e">
        <f ca="1">_xll.DBRW($B$1,$C564,$D564,L$8,$B$2,$E564,$B$3,$B$4,$B$5,$A564,$B564)</f>
        <v>#NAME?</v>
      </c>
      <c r="M564" s="35" t="e">
        <f ca="1">_xll.DBRW($B$1,$C564,$D564,M$8,$B$2,$E564,$B$3,$B$4,$B$5,$A564,$B564)</f>
        <v>#NAME?</v>
      </c>
      <c r="N564" s="35" t="e">
        <f ca="1">_xll.DBRW($B$1,$C564,$D564,N$8,$B$2,$E564,$B$3,$B$4,$B$5,$A564,$B564)</f>
        <v>#NAME?</v>
      </c>
      <c r="O564" s="35" t="e">
        <f ca="1">_xll.DBRW($B$1,$C564,$D564,O$8,$B$2,$E564,$B$3,$B$4,$B$5,$A564,$B564)</f>
        <v>#NAME?</v>
      </c>
      <c r="P564" s="35" t="e">
        <f ca="1">_xll.DBRW($B$1,$C564,$D564,P$8,$B$2,$E564,$B$3,$B$4,$B$5,$A564,$B564)</f>
        <v>#NAME?</v>
      </c>
      <c r="Q564" s="35" t="e">
        <f ca="1">_xll.DBRW($B$1,$C564,$D564,Q$8,$B$2,$E564,$B$3,$B$4,$B$5,$A564,$B564)</f>
        <v>#NAME?</v>
      </c>
      <c r="R564" s="35" t="e">
        <f ca="1">_xll.DBRW($B$1,$C564,$D564,R$8,$B$2,$E564,$B$3,$B$4,$B$5,$A564,$B564)</f>
        <v>#NAME?</v>
      </c>
      <c r="S564" s="35" t="e">
        <f ca="1">Q564+R564</f>
        <v>#NAME?</v>
      </c>
      <c r="T564" s="35" t="e">
        <f ca="1">_xll.DBRW($B$1,$C564,$D564,T$8,$B$2,$E564,$B$3,$B$4,$B$5,$A564,$B564)</f>
        <v>#NAME?</v>
      </c>
    </row>
    <row r="565" spans="1:20" s="35" customFormat="1" x14ac:dyDescent="0.25">
      <c r="A565" s="24">
        <v>2014</v>
      </c>
      <c r="E565" s="36" t="s">
        <v>64</v>
      </c>
      <c r="F565" s="35" t="e">
        <f t="shared" ref="F565:T565" ca="1" si="199">F563+F564</f>
        <v>#NAME?</v>
      </c>
      <c r="G565" s="35" t="e">
        <f t="shared" ca="1" si="199"/>
        <v>#NAME?</v>
      </c>
      <c r="H565" s="35" t="e">
        <f t="shared" ca="1" si="199"/>
        <v>#NAME?</v>
      </c>
      <c r="I565" s="35" t="e">
        <f t="shared" ca="1" si="199"/>
        <v>#NAME?</v>
      </c>
      <c r="J565" s="35" t="e">
        <f t="shared" ca="1" si="199"/>
        <v>#NAME?</v>
      </c>
      <c r="K565" s="35" t="e">
        <f t="shared" ca="1" si="199"/>
        <v>#NAME?</v>
      </c>
      <c r="L565" s="35" t="e">
        <f t="shared" ca="1" si="199"/>
        <v>#NAME?</v>
      </c>
      <c r="M565" s="35" t="e">
        <f t="shared" ca="1" si="199"/>
        <v>#NAME?</v>
      </c>
      <c r="N565" s="35" t="e">
        <f t="shared" ca="1" si="199"/>
        <v>#NAME?</v>
      </c>
      <c r="O565" s="35" t="e">
        <f t="shared" ca="1" si="199"/>
        <v>#NAME?</v>
      </c>
      <c r="P565" s="35" t="e">
        <f t="shared" ca="1" si="199"/>
        <v>#NAME?</v>
      </c>
      <c r="Q565" s="35" t="e">
        <f t="shared" ca="1" si="199"/>
        <v>#NAME?</v>
      </c>
      <c r="R565" s="35" t="e">
        <f t="shared" ca="1" si="199"/>
        <v>#NAME?</v>
      </c>
      <c r="S565" s="35" t="e">
        <f t="shared" ca="1" si="199"/>
        <v>#NAME?</v>
      </c>
      <c r="T565" s="35" t="e">
        <f t="shared" ca="1" si="199"/>
        <v>#NAME?</v>
      </c>
    </row>
    <row r="566" spans="1:20" s="35" customFormat="1" x14ac:dyDescent="0.25">
      <c r="A566" s="24">
        <v>2014</v>
      </c>
      <c r="B566" s="27" t="s">
        <v>40</v>
      </c>
      <c r="C566" s="35" t="s">
        <v>63</v>
      </c>
      <c r="D566" s="35" t="s">
        <v>29</v>
      </c>
      <c r="E566" s="35" t="s">
        <v>33</v>
      </c>
      <c r="F566" s="35" t="e">
        <f ca="1">_xll.DBRW($B$1,$C566,$D566,F$8,$B$2,$E566,$B$3,$B$4,$B$5,$A566,$B566)</f>
        <v>#NAME?</v>
      </c>
      <c r="G566" s="35" t="e">
        <f ca="1">_xll.DBRW($B$1,$C566,$D566,G$8,$B$2,$E566,$B$3,$B$4,$B$5,$A566,$B566)</f>
        <v>#NAME?</v>
      </c>
      <c r="H566" s="35" t="e">
        <f ca="1">_xll.DBRW($B$1,$C566,$D566,H$8,$B$2,$E566,$B$3,$B$4,$B$5,$A566,$B566)</f>
        <v>#NAME?</v>
      </c>
      <c r="I566" s="35" t="e">
        <f ca="1">_xll.DBRW($B$1,$C566,$D566,I$8,$B$2,$E566,$B$3,$B$4,$B$5,$A566,$B566)</f>
        <v>#NAME?</v>
      </c>
      <c r="J566" s="35" t="e">
        <f ca="1">_xll.DBRW($B$1,$C566,$D566,J$8,$B$2,$E566,$B$3,$B$4,$B$5,$A566,$B566)</f>
        <v>#NAME?</v>
      </c>
      <c r="K566" s="35" t="e">
        <f ca="1">_xll.DBRW($B$1,$C566,$D566,K$8,$B$2,$E566,$B$3,$B$4,$B$5,$A566,$B566)</f>
        <v>#NAME?</v>
      </c>
      <c r="L566" s="35" t="e">
        <f ca="1">_xll.DBRW($B$1,$C566,$D566,L$8,$B$2,$E566,$B$3,$B$4,$B$5,$A566,$B566)</f>
        <v>#NAME?</v>
      </c>
      <c r="M566" s="35" t="e">
        <f ca="1">_xll.DBRW($B$1,$C566,$D566,M$8,$B$2,$E566,$B$3,$B$4,$B$5,$A566,$B566)</f>
        <v>#NAME?</v>
      </c>
      <c r="N566" s="35" t="e">
        <f ca="1">_xll.DBRW($B$1,$C566,$D566,N$8,$B$2,$E566,$B$3,$B$4,$B$5,$A566,$B566)</f>
        <v>#NAME?</v>
      </c>
      <c r="O566" s="35" t="e">
        <f ca="1">_xll.DBRW($B$1,$C566,$D566,O$8,$B$2,$E566,$B$3,$B$4,$B$5,$A566,$B566)</f>
        <v>#NAME?</v>
      </c>
      <c r="P566" s="35" t="e">
        <f ca="1">_xll.DBRW($B$1,$C566,$D566,P$8,$B$2,$E566,$B$3,$B$4,$B$5,$A566,$B566)</f>
        <v>#NAME?</v>
      </c>
      <c r="Q566" s="35" t="e">
        <f ca="1">_xll.DBRW($B$1,$C566,$D566,Q$8,$B$2,$E566,$B$3,$B$4,$B$5,$A566,$B566)</f>
        <v>#NAME?</v>
      </c>
      <c r="R566" s="35" t="e">
        <f ca="1">_xll.DBRW($B$1,$C566,$D566,R$8,$B$2,$E566,$B$3,$B$4,$B$5,$A566,$B566)</f>
        <v>#NAME?</v>
      </c>
      <c r="S566" s="35" t="e">
        <f ca="1">Q566+R566</f>
        <v>#NAME?</v>
      </c>
      <c r="T566" s="35" t="e">
        <f ca="1">_xll.DBRW($B$1,$C566,$D566,T$8,$B$2,$E566,$B$3,$B$4,$B$5,$A566,$B566)</f>
        <v>#NAME?</v>
      </c>
    </row>
    <row r="567" spans="1:20" s="35" customFormat="1" x14ac:dyDescent="0.25">
      <c r="A567" s="24">
        <v>2014</v>
      </c>
      <c r="B567" s="27" t="s">
        <v>40</v>
      </c>
      <c r="C567" s="35" t="s">
        <v>27</v>
      </c>
      <c r="D567" s="35" t="s">
        <v>30</v>
      </c>
      <c r="E567" s="35" t="s">
        <v>33</v>
      </c>
      <c r="F567" s="35" t="e">
        <f ca="1">_xll.DBRW($B$1,$C567,$D567,F$8,$B$2,$E567,$B$3,$B$4,$B$5,$A567,$B567)</f>
        <v>#NAME?</v>
      </c>
      <c r="G567" s="35" t="e">
        <f ca="1">_xll.DBRW($B$1,$C567,$D567,G$8,$B$2,$E567,$B$3,$B$4,$B$5,$A567,$B567)</f>
        <v>#NAME?</v>
      </c>
      <c r="H567" s="35" t="e">
        <f ca="1">_xll.DBRW($B$1,$C567,$D567,H$8,$B$2,$E567,$B$3,$B$4,$B$5,$A567,$B567)</f>
        <v>#NAME?</v>
      </c>
      <c r="I567" s="35" t="e">
        <f ca="1">_xll.DBRW($B$1,$C567,$D567,I$8,$B$2,$E567,$B$3,$B$4,$B$5,$A567,$B567)</f>
        <v>#NAME?</v>
      </c>
      <c r="J567" s="35" t="e">
        <f ca="1">_xll.DBRW($B$1,$C567,$D567,J$8,$B$2,$E567,$B$3,$B$4,$B$5,$A567,$B567)</f>
        <v>#NAME?</v>
      </c>
      <c r="K567" s="35" t="e">
        <f ca="1">_xll.DBRW($B$1,$C567,$D567,K$8,$B$2,$E567,$B$3,$B$4,$B$5,$A567,$B567)</f>
        <v>#NAME?</v>
      </c>
      <c r="L567" s="35" t="e">
        <f ca="1">_xll.DBRW($B$1,$C567,$D567,L$8,$B$2,$E567,$B$3,$B$4,$B$5,$A567,$B567)</f>
        <v>#NAME?</v>
      </c>
      <c r="M567" s="35" t="e">
        <f ca="1">_xll.DBRW($B$1,$C567,$D567,M$8,$B$2,$E567,$B$3,$B$4,$B$5,$A567,$B567)</f>
        <v>#NAME?</v>
      </c>
      <c r="N567" s="35" t="e">
        <f ca="1">_xll.DBRW($B$1,$C567,$D567,N$8,$B$2,$E567,$B$3,$B$4,$B$5,$A567,$B567)</f>
        <v>#NAME?</v>
      </c>
      <c r="O567" s="35" t="e">
        <f ca="1">_xll.DBRW($B$1,$C567,$D567,O$8,$B$2,$E567,$B$3,$B$4,$B$5,$A567,$B567)</f>
        <v>#NAME?</v>
      </c>
      <c r="P567" s="35" t="e">
        <f ca="1">_xll.DBRW($B$1,$C567,$D567,P$8,$B$2,$E567,$B$3,$B$4,$B$5,$A567,$B567)</f>
        <v>#NAME?</v>
      </c>
      <c r="Q567" s="35" t="e">
        <f ca="1">_xll.DBRW($B$1,$C567,$D567,Q$8,$B$2,$E567,$B$3,$B$4,$B$5,$A567,$B567)</f>
        <v>#NAME?</v>
      </c>
      <c r="R567" s="35" t="e">
        <f ca="1">_xll.DBRW($B$1,$C567,$D567,R$8,$B$2,$E567,$B$3,$B$4,$B$5,$A567,$B567)</f>
        <v>#NAME?</v>
      </c>
      <c r="S567" s="35" t="e">
        <f ca="1">Q567+R567</f>
        <v>#NAME?</v>
      </c>
      <c r="T567" s="35" t="e">
        <f ca="1">_xll.DBRW($B$1,$C567,$D567,T$8,$B$2,$E567,$B$3,$B$4,$B$5,$A567,$B567)</f>
        <v>#NAME?</v>
      </c>
    </row>
    <row r="568" spans="1:20" s="35" customFormat="1" x14ac:dyDescent="0.25">
      <c r="A568" s="24">
        <v>2014</v>
      </c>
      <c r="B568" s="27"/>
      <c r="E568" s="35" t="s">
        <v>69</v>
      </c>
      <c r="F568" s="35" t="e">
        <f t="shared" ref="F568:T568" ca="1" si="200">SUM(F566:F567)</f>
        <v>#NAME?</v>
      </c>
      <c r="G568" s="35" t="e">
        <f t="shared" ca="1" si="200"/>
        <v>#NAME?</v>
      </c>
      <c r="H568" s="35" t="e">
        <f t="shared" ca="1" si="200"/>
        <v>#NAME?</v>
      </c>
      <c r="I568" s="35" t="e">
        <f t="shared" ca="1" si="200"/>
        <v>#NAME?</v>
      </c>
      <c r="J568" s="35" t="e">
        <f t="shared" ca="1" si="200"/>
        <v>#NAME?</v>
      </c>
      <c r="K568" s="35" t="e">
        <f t="shared" ca="1" si="200"/>
        <v>#NAME?</v>
      </c>
      <c r="L568" s="35" t="e">
        <f t="shared" ca="1" si="200"/>
        <v>#NAME?</v>
      </c>
      <c r="M568" s="35" t="e">
        <f t="shared" ca="1" si="200"/>
        <v>#NAME?</v>
      </c>
      <c r="N568" s="35" t="e">
        <f t="shared" ca="1" si="200"/>
        <v>#NAME?</v>
      </c>
      <c r="O568" s="35" t="e">
        <f t="shared" ca="1" si="200"/>
        <v>#NAME?</v>
      </c>
      <c r="P568" s="35" t="e">
        <f t="shared" ca="1" si="200"/>
        <v>#NAME?</v>
      </c>
      <c r="Q568" s="35" t="e">
        <f t="shared" ca="1" si="200"/>
        <v>#NAME?</v>
      </c>
      <c r="R568" s="35" t="e">
        <f t="shared" ca="1" si="200"/>
        <v>#NAME?</v>
      </c>
      <c r="S568" s="35" t="e">
        <f t="shared" ca="1" si="200"/>
        <v>#NAME?</v>
      </c>
      <c r="T568" s="35" t="e">
        <f t="shared" ca="1" si="200"/>
        <v>#NAME?</v>
      </c>
    </row>
    <row r="569" spans="1:20" s="35" customFormat="1" x14ac:dyDescent="0.25">
      <c r="A569" s="24">
        <v>2014</v>
      </c>
      <c r="B569" s="27" t="s">
        <v>40</v>
      </c>
      <c r="C569" s="35" t="s">
        <v>28</v>
      </c>
      <c r="D569" s="35" t="s">
        <v>31</v>
      </c>
      <c r="E569" s="35" t="s">
        <v>33</v>
      </c>
      <c r="F569" s="35" t="e">
        <f ca="1">_xll.DBRW($B$1,$C569,$D569,F$8,$B$2,$E569,$B$3,$B$4,$B$5,$A569,$B569)</f>
        <v>#NAME?</v>
      </c>
      <c r="G569" s="35" t="e">
        <f ca="1">_xll.DBRW($B$1,$C569,$D569,G$8,$B$2,$E569,$B$3,$B$4,$B$5,$A569,$B569)</f>
        <v>#NAME?</v>
      </c>
      <c r="H569" s="35" t="e">
        <f ca="1">_xll.DBRW($B$1,$C569,$D569,H$8,$B$2,$E569,$B$3,$B$4,$B$5,$A569,$B569)</f>
        <v>#NAME?</v>
      </c>
      <c r="I569" s="35" t="e">
        <f ca="1">_xll.DBRW($B$1,$C569,$D569,I$8,$B$2,$E569,$B$3,$B$4,$B$5,$A569,$B569)</f>
        <v>#NAME?</v>
      </c>
      <c r="J569" s="35" t="e">
        <f ca="1">_xll.DBRW($B$1,$C569,$D569,J$8,$B$2,$E569,$B$3,$B$4,$B$5,$A569,$B569)</f>
        <v>#NAME?</v>
      </c>
      <c r="K569" s="35" t="e">
        <f ca="1">_xll.DBRW($B$1,$C569,$D569,K$8,$B$2,$E569,$B$3,$B$4,$B$5,$A569,$B569)</f>
        <v>#NAME?</v>
      </c>
      <c r="L569" s="35" t="e">
        <f ca="1">_xll.DBRW($B$1,$C569,$D569,L$8,$B$2,$E569,$B$3,$B$4,$B$5,$A569,$B569)</f>
        <v>#NAME?</v>
      </c>
      <c r="M569" s="35" t="e">
        <f ca="1">_xll.DBRW($B$1,$C569,$D569,M$8,$B$2,$E569,$B$3,$B$4,$B$5,$A569,$B569)</f>
        <v>#NAME?</v>
      </c>
      <c r="N569" s="35" t="e">
        <f ca="1">_xll.DBRW($B$1,$C569,$D569,N$8,$B$2,$E569,$B$3,$B$4,$B$5,$A569,$B569)</f>
        <v>#NAME?</v>
      </c>
      <c r="O569" s="35" t="e">
        <f ca="1">_xll.DBRW($B$1,$C569,$D569,O$8,$B$2,$E569,$B$3,$B$4,$B$5,$A569,$B569)</f>
        <v>#NAME?</v>
      </c>
      <c r="P569" s="35" t="e">
        <f ca="1">_xll.DBRW($B$1,$C569,$D569,P$8,$B$2,$E569,$B$3,$B$4,$B$5,$A569,$B569)</f>
        <v>#NAME?</v>
      </c>
      <c r="Q569" s="35" t="e">
        <f ca="1">_xll.DBRW($B$1,$C569,$D569,Q$8,$B$2,$E569,$B$3,$B$4,$B$5,$A569,$B569)</f>
        <v>#NAME?</v>
      </c>
      <c r="R569" s="35" t="e">
        <f ca="1">_xll.DBRW($B$1,$C569,$D569,R$8,$B$2,$E569,$B$3,$B$4,$B$5,$A569,$B569)</f>
        <v>#NAME?</v>
      </c>
      <c r="S569" s="35" t="e">
        <f ca="1">Q569+R569</f>
        <v>#NAME?</v>
      </c>
      <c r="T569" s="35" t="e">
        <f ca="1">_xll.DBRW($B$1,$C569,$D569,T$8,$B$2,$E569,$B$3,$B$4,$B$5,$A569,$B569)</f>
        <v>#NAME?</v>
      </c>
    </row>
    <row r="570" spans="1:20" s="35" customFormat="1" x14ac:dyDescent="0.25">
      <c r="A570" s="24">
        <v>2014</v>
      </c>
      <c r="E570" s="36" t="s">
        <v>64</v>
      </c>
      <c r="F570" s="35" t="e">
        <f t="shared" ref="F570:T570" ca="1" si="201">F568+F569</f>
        <v>#NAME?</v>
      </c>
      <c r="G570" s="35" t="e">
        <f t="shared" ca="1" si="201"/>
        <v>#NAME?</v>
      </c>
      <c r="H570" s="35" t="e">
        <f t="shared" ca="1" si="201"/>
        <v>#NAME?</v>
      </c>
      <c r="I570" s="35" t="e">
        <f t="shared" ca="1" si="201"/>
        <v>#NAME?</v>
      </c>
      <c r="J570" s="35" t="e">
        <f t="shared" ca="1" si="201"/>
        <v>#NAME?</v>
      </c>
      <c r="K570" s="35" t="e">
        <f t="shared" ca="1" si="201"/>
        <v>#NAME?</v>
      </c>
      <c r="L570" s="35" t="e">
        <f t="shared" ca="1" si="201"/>
        <v>#NAME?</v>
      </c>
      <c r="M570" s="35" t="e">
        <f t="shared" ca="1" si="201"/>
        <v>#NAME?</v>
      </c>
      <c r="N570" s="35" t="e">
        <f t="shared" ca="1" si="201"/>
        <v>#NAME?</v>
      </c>
      <c r="O570" s="35" t="e">
        <f t="shared" ca="1" si="201"/>
        <v>#NAME?</v>
      </c>
      <c r="P570" s="35" t="e">
        <f t="shared" ca="1" si="201"/>
        <v>#NAME?</v>
      </c>
      <c r="Q570" s="35" t="e">
        <f t="shared" ca="1" si="201"/>
        <v>#NAME?</v>
      </c>
      <c r="R570" s="35" t="e">
        <f t="shared" ca="1" si="201"/>
        <v>#NAME?</v>
      </c>
      <c r="S570" s="35" t="e">
        <f t="shared" ca="1" si="201"/>
        <v>#NAME?</v>
      </c>
      <c r="T570" s="35" t="e">
        <f t="shared" ca="1" si="201"/>
        <v>#NAME?</v>
      </c>
    </row>
    <row r="571" spans="1:20" s="35" customFormat="1" x14ac:dyDescent="0.25">
      <c r="A571" s="24">
        <v>2014</v>
      </c>
      <c r="B571" s="27" t="s">
        <v>41</v>
      </c>
      <c r="C571" s="35" t="s">
        <v>63</v>
      </c>
      <c r="D571" s="35" t="s">
        <v>29</v>
      </c>
      <c r="E571" s="35" t="s">
        <v>33</v>
      </c>
      <c r="F571" s="35" t="e">
        <f ca="1">_xll.DBRW($B$1,$C571,$D571,F$8,$B$2,$E571,$B$3,$B$4,$B$5,$A571,$B571)</f>
        <v>#NAME?</v>
      </c>
      <c r="G571" s="35" t="e">
        <f ca="1">_xll.DBRW($B$1,$C571,$D571,G$8,$B$2,$E571,$B$3,$B$4,$B$5,$A571,$B571)</f>
        <v>#NAME?</v>
      </c>
      <c r="H571" s="35" t="e">
        <f ca="1">_xll.DBRW($B$1,$C571,$D571,H$8,$B$2,$E571,$B$3,$B$4,$B$5,$A571,$B571)</f>
        <v>#NAME?</v>
      </c>
      <c r="I571" s="35" t="e">
        <f ca="1">_xll.DBRW($B$1,$C571,$D571,I$8,$B$2,$E571,$B$3,$B$4,$B$5,$A571,$B571)</f>
        <v>#NAME?</v>
      </c>
      <c r="J571" s="35" t="e">
        <f ca="1">_xll.DBRW($B$1,$C571,$D571,J$8,$B$2,$E571,$B$3,$B$4,$B$5,$A571,$B571)</f>
        <v>#NAME?</v>
      </c>
      <c r="K571" s="35" t="e">
        <f ca="1">_xll.DBRW($B$1,$C571,$D571,K$8,$B$2,$E571,$B$3,$B$4,$B$5,$A571,$B571)</f>
        <v>#NAME?</v>
      </c>
      <c r="L571" s="35" t="e">
        <f ca="1">_xll.DBRW($B$1,$C571,$D571,L$8,$B$2,$E571,$B$3,$B$4,$B$5,$A571,$B571)</f>
        <v>#NAME?</v>
      </c>
      <c r="M571" s="35" t="e">
        <f ca="1">_xll.DBRW($B$1,$C571,$D571,M$8,$B$2,$E571,$B$3,$B$4,$B$5,$A571,$B571)</f>
        <v>#NAME?</v>
      </c>
      <c r="N571" s="35" t="e">
        <f ca="1">_xll.DBRW($B$1,$C571,$D571,N$8,$B$2,$E571,$B$3,$B$4,$B$5,$A571,$B571)</f>
        <v>#NAME?</v>
      </c>
      <c r="O571" s="35" t="e">
        <f ca="1">_xll.DBRW($B$1,$C571,$D571,O$8,$B$2,$E571,$B$3,$B$4,$B$5,$A571,$B571)</f>
        <v>#NAME?</v>
      </c>
      <c r="P571" s="35" t="e">
        <f ca="1">_xll.DBRW($B$1,$C571,$D571,P$8,$B$2,$E571,$B$3,$B$4,$B$5,$A571,$B571)</f>
        <v>#NAME?</v>
      </c>
      <c r="Q571" s="35" t="e">
        <f ca="1">_xll.DBRW($B$1,$C571,$D571,Q$8,$B$2,$E571,$B$3,$B$4,$B$5,$A571,$B571)</f>
        <v>#NAME?</v>
      </c>
      <c r="R571" s="35" t="e">
        <f ca="1">_xll.DBRW($B$1,$C571,$D571,R$8,$B$2,$E571,$B$3,$B$4,$B$5,$A571,$B571)</f>
        <v>#NAME?</v>
      </c>
      <c r="S571" s="35" t="e">
        <f ca="1">Q571+R571</f>
        <v>#NAME?</v>
      </c>
      <c r="T571" s="35" t="e">
        <f ca="1">_xll.DBRW($B$1,$C571,$D571,T$8,$B$2,$E571,$B$3,$B$4,$B$5,$A571,$B571)</f>
        <v>#NAME?</v>
      </c>
    </row>
    <row r="572" spans="1:20" s="35" customFormat="1" x14ac:dyDescent="0.25">
      <c r="A572" s="24">
        <v>2014</v>
      </c>
      <c r="B572" s="27" t="s">
        <v>41</v>
      </c>
      <c r="C572" s="35" t="s">
        <v>27</v>
      </c>
      <c r="D572" s="35" t="s">
        <v>30</v>
      </c>
      <c r="E572" s="35" t="s">
        <v>33</v>
      </c>
      <c r="F572" s="35" t="e">
        <f ca="1">_xll.DBRW($B$1,$C572,$D572,F$8,$B$2,$E572,$B$3,$B$4,$B$5,$A572,$B572)</f>
        <v>#NAME?</v>
      </c>
      <c r="G572" s="35" t="e">
        <f ca="1">_xll.DBRW($B$1,$C572,$D572,G$8,$B$2,$E572,$B$3,$B$4,$B$5,$A572,$B572)</f>
        <v>#NAME?</v>
      </c>
      <c r="H572" s="35" t="e">
        <f ca="1">_xll.DBRW($B$1,$C572,$D572,H$8,$B$2,$E572,$B$3,$B$4,$B$5,$A572,$B572)</f>
        <v>#NAME?</v>
      </c>
      <c r="I572" s="35" t="e">
        <f ca="1">_xll.DBRW($B$1,$C572,$D572,I$8,$B$2,$E572,$B$3,$B$4,$B$5,$A572,$B572)</f>
        <v>#NAME?</v>
      </c>
      <c r="J572" s="35" t="e">
        <f ca="1">_xll.DBRW($B$1,$C572,$D572,J$8,$B$2,$E572,$B$3,$B$4,$B$5,$A572,$B572)</f>
        <v>#NAME?</v>
      </c>
      <c r="K572" s="35" t="e">
        <f ca="1">_xll.DBRW($B$1,$C572,$D572,K$8,$B$2,$E572,$B$3,$B$4,$B$5,$A572,$B572)</f>
        <v>#NAME?</v>
      </c>
      <c r="L572" s="35" t="e">
        <f ca="1">_xll.DBRW($B$1,$C572,$D572,L$8,$B$2,$E572,$B$3,$B$4,$B$5,$A572,$B572)</f>
        <v>#NAME?</v>
      </c>
      <c r="M572" s="35" t="e">
        <f ca="1">_xll.DBRW($B$1,$C572,$D572,M$8,$B$2,$E572,$B$3,$B$4,$B$5,$A572,$B572)</f>
        <v>#NAME?</v>
      </c>
      <c r="N572" s="35" t="e">
        <f ca="1">_xll.DBRW($B$1,$C572,$D572,N$8,$B$2,$E572,$B$3,$B$4,$B$5,$A572,$B572)</f>
        <v>#NAME?</v>
      </c>
      <c r="O572" s="35" t="e">
        <f ca="1">_xll.DBRW($B$1,$C572,$D572,O$8,$B$2,$E572,$B$3,$B$4,$B$5,$A572,$B572)</f>
        <v>#NAME?</v>
      </c>
      <c r="P572" s="35" t="e">
        <f ca="1">_xll.DBRW($B$1,$C572,$D572,P$8,$B$2,$E572,$B$3,$B$4,$B$5,$A572,$B572)</f>
        <v>#NAME?</v>
      </c>
      <c r="Q572" s="35" t="e">
        <f ca="1">_xll.DBRW($B$1,$C572,$D572,Q$8,$B$2,$E572,$B$3,$B$4,$B$5,$A572,$B572)</f>
        <v>#NAME?</v>
      </c>
      <c r="R572" s="35" t="e">
        <f ca="1">_xll.DBRW($B$1,$C572,$D572,R$8,$B$2,$E572,$B$3,$B$4,$B$5,$A572,$B572)</f>
        <v>#NAME?</v>
      </c>
      <c r="S572" s="35" t="e">
        <f ca="1">Q572+R572</f>
        <v>#NAME?</v>
      </c>
      <c r="T572" s="35" t="e">
        <f ca="1">_xll.DBRW($B$1,$C572,$D572,T$8,$B$2,$E572,$B$3,$B$4,$B$5,$A572,$B572)</f>
        <v>#NAME?</v>
      </c>
    </row>
    <row r="573" spans="1:20" s="35" customFormat="1" x14ac:dyDescent="0.25">
      <c r="A573" s="24">
        <v>2014</v>
      </c>
      <c r="B573" s="27"/>
      <c r="E573" s="35" t="s">
        <v>69</v>
      </c>
      <c r="F573" s="35" t="e">
        <f t="shared" ref="F573:T573" ca="1" si="202">SUM(F571:F572)</f>
        <v>#NAME?</v>
      </c>
      <c r="G573" s="35" t="e">
        <f t="shared" ca="1" si="202"/>
        <v>#NAME?</v>
      </c>
      <c r="H573" s="35" t="e">
        <f t="shared" ca="1" si="202"/>
        <v>#NAME?</v>
      </c>
      <c r="I573" s="35" t="e">
        <f t="shared" ca="1" si="202"/>
        <v>#NAME?</v>
      </c>
      <c r="J573" s="35" t="e">
        <f t="shared" ca="1" si="202"/>
        <v>#NAME?</v>
      </c>
      <c r="K573" s="35" t="e">
        <f t="shared" ca="1" si="202"/>
        <v>#NAME?</v>
      </c>
      <c r="L573" s="35" t="e">
        <f t="shared" ca="1" si="202"/>
        <v>#NAME?</v>
      </c>
      <c r="M573" s="35" t="e">
        <f t="shared" ca="1" si="202"/>
        <v>#NAME?</v>
      </c>
      <c r="N573" s="35" t="e">
        <f t="shared" ca="1" si="202"/>
        <v>#NAME?</v>
      </c>
      <c r="O573" s="35" t="e">
        <f t="shared" ca="1" si="202"/>
        <v>#NAME?</v>
      </c>
      <c r="P573" s="35" t="e">
        <f t="shared" ca="1" si="202"/>
        <v>#NAME?</v>
      </c>
      <c r="Q573" s="35" t="e">
        <f t="shared" ca="1" si="202"/>
        <v>#NAME?</v>
      </c>
      <c r="R573" s="35" t="e">
        <f t="shared" ca="1" si="202"/>
        <v>#NAME?</v>
      </c>
      <c r="S573" s="35" t="e">
        <f t="shared" ca="1" si="202"/>
        <v>#NAME?</v>
      </c>
      <c r="T573" s="35" t="e">
        <f t="shared" ca="1" si="202"/>
        <v>#NAME?</v>
      </c>
    </row>
    <row r="574" spans="1:20" s="35" customFormat="1" x14ac:dyDescent="0.25">
      <c r="A574" s="24">
        <v>2014</v>
      </c>
      <c r="B574" s="27" t="s">
        <v>41</v>
      </c>
      <c r="C574" s="35" t="s">
        <v>28</v>
      </c>
      <c r="D574" s="35" t="s">
        <v>31</v>
      </c>
      <c r="E574" s="35" t="s">
        <v>33</v>
      </c>
      <c r="F574" s="35" t="e">
        <f ca="1">_xll.DBRW($B$1,$C574,$D574,F$8,$B$2,$E574,$B$3,$B$4,$B$5,$A574,$B574)</f>
        <v>#NAME?</v>
      </c>
      <c r="G574" s="35" t="e">
        <f ca="1">_xll.DBRW($B$1,$C574,$D574,G$8,$B$2,$E574,$B$3,$B$4,$B$5,$A574,$B574)</f>
        <v>#NAME?</v>
      </c>
      <c r="H574" s="35" t="e">
        <f ca="1">_xll.DBRW($B$1,$C574,$D574,H$8,$B$2,$E574,$B$3,$B$4,$B$5,$A574,$B574)</f>
        <v>#NAME?</v>
      </c>
      <c r="I574" s="35" t="e">
        <f ca="1">_xll.DBRW($B$1,$C574,$D574,I$8,$B$2,$E574,$B$3,$B$4,$B$5,$A574,$B574)</f>
        <v>#NAME?</v>
      </c>
      <c r="J574" s="35" t="e">
        <f ca="1">_xll.DBRW($B$1,$C574,$D574,J$8,$B$2,$E574,$B$3,$B$4,$B$5,$A574,$B574)</f>
        <v>#NAME?</v>
      </c>
      <c r="K574" s="35" t="e">
        <f ca="1">_xll.DBRW($B$1,$C574,$D574,K$8,$B$2,$E574,$B$3,$B$4,$B$5,$A574,$B574)</f>
        <v>#NAME?</v>
      </c>
      <c r="L574" s="35" t="e">
        <f ca="1">_xll.DBRW($B$1,$C574,$D574,L$8,$B$2,$E574,$B$3,$B$4,$B$5,$A574,$B574)</f>
        <v>#NAME?</v>
      </c>
      <c r="M574" s="35" t="e">
        <f ca="1">_xll.DBRW($B$1,$C574,$D574,M$8,$B$2,$E574,$B$3,$B$4,$B$5,$A574,$B574)</f>
        <v>#NAME?</v>
      </c>
      <c r="N574" s="35" t="e">
        <f ca="1">_xll.DBRW($B$1,$C574,$D574,N$8,$B$2,$E574,$B$3,$B$4,$B$5,$A574,$B574)</f>
        <v>#NAME?</v>
      </c>
      <c r="O574" s="35" t="e">
        <f ca="1">_xll.DBRW($B$1,$C574,$D574,O$8,$B$2,$E574,$B$3,$B$4,$B$5,$A574,$B574)</f>
        <v>#NAME?</v>
      </c>
      <c r="P574" s="35" t="e">
        <f ca="1">_xll.DBRW($B$1,$C574,$D574,P$8,$B$2,$E574,$B$3,$B$4,$B$5,$A574,$B574)</f>
        <v>#NAME?</v>
      </c>
      <c r="Q574" s="35" t="e">
        <f ca="1">_xll.DBRW($B$1,$C574,$D574,Q$8,$B$2,$E574,$B$3,$B$4,$B$5,$A574,$B574)</f>
        <v>#NAME?</v>
      </c>
      <c r="R574" s="35" t="e">
        <f ca="1">_xll.DBRW($B$1,$C574,$D574,R$8,$B$2,$E574,$B$3,$B$4,$B$5,$A574,$B574)</f>
        <v>#NAME?</v>
      </c>
      <c r="S574" s="35" t="e">
        <f ca="1">Q574+R574</f>
        <v>#NAME?</v>
      </c>
      <c r="T574" s="35" t="e">
        <f ca="1">_xll.DBRW($B$1,$C574,$D574,T$8,$B$2,$E574,$B$3,$B$4,$B$5,$A574,$B574)</f>
        <v>#NAME?</v>
      </c>
    </row>
    <row r="575" spans="1:20" s="35" customFormat="1" x14ac:dyDescent="0.25">
      <c r="A575" s="24">
        <v>2014</v>
      </c>
      <c r="E575" s="36" t="s">
        <v>64</v>
      </c>
      <c r="F575" s="35" t="e">
        <f ca="1">F573+F574</f>
        <v>#NAME?</v>
      </c>
      <c r="G575" s="35" t="e">
        <f t="shared" ref="G575:T575" ca="1" si="203">G573+G574</f>
        <v>#NAME?</v>
      </c>
      <c r="H575" s="35" t="e">
        <f t="shared" ca="1" si="203"/>
        <v>#NAME?</v>
      </c>
      <c r="I575" s="35" t="e">
        <f t="shared" ca="1" si="203"/>
        <v>#NAME?</v>
      </c>
      <c r="J575" s="35" t="e">
        <f t="shared" ca="1" si="203"/>
        <v>#NAME?</v>
      </c>
      <c r="K575" s="35" t="e">
        <f t="shared" ca="1" si="203"/>
        <v>#NAME?</v>
      </c>
      <c r="L575" s="35" t="e">
        <f t="shared" ca="1" si="203"/>
        <v>#NAME?</v>
      </c>
      <c r="M575" s="35" t="e">
        <f t="shared" ca="1" si="203"/>
        <v>#NAME?</v>
      </c>
      <c r="N575" s="35" t="e">
        <f t="shared" ca="1" si="203"/>
        <v>#NAME?</v>
      </c>
      <c r="O575" s="35" t="e">
        <f t="shared" ca="1" si="203"/>
        <v>#NAME?</v>
      </c>
      <c r="P575" s="35" t="e">
        <f t="shared" ca="1" si="203"/>
        <v>#NAME?</v>
      </c>
      <c r="Q575" s="35" t="e">
        <f t="shared" ca="1" si="203"/>
        <v>#NAME?</v>
      </c>
      <c r="R575" s="35" t="e">
        <f t="shared" ca="1" si="203"/>
        <v>#NAME?</v>
      </c>
      <c r="S575" s="35" t="e">
        <f t="shared" ca="1" si="203"/>
        <v>#NAME?</v>
      </c>
      <c r="T575" s="35" t="e">
        <f t="shared" ca="1" si="203"/>
        <v>#NAME?</v>
      </c>
    </row>
    <row r="576" spans="1:20" s="35" customFormat="1" x14ac:dyDescent="0.25">
      <c r="A576" s="24">
        <v>2014</v>
      </c>
      <c r="B576" s="27" t="s">
        <v>42</v>
      </c>
      <c r="C576" s="35" t="s">
        <v>63</v>
      </c>
      <c r="D576" s="35" t="s">
        <v>29</v>
      </c>
      <c r="E576" s="35" t="s">
        <v>33</v>
      </c>
      <c r="F576" s="35" t="e">
        <f ca="1">_xll.DBRW($B$1,$C576,$D576,F$8,$B$2,$E576,$B$3,$B$4,$B$5,$A576,$B576)</f>
        <v>#NAME?</v>
      </c>
      <c r="G576" s="35" t="e">
        <f ca="1">_xll.DBRW($B$1,$C576,$D576,G$8,$B$2,$E576,$B$3,$B$4,$B$5,$A576,$B576)</f>
        <v>#NAME?</v>
      </c>
      <c r="H576" s="35" t="e">
        <f ca="1">_xll.DBRW($B$1,$C576,$D576,H$8,$B$2,$E576,$B$3,$B$4,$B$5,$A576,$B576)</f>
        <v>#NAME?</v>
      </c>
      <c r="I576" s="35" t="e">
        <f ca="1">_xll.DBRW($B$1,$C576,$D576,I$8,$B$2,$E576,$B$3,$B$4,$B$5,$A576,$B576)</f>
        <v>#NAME?</v>
      </c>
      <c r="J576" s="35" t="e">
        <f ca="1">_xll.DBRW($B$1,$C576,$D576,J$8,$B$2,$E576,$B$3,$B$4,$B$5,$A576,$B576)</f>
        <v>#NAME?</v>
      </c>
      <c r="K576" s="35" t="e">
        <f ca="1">_xll.DBRW($B$1,$C576,$D576,K$8,$B$2,$E576,$B$3,$B$4,$B$5,$A576,$B576)</f>
        <v>#NAME?</v>
      </c>
      <c r="L576" s="35" t="e">
        <f ca="1">_xll.DBRW($B$1,$C576,$D576,L$8,$B$2,$E576,$B$3,$B$4,$B$5,$A576,$B576)</f>
        <v>#NAME?</v>
      </c>
      <c r="M576" s="35" t="e">
        <f ca="1">_xll.DBRW($B$1,$C576,$D576,M$8,$B$2,$E576,$B$3,$B$4,$B$5,$A576,$B576)</f>
        <v>#NAME?</v>
      </c>
      <c r="N576" s="35" t="e">
        <f ca="1">_xll.DBRW($B$1,$C576,$D576,N$8,$B$2,$E576,$B$3,$B$4,$B$5,$A576,$B576)</f>
        <v>#NAME?</v>
      </c>
      <c r="O576" s="35" t="e">
        <f ca="1">_xll.DBRW($B$1,$C576,$D576,O$8,$B$2,$E576,$B$3,$B$4,$B$5,$A576,$B576)</f>
        <v>#NAME?</v>
      </c>
      <c r="P576" s="35" t="e">
        <f ca="1">_xll.DBRW($B$1,$C576,$D576,P$8,$B$2,$E576,$B$3,$B$4,$B$5,$A576,$B576)</f>
        <v>#NAME?</v>
      </c>
      <c r="Q576" s="35" t="e">
        <f ca="1">_xll.DBRW($B$1,$C576,$D576,Q$8,$B$2,$E576,$B$3,$B$4,$B$5,$A576,$B576)</f>
        <v>#NAME?</v>
      </c>
      <c r="R576" s="35" t="e">
        <f ca="1">_xll.DBRW($B$1,$C576,$D576,R$8,$B$2,$E576,$B$3,$B$4,$B$5,$A576,$B576)</f>
        <v>#NAME?</v>
      </c>
      <c r="S576" s="35" t="e">
        <f ca="1">Q576+R576</f>
        <v>#NAME?</v>
      </c>
      <c r="T576" s="35" t="e">
        <f ca="1">_xll.DBRW($B$1,$C576,$D576,T$8,$B$2,$E576,$B$3,$B$4,$B$5,$A576,$B576)</f>
        <v>#NAME?</v>
      </c>
    </row>
    <row r="577" spans="1:20" s="35" customFormat="1" x14ac:dyDescent="0.25">
      <c r="A577" s="24">
        <v>2014</v>
      </c>
      <c r="B577" s="27" t="s">
        <v>42</v>
      </c>
      <c r="C577" s="35" t="s">
        <v>27</v>
      </c>
      <c r="D577" s="35" t="s">
        <v>30</v>
      </c>
      <c r="E577" s="35" t="s">
        <v>33</v>
      </c>
      <c r="F577" s="35" t="e">
        <f ca="1">_xll.DBRW($B$1,$C577,$D577,F$8,$B$2,$E577,$B$3,$B$4,$B$5,$A577,$B577)</f>
        <v>#NAME?</v>
      </c>
      <c r="G577" s="35" t="e">
        <f ca="1">_xll.DBRW($B$1,$C577,$D577,G$8,$B$2,$E577,$B$3,$B$4,$B$5,$A577,$B577)</f>
        <v>#NAME?</v>
      </c>
      <c r="H577" s="35" t="e">
        <f ca="1">_xll.DBRW($B$1,$C577,$D577,H$8,$B$2,$E577,$B$3,$B$4,$B$5,$A577,$B577)</f>
        <v>#NAME?</v>
      </c>
      <c r="I577" s="35" t="e">
        <f ca="1">_xll.DBRW($B$1,$C577,$D577,I$8,$B$2,$E577,$B$3,$B$4,$B$5,$A577,$B577)</f>
        <v>#NAME?</v>
      </c>
      <c r="J577" s="35" t="e">
        <f ca="1">_xll.DBRW($B$1,$C577,$D577,J$8,$B$2,$E577,$B$3,$B$4,$B$5,$A577,$B577)</f>
        <v>#NAME?</v>
      </c>
      <c r="K577" s="35" t="e">
        <f ca="1">_xll.DBRW($B$1,$C577,$D577,K$8,$B$2,$E577,$B$3,$B$4,$B$5,$A577,$B577)</f>
        <v>#NAME?</v>
      </c>
      <c r="L577" s="35" t="e">
        <f ca="1">_xll.DBRW($B$1,$C577,$D577,L$8,$B$2,$E577,$B$3,$B$4,$B$5,$A577,$B577)</f>
        <v>#NAME?</v>
      </c>
      <c r="M577" s="35" t="e">
        <f ca="1">_xll.DBRW($B$1,$C577,$D577,M$8,$B$2,$E577,$B$3,$B$4,$B$5,$A577,$B577)</f>
        <v>#NAME?</v>
      </c>
      <c r="N577" s="35" t="e">
        <f ca="1">_xll.DBRW($B$1,$C577,$D577,N$8,$B$2,$E577,$B$3,$B$4,$B$5,$A577,$B577)</f>
        <v>#NAME?</v>
      </c>
      <c r="O577" s="35" t="e">
        <f ca="1">_xll.DBRW($B$1,$C577,$D577,O$8,$B$2,$E577,$B$3,$B$4,$B$5,$A577,$B577)</f>
        <v>#NAME?</v>
      </c>
      <c r="P577" s="35" t="e">
        <f ca="1">_xll.DBRW($B$1,$C577,$D577,P$8,$B$2,$E577,$B$3,$B$4,$B$5,$A577,$B577)</f>
        <v>#NAME?</v>
      </c>
      <c r="Q577" s="35" t="e">
        <f ca="1">_xll.DBRW($B$1,$C577,$D577,Q$8,$B$2,$E577,$B$3,$B$4,$B$5,$A577,$B577)</f>
        <v>#NAME?</v>
      </c>
      <c r="R577" s="35" t="e">
        <f ca="1">_xll.DBRW($B$1,$C577,$D577,R$8,$B$2,$E577,$B$3,$B$4,$B$5,$A577,$B577)</f>
        <v>#NAME?</v>
      </c>
      <c r="S577" s="35" t="e">
        <f ca="1">Q577+R577</f>
        <v>#NAME?</v>
      </c>
      <c r="T577" s="35" t="e">
        <f ca="1">_xll.DBRW($B$1,$C577,$D577,T$8,$B$2,$E577,$B$3,$B$4,$B$5,$A577,$B577)</f>
        <v>#NAME?</v>
      </c>
    </row>
    <row r="578" spans="1:20" s="35" customFormat="1" x14ac:dyDescent="0.25">
      <c r="A578" s="24">
        <v>2014</v>
      </c>
      <c r="B578" s="27"/>
      <c r="E578" s="35" t="s">
        <v>69</v>
      </c>
      <c r="F578" s="35" t="e">
        <f t="shared" ref="F578:T578" ca="1" si="204">SUM(F576:F577)</f>
        <v>#NAME?</v>
      </c>
      <c r="G578" s="35" t="e">
        <f t="shared" ca="1" si="204"/>
        <v>#NAME?</v>
      </c>
      <c r="H578" s="35" t="e">
        <f t="shared" ca="1" si="204"/>
        <v>#NAME?</v>
      </c>
      <c r="I578" s="35" t="e">
        <f t="shared" ca="1" si="204"/>
        <v>#NAME?</v>
      </c>
      <c r="J578" s="35" t="e">
        <f t="shared" ca="1" si="204"/>
        <v>#NAME?</v>
      </c>
      <c r="K578" s="35" t="e">
        <f t="shared" ca="1" si="204"/>
        <v>#NAME?</v>
      </c>
      <c r="L578" s="35" t="e">
        <f t="shared" ca="1" si="204"/>
        <v>#NAME?</v>
      </c>
      <c r="M578" s="35" t="e">
        <f t="shared" ca="1" si="204"/>
        <v>#NAME?</v>
      </c>
      <c r="N578" s="35" t="e">
        <f t="shared" ca="1" si="204"/>
        <v>#NAME?</v>
      </c>
      <c r="O578" s="35" t="e">
        <f t="shared" ca="1" si="204"/>
        <v>#NAME?</v>
      </c>
      <c r="P578" s="35" t="e">
        <f t="shared" ca="1" si="204"/>
        <v>#NAME?</v>
      </c>
      <c r="Q578" s="35" t="e">
        <f t="shared" ca="1" si="204"/>
        <v>#NAME?</v>
      </c>
      <c r="R578" s="35" t="e">
        <f t="shared" ca="1" si="204"/>
        <v>#NAME?</v>
      </c>
      <c r="S578" s="35" t="e">
        <f t="shared" ca="1" si="204"/>
        <v>#NAME?</v>
      </c>
      <c r="T578" s="35" t="e">
        <f t="shared" ca="1" si="204"/>
        <v>#NAME?</v>
      </c>
    </row>
    <row r="579" spans="1:20" s="35" customFormat="1" x14ac:dyDescent="0.25">
      <c r="A579" s="24">
        <v>2014</v>
      </c>
      <c r="B579" s="27" t="s">
        <v>42</v>
      </c>
      <c r="C579" s="35" t="s">
        <v>28</v>
      </c>
      <c r="D579" s="35" t="s">
        <v>31</v>
      </c>
      <c r="E579" s="35" t="s">
        <v>33</v>
      </c>
      <c r="F579" s="35" t="e">
        <f ca="1">_xll.DBRW($B$1,$C579,$D579,F$8,$B$2,$E579,$B$3,$B$4,$B$5,$A579,$B579)</f>
        <v>#NAME?</v>
      </c>
      <c r="G579" s="35" t="e">
        <f ca="1">_xll.DBRW($B$1,$C579,$D579,G$8,$B$2,$E579,$B$3,$B$4,$B$5,$A579,$B579)</f>
        <v>#NAME?</v>
      </c>
      <c r="H579" s="35" t="e">
        <f ca="1">_xll.DBRW($B$1,$C579,$D579,H$8,$B$2,$E579,$B$3,$B$4,$B$5,$A579,$B579)</f>
        <v>#NAME?</v>
      </c>
      <c r="I579" s="35" t="e">
        <f ca="1">_xll.DBRW($B$1,$C579,$D579,I$8,$B$2,$E579,$B$3,$B$4,$B$5,$A579,$B579)</f>
        <v>#NAME?</v>
      </c>
      <c r="J579" s="35" t="e">
        <f ca="1">_xll.DBRW($B$1,$C579,$D579,J$8,$B$2,$E579,$B$3,$B$4,$B$5,$A579,$B579)</f>
        <v>#NAME?</v>
      </c>
      <c r="K579" s="35" t="e">
        <f ca="1">_xll.DBRW($B$1,$C579,$D579,K$8,$B$2,$E579,$B$3,$B$4,$B$5,$A579,$B579)</f>
        <v>#NAME?</v>
      </c>
      <c r="L579" s="35" t="e">
        <f ca="1">_xll.DBRW($B$1,$C579,$D579,L$8,$B$2,$E579,$B$3,$B$4,$B$5,$A579,$B579)</f>
        <v>#NAME?</v>
      </c>
      <c r="M579" s="35" t="e">
        <f ca="1">_xll.DBRW($B$1,$C579,$D579,M$8,$B$2,$E579,$B$3,$B$4,$B$5,$A579,$B579)</f>
        <v>#NAME?</v>
      </c>
      <c r="N579" s="35" t="e">
        <f ca="1">_xll.DBRW($B$1,$C579,$D579,N$8,$B$2,$E579,$B$3,$B$4,$B$5,$A579,$B579)</f>
        <v>#NAME?</v>
      </c>
      <c r="O579" s="35" t="e">
        <f ca="1">_xll.DBRW($B$1,$C579,$D579,O$8,$B$2,$E579,$B$3,$B$4,$B$5,$A579,$B579)</f>
        <v>#NAME?</v>
      </c>
      <c r="P579" s="35" t="e">
        <f ca="1">_xll.DBRW($B$1,$C579,$D579,P$8,$B$2,$E579,$B$3,$B$4,$B$5,$A579,$B579)</f>
        <v>#NAME?</v>
      </c>
      <c r="Q579" s="35" t="e">
        <f ca="1">_xll.DBRW($B$1,$C579,$D579,Q$8,$B$2,$E579,$B$3,$B$4,$B$5,$A579,$B579)</f>
        <v>#NAME?</v>
      </c>
      <c r="R579" s="35" t="e">
        <f ca="1">_xll.DBRW($B$1,$C579,$D579,R$8,$B$2,$E579,$B$3,$B$4,$B$5,$A579,$B579)</f>
        <v>#NAME?</v>
      </c>
      <c r="S579" s="35" t="e">
        <f ca="1">Q579+R579</f>
        <v>#NAME?</v>
      </c>
      <c r="T579" s="35" t="e">
        <f ca="1">_xll.DBRW($B$1,$C579,$D579,T$8,$B$2,$E579,$B$3,$B$4,$B$5,$A579,$B579)</f>
        <v>#NAME?</v>
      </c>
    </row>
    <row r="580" spans="1:20" s="35" customFormat="1" x14ac:dyDescent="0.25">
      <c r="A580" s="24">
        <v>2014</v>
      </c>
      <c r="E580" s="36" t="s">
        <v>64</v>
      </c>
      <c r="F580" s="35" t="e">
        <f ca="1">F578+F579</f>
        <v>#NAME?</v>
      </c>
      <c r="G580" s="35" t="e">
        <f t="shared" ref="G580:T580" ca="1" si="205">G578+G579</f>
        <v>#NAME?</v>
      </c>
      <c r="H580" s="35" t="e">
        <f t="shared" ca="1" si="205"/>
        <v>#NAME?</v>
      </c>
      <c r="I580" s="35" t="e">
        <f t="shared" ca="1" si="205"/>
        <v>#NAME?</v>
      </c>
      <c r="J580" s="35" t="e">
        <f t="shared" ca="1" si="205"/>
        <v>#NAME?</v>
      </c>
      <c r="K580" s="35" t="e">
        <f t="shared" ca="1" si="205"/>
        <v>#NAME?</v>
      </c>
      <c r="L580" s="35" t="e">
        <f t="shared" ca="1" si="205"/>
        <v>#NAME?</v>
      </c>
      <c r="M580" s="35" t="e">
        <f t="shared" ca="1" si="205"/>
        <v>#NAME?</v>
      </c>
      <c r="N580" s="35" t="e">
        <f t="shared" ca="1" si="205"/>
        <v>#NAME?</v>
      </c>
      <c r="O580" s="35" t="e">
        <f t="shared" ca="1" si="205"/>
        <v>#NAME?</v>
      </c>
      <c r="P580" s="35" t="e">
        <f t="shared" ca="1" si="205"/>
        <v>#NAME?</v>
      </c>
      <c r="Q580" s="35" t="e">
        <f t="shared" ca="1" si="205"/>
        <v>#NAME?</v>
      </c>
      <c r="R580" s="35" t="e">
        <f t="shared" ca="1" si="205"/>
        <v>#NAME?</v>
      </c>
      <c r="S580" s="35" t="e">
        <f t="shared" ca="1" si="205"/>
        <v>#NAME?</v>
      </c>
      <c r="T580" s="35" t="e">
        <f t="shared" ca="1" si="205"/>
        <v>#NAME?</v>
      </c>
    </row>
    <row r="581" spans="1:20" s="35" customFormat="1" x14ac:dyDescent="0.25">
      <c r="A581" s="24">
        <v>2014</v>
      </c>
      <c r="B581" s="27" t="s">
        <v>43</v>
      </c>
      <c r="C581" s="35" t="s">
        <v>63</v>
      </c>
      <c r="D581" s="35" t="s">
        <v>29</v>
      </c>
      <c r="E581" s="35" t="s">
        <v>33</v>
      </c>
      <c r="F581" s="35" t="e">
        <f ca="1">_xll.DBRW($B$1,$C581,$D581,F$8,$B$2,$E581,$B$3,$B$4,$B$5,$A581,$B581)</f>
        <v>#NAME?</v>
      </c>
      <c r="G581" s="35" t="e">
        <f ca="1">_xll.DBRW($B$1,$C581,$D581,G$8,$B$2,$E581,$B$3,$B$4,$B$5,$A581,$B581)</f>
        <v>#NAME?</v>
      </c>
      <c r="H581" s="35" t="e">
        <f ca="1">_xll.DBRW($B$1,$C581,$D581,H$8,$B$2,$E581,$B$3,$B$4,$B$5,$A581,$B581)</f>
        <v>#NAME?</v>
      </c>
      <c r="I581" s="35" t="e">
        <f ca="1">_xll.DBRW($B$1,$C581,$D581,I$8,$B$2,$E581,$B$3,$B$4,$B$5,$A581,$B581)</f>
        <v>#NAME?</v>
      </c>
      <c r="J581" s="35" t="e">
        <f ca="1">_xll.DBRW($B$1,$C581,$D581,J$8,$B$2,$E581,$B$3,$B$4,$B$5,$A581,$B581)</f>
        <v>#NAME?</v>
      </c>
      <c r="K581" s="35" t="e">
        <f ca="1">_xll.DBRW($B$1,$C581,$D581,K$8,$B$2,$E581,$B$3,$B$4,$B$5,$A581,$B581)</f>
        <v>#NAME?</v>
      </c>
      <c r="L581" s="35" t="e">
        <f ca="1">_xll.DBRW($B$1,$C581,$D581,L$8,$B$2,$E581,$B$3,$B$4,$B$5,$A581,$B581)</f>
        <v>#NAME?</v>
      </c>
      <c r="M581" s="35" t="e">
        <f ca="1">_xll.DBRW($B$1,$C581,$D581,M$8,$B$2,$E581,$B$3,$B$4,$B$5,$A581,$B581)</f>
        <v>#NAME?</v>
      </c>
      <c r="N581" s="35" t="e">
        <f ca="1">_xll.DBRW($B$1,$C581,$D581,N$8,$B$2,$E581,$B$3,$B$4,$B$5,$A581,$B581)</f>
        <v>#NAME?</v>
      </c>
      <c r="O581" s="35" t="e">
        <f ca="1">_xll.DBRW($B$1,$C581,$D581,O$8,$B$2,$E581,$B$3,$B$4,$B$5,$A581,$B581)</f>
        <v>#NAME?</v>
      </c>
      <c r="P581" s="35" t="e">
        <f ca="1">_xll.DBRW($B$1,$C581,$D581,P$8,$B$2,$E581,$B$3,$B$4,$B$5,$A581,$B581)</f>
        <v>#NAME?</v>
      </c>
      <c r="Q581" s="35" t="e">
        <f ca="1">_xll.DBRW($B$1,$C581,$D581,Q$8,$B$2,$E581,$B$3,$B$4,$B$5,$A581,$B581)</f>
        <v>#NAME?</v>
      </c>
      <c r="R581" s="35" t="e">
        <f ca="1">_xll.DBRW($B$1,$C581,$D581,R$8,$B$2,$E581,$B$3,$B$4,$B$5,$A581,$B581)</f>
        <v>#NAME?</v>
      </c>
      <c r="S581" s="35" t="e">
        <f ca="1">Q581+R581</f>
        <v>#NAME?</v>
      </c>
      <c r="T581" s="35" t="e">
        <f ca="1">_xll.DBRW($B$1,$C581,$D581,T$8,$B$2,$E581,$B$3,$B$4,$B$5,$A581,$B581)</f>
        <v>#NAME?</v>
      </c>
    </row>
    <row r="582" spans="1:20" s="35" customFormat="1" x14ac:dyDescent="0.25">
      <c r="A582" s="24">
        <v>2014</v>
      </c>
      <c r="B582" s="27" t="s">
        <v>43</v>
      </c>
      <c r="C582" s="35" t="s">
        <v>27</v>
      </c>
      <c r="D582" s="35" t="s">
        <v>30</v>
      </c>
      <c r="E582" s="35" t="s">
        <v>33</v>
      </c>
      <c r="F582" s="35" t="e">
        <f ca="1">_xll.DBRW($B$1,$C582,$D582,F$8,$B$2,$E582,$B$3,$B$4,$B$5,$A582,$B582)</f>
        <v>#NAME?</v>
      </c>
      <c r="G582" s="35" t="e">
        <f ca="1">_xll.DBRW($B$1,$C582,$D582,G$8,$B$2,$E582,$B$3,$B$4,$B$5,$A582,$B582)</f>
        <v>#NAME?</v>
      </c>
      <c r="H582" s="35" t="e">
        <f ca="1">_xll.DBRW($B$1,$C582,$D582,H$8,$B$2,$E582,$B$3,$B$4,$B$5,$A582,$B582)</f>
        <v>#NAME?</v>
      </c>
      <c r="I582" s="35" t="e">
        <f ca="1">_xll.DBRW($B$1,$C582,$D582,I$8,$B$2,$E582,$B$3,$B$4,$B$5,$A582,$B582)</f>
        <v>#NAME?</v>
      </c>
      <c r="J582" s="35" t="e">
        <f ca="1">_xll.DBRW($B$1,$C582,$D582,J$8,$B$2,$E582,$B$3,$B$4,$B$5,$A582,$B582)</f>
        <v>#NAME?</v>
      </c>
      <c r="K582" s="35" t="e">
        <f ca="1">_xll.DBRW($B$1,$C582,$D582,K$8,$B$2,$E582,$B$3,$B$4,$B$5,$A582,$B582)</f>
        <v>#NAME?</v>
      </c>
      <c r="L582" s="35" t="e">
        <f ca="1">_xll.DBRW($B$1,$C582,$D582,L$8,$B$2,$E582,$B$3,$B$4,$B$5,$A582,$B582)</f>
        <v>#NAME?</v>
      </c>
      <c r="M582" s="35" t="e">
        <f ca="1">_xll.DBRW($B$1,$C582,$D582,M$8,$B$2,$E582,$B$3,$B$4,$B$5,$A582,$B582)</f>
        <v>#NAME?</v>
      </c>
      <c r="N582" s="35" t="e">
        <f ca="1">_xll.DBRW($B$1,$C582,$D582,N$8,$B$2,$E582,$B$3,$B$4,$B$5,$A582,$B582)</f>
        <v>#NAME?</v>
      </c>
      <c r="O582" s="35" t="e">
        <f ca="1">_xll.DBRW($B$1,$C582,$D582,O$8,$B$2,$E582,$B$3,$B$4,$B$5,$A582,$B582)</f>
        <v>#NAME?</v>
      </c>
      <c r="P582" s="35" t="e">
        <f ca="1">_xll.DBRW($B$1,$C582,$D582,P$8,$B$2,$E582,$B$3,$B$4,$B$5,$A582,$B582)</f>
        <v>#NAME?</v>
      </c>
      <c r="Q582" s="35" t="e">
        <f ca="1">_xll.DBRW($B$1,$C582,$D582,Q$8,$B$2,$E582,$B$3,$B$4,$B$5,$A582,$B582)</f>
        <v>#NAME?</v>
      </c>
      <c r="R582" s="35" t="e">
        <f ca="1">_xll.DBRW($B$1,$C582,$D582,R$8,$B$2,$E582,$B$3,$B$4,$B$5,$A582,$B582)</f>
        <v>#NAME?</v>
      </c>
      <c r="S582" s="35" t="e">
        <f ca="1">Q582+R582</f>
        <v>#NAME?</v>
      </c>
      <c r="T582" s="35" t="e">
        <f ca="1">_xll.DBRW($B$1,$C582,$D582,T$8,$B$2,$E582,$B$3,$B$4,$B$5,$A582,$B582)</f>
        <v>#NAME?</v>
      </c>
    </row>
    <row r="583" spans="1:20" s="35" customFormat="1" x14ac:dyDescent="0.25">
      <c r="A583" s="24">
        <v>2014</v>
      </c>
      <c r="B583" s="27"/>
      <c r="E583" s="35" t="s">
        <v>69</v>
      </c>
      <c r="F583" s="35" t="e">
        <f t="shared" ref="F583:T583" ca="1" si="206">SUM(F581:F582)</f>
        <v>#NAME?</v>
      </c>
      <c r="G583" s="35" t="e">
        <f t="shared" ca="1" si="206"/>
        <v>#NAME?</v>
      </c>
      <c r="H583" s="35" t="e">
        <f t="shared" ca="1" si="206"/>
        <v>#NAME?</v>
      </c>
      <c r="I583" s="35" t="e">
        <f t="shared" ca="1" si="206"/>
        <v>#NAME?</v>
      </c>
      <c r="J583" s="35" t="e">
        <f t="shared" ca="1" si="206"/>
        <v>#NAME?</v>
      </c>
      <c r="K583" s="35" t="e">
        <f t="shared" ca="1" si="206"/>
        <v>#NAME?</v>
      </c>
      <c r="L583" s="35" t="e">
        <f t="shared" ca="1" si="206"/>
        <v>#NAME?</v>
      </c>
      <c r="M583" s="35" t="e">
        <f t="shared" ca="1" si="206"/>
        <v>#NAME?</v>
      </c>
      <c r="N583" s="35" t="e">
        <f t="shared" ca="1" si="206"/>
        <v>#NAME?</v>
      </c>
      <c r="O583" s="35" t="e">
        <f t="shared" ca="1" si="206"/>
        <v>#NAME?</v>
      </c>
      <c r="P583" s="35" t="e">
        <f t="shared" ca="1" si="206"/>
        <v>#NAME?</v>
      </c>
      <c r="Q583" s="35" t="e">
        <f t="shared" ca="1" si="206"/>
        <v>#NAME?</v>
      </c>
      <c r="R583" s="35" t="e">
        <f t="shared" ca="1" si="206"/>
        <v>#NAME?</v>
      </c>
      <c r="S583" s="35" t="e">
        <f t="shared" ca="1" si="206"/>
        <v>#NAME?</v>
      </c>
      <c r="T583" s="35" t="e">
        <f t="shared" ca="1" si="206"/>
        <v>#NAME?</v>
      </c>
    </row>
    <row r="584" spans="1:20" s="35" customFormat="1" x14ac:dyDescent="0.25">
      <c r="A584" s="24">
        <v>2014</v>
      </c>
      <c r="B584" s="27" t="s">
        <v>43</v>
      </c>
      <c r="C584" s="35" t="s">
        <v>28</v>
      </c>
      <c r="D584" s="35" t="s">
        <v>31</v>
      </c>
      <c r="E584" s="35" t="s">
        <v>33</v>
      </c>
      <c r="F584" s="35" t="e">
        <f ca="1">_xll.DBRW($B$1,$C584,$D584,F$8,$B$2,$E584,$B$3,$B$4,$B$5,$A584,$B584)</f>
        <v>#NAME?</v>
      </c>
      <c r="G584" s="35" t="e">
        <f ca="1">_xll.DBRW($B$1,$C584,$D584,G$8,$B$2,$E584,$B$3,$B$4,$B$5,$A584,$B584)</f>
        <v>#NAME?</v>
      </c>
      <c r="H584" s="35" t="e">
        <f ca="1">_xll.DBRW($B$1,$C584,$D584,H$8,$B$2,$E584,$B$3,$B$4,$B$5,$A584,$B584)</f>
        <v>#NAME?</v>
      </c>
      <c r="I584" s="35" t="e">
        <f ca="1">_xll.DBRW($B$1,$C584,$D584,I$8,$B$2,$E584,$B$3,$B$4,$B$5,$A584,$B584)</f>
        <v>#NAME?</v>
      </c>
      <c r="J584" s="35" t="e">
        <f ca="1">_xll.DBRW($B$1,$C584,$D584,J$8,$B$2,$E584,$B$3,$B$4,$B$5,$A584,$B584)</f>
        <v>#NAME?</v>
      </c>
      <c r="K584" s="35" t="e">
        <f ca="1">_xll.DBRW($B$1,$C584,$D584,K$8,$B$2,$E584,$B$3,$B$4,$B$5,$A584,$B584)</f>
        <v>#NAME?</v>
      </c>
      <c r="L584" s="35" t="e">
        <f ca="1">_xll.DBRW($B$1,$C584,$D584,L$8,$B$2,$E584,$B$3,$B$4,$B$5,$A584,$B584)</f>
        <v>#NAME?</v>
      </c>
      <c r="M584" s="35" t="e">
        <f ca="1">_xll.DBRW($B$1,$C584,$D584,M$8,$B$2,$E584,$B$3,$B$4,$B$5,$A584,$B584)</f>
        <v>#NAME?</v>
      </c>
      <c r="N584" s="35" t="e">
        <f ca="1">_xll.DBRW($B$1,$C584,$D584,N$8,$B$2,$E584,$B$3,$B$4,$B$5,$A584,$B584)</f>
        <v>#NAME?</v>
      </c>
      <c r="O584" s="35" t="e">
        <f ca="1">_xll.DBRW($B$1,$C584,$D584,O$8,$B$2,$E584,$B$3,$B$4,$B$5,$A584,$B584)</f>
        <v>#NAME?</v>
      </c>
      <c r="P584" s="35" t="e">
        <f ca="1">_xll.DBRW($B$1,$C584,$D584,P$8,$B$2,$E584,$B$3,$B$4,$B$5,$A584,$B584)</f>
        <v>#NAME?</v>
      </c>
      <c r="Q584" s="35" t="e">
        <f ca="1">_xll.DBRW($B$1,$C584,$D584,Q$8,$B$2,$E584,$B$3,$B$4,$B$5,$A584,$B584)</f>
        <v>#NAME?</v>
      </c>
      <c r="R584" s="35" t="e">
        <f ca="1">_xll.DBRW($B$1,$C584,$D584,R$8,$B$2,$E584,$B$3,$B$4,$B$5,$A584,$B584)</f>
        <v>#NAME?</v>
      </c>
      <c r="S584" s="35" t="e">
        <f ca="1">Q584+R584</f>
        <v>#NAME?</v>
      </c>
      <c r="T584" s="35" t="e">
        <f ca="1">_xll.DBRW($B$1,$C584,$D584,T$8,$B$2,$E584,$B$3,$B$4,$B$5,$A584,$B584)</f>
        <v>#NAME?</v>
      </c>
    </row>
    <row r="585" spans="1:20" s="35" customFormat="1" x14ac:dyDescent="0.25">
      <c r="A585" s="24">
        <v>2014</v>
      </c>
      <c r="E585" s="36" t="s">
        <v>64</v>
      </c>
      <c r="F585" s="35" t="e">
        <f ca="1">F583+F584</f>
        <v>#NAME?</v>
      </c>
      <c r="G585" s="35" t="e">
        <f t="shared" ref="G585:T585" ca="1" si="207">G583+G584</f>
        <v>#NAME?</v>
      </c>
      <c r="H585" s="35" t="e">
        <f t="shared" ca="1" si="207"/>
        <v>#NAME?</v>
      </c>
      <c r="I585" s="35" t="e">
        <f t="shared" ca="1" si="207"/>
        <v>#NAME?</v>
      </c>
      <c r="J585" s="35" t="e">
        <f t="shared" ca="1" si="207"/>
        <v>#NAME?</v>
      </c>
      <c r="K585" s="35" t="e">
        <f t="shared" ca="1" si="207"/>
        <v>#NAME?</v>
      </c>
      <c r="L585" s="35" t="e">
        <f t="shared" ca="1" si="207"/>
        <v>#NAME?</v>
      </c>
      <c r="M585" s="35" t="e">
        <f t="shared" ca="1" si="207"/>
        <v>#NAME?</v>
      </c>
      <c r="N585" s="35" t="e">
        <f t="shared" ca="1" si="207"/>
        <v>#NAME?</v>
      </c>
      <c r="O585" s="35" t="e">
        <f t="shared" ca="1" si="207"/>
        <v>#NAME?</v>
      </c>
      <c r="P585" s="35" t="e">
        <f t="shared" ca="1" si="207"/>
        <v>#NAME?</v>
      </c>
      <c r="Q585" s="35" t="e">
        <f t="shared" ca="1" si="207"/>
        <v>#NAME?</v>
      </c>
      <c r="R585" s="35" t="e">
        <f t="shared" ca="1" si="207"/>
        <v>#NAME?</v>
      </c>
      <c r="S585" s="35" t="e">
        <f t="shared" ca="1" si="207"/>
        <v>#NAME?</v>
      </c>
      <c r="T585" s="35" t="e">
        <f t="shared" ca="1" si="207"/>
        <v>#NAME?</v>
      </c>
    </row>
    <row r="586" spans="1:20" s="35" customFormat="1" x14ac:dyDescent="0.25">
      <c r="A586" s="24">
        <v>2014</v>
      </c>
      <c r="B586" s="27" t="s">
        <v>44</v>
      </c>
      <c r="C586" s="35" t="s">
        <v>63</v>
      </c>
      <c r="D586" s="35" t="s">
        <v>29</v>
      </c>
      <c r="E586" s="35" t="s">
        <v>33</v>
      </c>
      <c r="F586" s="35" t="e">
        <f ca="1">_xll.DBRW($B$1,$C586,$D586,F$8,$B$2,$E586,$B$3,$B$4,$B$5,$A586,$B586)</f>
        <v>#NAME?</v>
      </c>
      <c r="G586" s="35" t="e">
        <f ca="1">_xll.DBRW($B$1,$C586,$D586,G$8,$B$2,$E586,$B$3,$B$4,$B$5,$A586,$B586)</f>
        <v>#NAME?</v>
      </c>
      <c r="H586" s="35" t="e">
        <f ca="1">_xll.DBRW($B$1,$C586,$D586,H$8,$B$2,$E586,$B$3,$B$4,$B$5,$A586,$B586)</f>
        <v>#NAME?</v>
      </c>
      <c r="I586" s="35" t="e">
        <f ca="1">_xll.DBRW($B$1,$C586,$D586,I$8,$B$2,$E586,$B$3,$B$4,$B$5,$A586,$B586)</f>
        <v>#NAME?</v>
      </c>
      <c r="J586" s="35" t="e">
        <f ca="1">_xll.DBRW($B$1,$C586,$D586,J$8,$B$2,$E586,$B$3,$B$4,$B$5,$A586,$B586)</f>
        <v>#NAME?</v>
      </c>
      <c r="K586" s="35" t="e">
        <f ca="1">_xll.DBRW($B$1,$C586,$D586,K$8,$B$2,$E586,$B$3,$B$4,$B$5,$A586,$B586)</f>
        <v>#NAME?</v>
      </c>
      <c r="L586" s="35" t="e">
        <f ca="1">_xll.DBRW($B$1,$C586,$D586,L$8,$B$2,$E586,$B$3,$B$4,$B$5,$A586,$B586)</f>
        <v>#NAME?</v>
      </c>
      <c r="M586" s="35" t="e">
        <f ca="1">_xll.DBRW($B$1,$C586,$D586,M$8,$B$2,$E586,$B$3,$B$4,$B$5,$A586,$B586)</f>
        <v>#NAME?</v>
      </c>
      <c r="N586" s="35" t="e">
        <f ca="1">_xll.DBRW($B$1,$C586,$D586,N$8,$B$2,$E586,$B$3,$B$4,$B$5,$A586,$B586)</f>
        <v>#NAME?</v>
      </c>
      <c r="O586" s="35" t="e">
        <f ca="1">_xll.DBRW($B$1,$C586,$D586,O$8,$B$2,$E586,$B$3,$B$4,$B$5,$A586,$B586)</f>
        <v>#NAME?</v>
      </c>
      <c r="P586" s="35" t="e">
        <f ca="1">_xll.DBRW($B$1,$C586,$D586,P$8,$B$2,$E586,$B$3,$B$4,$B$5,$A586,$B586)</f>
        <v>#NAME?</v>
      </c>
      <c r="Q586" s="35" t="e">
        <f ca="1">_xll.DBRW($B$1,$C586,$D586,Q$8,$B$2,$E586,$B$3,$B$4,$B$5,$A586,$B586)</f>
        <v>#NAME?</v>
      </c>
      <c r="R586" s="35" t="e">
        <f ca="1">_xll.DBRW($B$1,$C586,$D586,R$8,$B$2,$E586,$B$3,$B$4,$B$5,$A586,$B586)</f>
        <v>#NAME?</v>
      </c>
      <c r="S586" s="35" t="e">
        <f ca="1">Q586+R586</f>
        <v>#NAME?</v>
      </c>
      <c r="T586" s="35" t="e">
        <f ca="1">_xll.DBRW($B$1,$C586,$D586,T$8,$B$2,$E586,$B$3,$B$4,$B$5,$A586,$B586)</f>
        <v>#NAME?</v>
      </c>
    </row>
    <row r="587" spans="1:20" s="35" customFormat="1" x14ac:dyDescent="0.25">
      <c r="A587" s="24">
        <v>2014</v>
      </c>
      <c r="B587" s="27" t="s">
        <v>44</v>
      </c>
      <c r="C587" s="35" t="s">
        <v>27</v>
      </c>
      <c r="D587" s="35" t="s">
        <v>30</v>
      </c>
      <c r="E587" s="35" t="s">
        <v>33</v>
      </c>
      <c r="F587" s="35" t="e">
        <f ca="1">_xll.DBRW($B$1,$C587,$D587,F$8,$B$2,$E587,$B$3,$B$4,$B$5,$A587,$B587)</f>
        <v>#NAME?</v>
      </c>
      <c r="G587" s="35" t="e">
        <f ca="1">_xll.DBRW($B$1,$C587,$D587,G$8,$B$2,$E587,$B$3,$B$4,$B$5,$A587,$B587)</f>
        <v>#NAME?</v>
      </c>
      <c r="H587" s="35" t="e">
        <f ca="1">_xll.DBRW($B$1,$C587,$D587,H$8,$B$2,$E587,$B$3,$B$4,$B$5,$A587,$B587)</f>
        <v>#NAME?</v>
      </c>
      <c r="I587" s="35" t="e">
        <f ca="1">_xll.DBRW($B$1,$C587,$D587,I$8,$B$2,$E587,$B$3,$B$4,$B$5,$A587,$B587)</f>
        <v>#NAME?</v>
      </c>
      <c r="J587" s="35" t="e">
        <f ca="1">_xll.DBRW($B$1,$C587,$D587,J$8,$B$2,$E587,$B$3,$B$4,$B$5,$A587,$B587)</f>
        <v>#NAME?</v>
      </c>
      <c r="K587" s="35" t="e">
        <f ca="1">_xll.DBRW($B$1,$C587,$D587,K$8,$B$2,$E587,$B$3,$B$4,$B$5,$A587,$B587)</f>
        <v>#NAME?</v>
      </c>
      <c r="L587" s="35" t="e">
        <f ca="1">_xll.DBRW($B$1,$C587,$D587,L$8,$B$2,$E587,$B$3,$B$4,$B$5,$A587,$B587)</f>
        <v>#NAME?</v>
      </c>
      <c r="M587" s="35" t="e">
        <f ca="1">_xll.DBRW($B$1,$C587,$D587,M$8,$B$2,$E587,$B$3,$B$4,$B$5,$A587,$B587)</f>
        <v>#NAME?</v>
      </c>
      <c r="N587" s="35" t="e">
        <f ca="1">_xll.DBRW($B$1,$C587,$D587,N$8,$B$2,$E587,$B$3,$B$4,$B$5,$A587,$B587)</f>
        <v>#NAME?</v>
      </c>
      <c r="O587" s="35" t="e">
        <f ca="1">_xll.DBRW($B$1,$C587,$D587,O$8,$B$2,$E587,$B$3,$B$4,$B$5,$A587,$B587)</f>
        <v>#NAME?</v>
      </c>
      <c r="P587" s="35" t="e">
        <f ca="1">_xll.DBRW($B$1,$C587,$D587,P$8,$B$2,$E587,$B$3,$B$4,$B$5,$A587,$B587)</f>
        <v>#NAME?</v>
      </c>
      <c r="Q587" s="35" t="e">
        <f ca="1">_xll.DBRW($B$1,$C587,$D587,Q$8,$B$2,$E587,$B$3,$B$4,$B$5,$A587,$B587)</f>
        <v>#NAME?</v>
      </c>
      <c r="R587" s="35" t="e">
        <f ca="1">_xll.DBRW($B$1,$C587,$D587,R$8,$B$2,$E587,$B$3,$B$4,$B$5,$A587,$B587)</f>
        <v>#NAME?</v>
      </c>
      <c r="S587" s="35" t="e">
        <f ca="1">Q587+R587</f>
        <v>#NAME?</v>
      </c>
      <c r="T587" s="35" t="e">
        <f ca="1">_xll.DBRW($B$1,$C587,$D587,T$8,$B$2,$E587,$B$3,$B$4,$B$5,$A587,$B587)</f>
        <v>#NAME?</v>
      </c>
    </row>
    <row r="588" spans="1:20" s="35" customFormat="1" x14ac:dyDescent="0.25">
      <c r="A588" s="24">
        <v>2014</v>
      </c>
      <c r="B588" s="27"/>
      <c r="E588" s="35" t="s">
        <v>69</v>
      </c>
      <c r="F588" s="35" t="e">
        <f t="shared" ref="F588:T588" ca="1" si="208">SUM(F586:F587)</f>
        <v>#NAME?</v>
      </c>
      <c r="G588" s="35" t="e">
        <f t="shared" ca="1" si="208"/>
        <v>#NAME?</v>
      </c>
      <c r="H588" s="35" t="e">
        <f t="shared" ca="1" si="208"/>
        <v>#NAME?</v>
      </c>
      <c r="I588" s="35" t="e">
        <f t="shared" ca="1" si="208"/>
        <v>#NAME?</v>
      </c>
      <c r="J588" s="35" t="e">
        <f t="shared" ca="1" si="208"/>
        <v>#NAME?</v>
      </c>
      <c r="K588" s="35" t="e">
        <f t="shared" ca="1" si="208"/>
        <v>#NAME?</v>
      </c>
      <c r="L588" s="35" t="e">
        <f t="shared" ca="1" si="208"/>
        <v>#NAME?</v>
      </c>
      <c r="M588" s="35" t="e">
        <f t="shared" ca="1" si="208"/>
        <v>#NAME?</v>
      </c>
      <c r="N588" s="35" t="e">
        <f t="shared" ca="1" si="208"/>
        <v>#NAME?</v>
      </c>
      <c r="O588" s="35" t="e">
        <f t="shared" ca="1" si="208"/>
        <v>#NAME?</v>
      </c>
      <c r="P588" s="35" t="e">
        <f t="shared" ca="1" si="208"/>
        <v>#NAME?</v>
      </c>
      <c r="Q588" s="35" t="e">
        <f t="shared" ca="1" si="208"/>
        <v>#NAME?</v>
      </c>
      <c r="R588" s="35" t="e">
        <f t="shared" ca="1" si="208"/>
        <v>#NAME?</v>
      </c>
      <c r="S588" s="35" t="e">
        <f t="shared" ca="1" si="208"/>
        <v>#NAME?</v>
      </c>
      <c r="T588" s="35" t="e">
        <f t="shared" ca="1" si="208"/>
        <v>#NAME?</v>
      </c>
    </row>
    <row r="589" spans="1:20" s="35" customFormat="1" x14ac:dyDescent="0.25">
      <c r="A589" s="24">
        <v>2014</v>
      </c>
      <c r="B589" s="27" t="s">
        <v>44</v>
      </c>
      <c r="C589" s="35" t="s">
        <v>28</v>
      </c>
      <c r="D589" s="35" t="s">
        <v>31</v>
      </c>
      <c r="E589" s="35" t="s">
        <v>33</v>
      </c>
      <c r="F589" s="35" t="e">
        <f ca="1">_xll.DBRW($B$1,$C589,$D589,F$8,$B$2,$E589,$B$3,$B$4,$B$5,$A589,$B589)</f>
        <v>#NAME?</v>
      </c>
      <c r="G589" s="35" t="e">
        <f ca="1">_xll.DBRW($B$1,$C589,$D589,G$8,$B$2,$E589,$B$3,$B$4,$B$5,$A589,$B589)</f>
        <v>#NAME?</v>
      </c>
      <c r="H589" s="35" t="e">
        <f ca="1">_xll.DBRW($B$1,$C589,$D589,H$8,$B$2,$E589,$B$3,$B$4,$B$5,$A589,$B589)</f>
        <v>#NAME?</v>
      </c>
      <c r="I589" s="35" t="e">
        <f ca="1">_xll.DBRW($B$1,$C589,$D589,I$8,$B$2,$E589,$B$3,$B$4,$B$5,$A589,$B589)</f>
        <v>#NAME?</v>
      </c>
      <c r="J589" s="35" t="e">
        <f ca="1">_xll.DBRW($B$1,$C589,$D589,J$8,$B$2,$E589,$B$3,$B$4,$B$5,$A589,$B589)</f>
        <v>#NAME?</v>
      </c>
      <c r="K589" s="35" t="e">
        <f ca="1">_xll.DBRW($B$1,$C589,$D589,K$8,$B$2,$E589,$B$3,$B$4,$B$5,$A589,$B589)</f>
        <v>#NAME?</v>
      </c>
      <c r="L589" s="35" t="e">
        <f ca="1">_xll.DBRW($B$1,$C589,$D589,L$8,$B$2,$E589,$B$3,$B$4,$B$5,$A589,$B589)</f>
        <v>#NAME?</v>
      </c>
      <c r="M589" s="35" t="e">
        <f ca="1">_xll.DBRW($B$1,$C589,$D589,M$8,$B$2,$E589,$B$3,$B$4,$B$5,$A589,$B589)</f>
        <v>#NAME?</v>
      </c>
      <c r="N589" s="35" t="e">
        <f ca="1">_xll.DBRW($B$1,$C589,$D589,N$8,$B$2,$E589,$B$3,$B$4,$B$5,$A589,$B589)</f>
        <v>#NAME?</v>
      </c>
      <c r="O589" s="35" t="e">
        <f ca="1">_xll.DBRW($B$1,$C589,$D589,O$8,$B$2,$E589,$B$3,$B$4,$B$5,$A589,$B589)</f>
        <v>#NAME?</v>
      </c>
      <c r="P589" s="35" t="e">
        <f ca="1">_xll.DBRW($B$1,$C589,$D589,P$8,$B$2,$E589,$B$3,$B$4,$B$5,$A589,$B589)</f>
        <v>#NAME?</v>
      </c>
      <c r="Q589" s="35" t="e">
        <f ca="1">_xll.DBRW($B$1,$C589,$D589,Q$8,$B$2,$E589,$B$3,$B$4,$B$5,$A589,$B589)</f>
        <v>#NAME?</v>
      </c>
      <c r="R589" s="35" t="e">
        <f ca="1">_xll.DBRW($B$1,$C589,$D589,R$8,$B$2,$E589,$B$3,$B$4,$B$5,$A589,$B589)</f>
        <v>#NAME?</v>
      </c>
      <c r="S589" s="35" t="e">
        <f ca="1">Q589+R589</f>
        <v>#NAME?</v>
      </c>
      <c r="T589" s="35" t="e">
        <f ca="1">_xll.DBRW($B$1,$C589,$D589,T$8,$B$2,$E589,$B$3,$B$4,$B$5,$A589,$B589)</f>
        <v>#NAME?</v>
      </c>
    </row>
    <row r="590" spans="1:20" s="35" customFormat="1" x14ac:dyDescent="0.25">
      <c r="A590" s="24">
        <v>2014</v>
      </c>
      <c r="E590" s="36" t="s">
        <v>64</v>
      </c>
      <c r="F590" s="35" t="e">
        <f ca="1">F588+F589</f>
        <v>#NAME?</v>
      </c>
      <c r="G590" s="35" t="e">
        <f t="shared" ref="G590:T590" ca="1" si="209">G588+G589</f>
        <v>#NAME?</v>
      </c>
      <c r="H590" s="35" t="e">
        <f t="shared" ca="1" si="209"/>
        <v>#NAME?</v>
      </c>
      <c r="I590" s="35" t="e">
        <f t="shared" ca="1" si="209"/>
        <v>#NAME?</v>
      </c>
      <c r="J590" s="35" t="e">
        <f t="shared" ca="1" si="209"/>
        <v>#NAME?</v>
      </c>
      <c r="K590" s="35" t="e">
        <f t="shared" ca="1" si="209"/>
        <v>#NAME?</v>
      </c>
      <c r="L590" s="35" t="e">
        <f t="shared" ca="1" si="209"/>
        <v>#NAME?</v>
      </c>
      <c r="M590" s="35" t="e">
        <f t="shared" ca="1" si="209"/>
        <v>#NAME?</v>
      </c>
      <c r="N590" s="35" t="e">
        <f t="shared" ca="1" si="209"/>
        <v>#NAME?</v>
      </c>
      <c r="O590" s="35" t="e">
        <f t="shared" ca="1" si="209"/>
        <v>#NAME?</v>
      </c>
      <c r="P590" s="35" t="e">
        <f t="shared" ca="1" si="209"/>
        <v>#NAME?</v>
      </c>
      <c r="Q590" s="35" t="e">
        <f t="shared" ca="1" si="209"/>
        <v>#NAME?</v>
      </c>
      <c r="R590" s="35" t="e">
        <f t="shared" ca="1" si="209"/>
        <v>#NAME?</v>
      </c>
      <c r="S590" s="35" t="e">
        <f t="shared" ca="1" si="209"/>
        <v>#NAME?</v>
      </c>
      <c r="T590" s="35" t="e">
        <f t="shared" ca="1" si="209"/>
        <v>#NAME?</v>
      </c>
    </row>
    <row r="591" spans="1:20" s="35" customFormat="1" x14ac:dyDescent="0.25">
      <c r="A591" s="24">
        <v>2014</v>
      </c>
      <c r="B591" s="27" t="s">
        <v>32</v>
      </c>
      <c r="C591" s="35" t="s">
        <v>63</v>
      </c>
      <c r="D591" s="35" t="s">
        <v>29</v>
      </c>
      <c r="E591" s="35" t="s">
        <v>33</v>
      </c>
      <c r="F591" s="35" t="e">
        <f ca="1">_xll.DBRW($B$1,$C591,$D591,F$8,$B$2,$E591,$B$3,$B$4,$B$5,$A591,$B591)</f>
        <v>#NAME?</v>
      </c>
      <c r="G591" s="35" t="e">
        <f ca="1">_xll.DBRW($B$1,$C591,$D591,G$8,$B$2,$E591,$B$3,$B$4,$B$5,$A591,$B591)</f>
        <v>#NAME?</v>
      </c>
      <c r="H591" s="35" t="e">
        <f ca="1">_xll.DBRW($B$1,$C591,$D591,H$8,$B$2,$E591,$B$3,$B$4,$B$5,$A591,$B591)</f>
        <v>#NAME?</v>
      </c>
      <c r="I591" s="35" t="e">
        <f ca="1">_xll.DBRW($B$1,$C591,$D591,I$8,$B$2,$E591,$B$3,$B$4,$B$5,$A591,$B591)</f>
        <v>#NAME?</v>
      </c>
      <c r="J591" s="35" t="e">
        <f ca="1">_xll.DBRW($B$1,$C591,$D591,J$8,$B$2,$E591,$B$3,$B$4,$B$5,$A591,$B591)</f>
        <v>#NAME?</v>
      </c>
      <c r="K591" s="35" t="e">
        <f ca="1">_xll.DBRW($B$1,$C591,$D591,K$8,$B$2,$E591,$B$3,$B$4,$B$5,$A591,$B591)</f>
        <v>#NAME?</v>
      </c>
      <c r="L591" s="35" t="e">
        <f ca="1">_xll.DBRW($B$1,$C591,$D591,L$8,$B$2,$E591,$B$3,$B$4,$B$5,$A591,$B591)</f>
        <v>#NAME?</v>
      </c>
      <c r="M591" s="35" t="e">
        <f ca="1">_xll.DBRW($B$1,$C591,$D591,M$8,$B$2,$E591,$B$3,$B$4,$B$5,$A591,$B591)</f>
        <v>#NAME?</v>
      </c>
      <c r="N591" s="35" t="e">
        <f ca="1">_xll.DBRW($B$1,$C591,$D591,N$8,$B$2,$E591,$B$3,$B$4,$B$5,$A591,$B591)</f>
        <v>#NAME?</v>
      </c>
      <c r="O591" s="35" t="e">
        <f ca="1">_xll.DBRW($B$1,$C591,$D591,O$8,$B$2,$E591,$B$3,$B$4,$B$5,$A591,$B591)</f>
        <v>#NAME?</v>
      </c>
      <c r="P591" s="35" t="e">
        <f ca="1">_xll.DBRW($B$1,$C591,$D591,P$8,$B$2,$E591,$B$3,$B$4,$B$5,$A591,$B591)</f>
        <v>#NAME?</v>
      </c>
      <c r="Q591" s="35" t="e">
        <f ca="1">_xll.DBRW($B$1,$C591,$D591,Q$8,$B$2,$E591,$B$3,$B$4,$B$5,$A591,$B591)</f>
        <v>#NAME?</v>
      </c>
      <c r="R591" s="35" t="e">
        <f ca="1">_xll.DBRW($B$1,$C591,$D591,R$8,$B$2,$E591,$B$3,$B$4,$B$5,$A591,$B591)</f>
        <v>#NAME?</v>
      </c>
      <c r="S591" s="35" t="e">
        <f ca="1">Q591+R591</f>
        <v>#NAME?</v>
      </c>
      <c r="T591" s="35" t="e">
        <f ca="1">_xll.DBRW($B$1,$C591,$D591,T$8,$B$2,$E591,$B$3,$B$4,$B$5,$A591,$B591)</f>
        <v>#NAME?</v>
      </c>
    </row>
    <row r="592" spans="1:20" s="35" customFormat="1" x14ac:dyDescent="0.25">
      <c r="A592" s="24">
        <v>2014</v>
      </c>
      <c r="B592" s="27" t="s">
        <v>32</v>
      </c>
      <c r="C592" s="35" t="s">
        <v>27</v>
      </c>
      <c r="D592" s="35" t="s">
        <v>30</v>
      </c>
      <c r="E592" s="35" t="s">
        <v>33</v>
      </c>
      <c r="F592" s="35" t="e">
        <f ca="1">_xll.DBRW($B$1,$C592,$D592,F$8,$B$2,$E592,$B$3,$B$4,$B$5,$A592,$B592)</f>
        <v>#NAME?</v>
      </c>
      <c r="G592" s="35" t="e">
        <f ca="1">_xll.DBRW($B$1,$C592,$D592,G$8,$B$2,$E592,$B$3,$B$4,$B$5,$A592,$B592)</f>
        <v>#NAME?</v>
      </c>
      <c r="H592" s="35" t="e">
        <f ca="1">_xll.DBRW($B$1,$C592,$D592,H$8,$B$2,$E592,$B$3,$B$4,$B$5,$A592,$B592)</f>
        <v>#NAME?</v>
      </c>
      <c r="I592" s="35" t="e">
        <f ca="1">_xll.DBRW($B$1,$C592,$D592,I$8,$B$2,$E592,$B$3,$B$4,$B$5,$A592,$B592)</f>
        <v>#NAME?</v>
      </c>
      <c r="J592" s="35" t="e">
        <f ca="1">_xll.DBRW($B$1,$C592,$D592,J$8,$B$2,$E592,$B$3,$B$4,$B$5,$A592,$B592)</f>
        <v>#NAME?</v>
      </c>
      <c r="K592" s="35" t="e">
        <f ca="1">_xll.DBRW($B$1,$C592,$D592,K$8,$B$2,$E592,$B$3,$B$4,$B$5,$A592,$B592)</f>
        <v>#NAME?</v>
      </c>
      <c r="L592" s="35" t="e">
        <f ca="1">_xll.DBRW($B$1,$C592,$D592,L$8,$B$2,$E592,$B$3,$B$4,$B$5,$A592,$B592)</f>
        <v>#NAME?</v>
      </c>
      <c r="M592" s="35" t="e">
        <f ca="1">_xll.DBRW($B$1,$C592,$D592,M$8,$B$2,$E592,$B$3,$B$4,$B$5,$A592,$B592)</f>
        <v>#NAME?</v>
      </c>
      <c r="N592" s="35" t="e">
        <f ca="1">_xll.DBRW($B$1,$C592,$D592,N$8,$B$2,$E592,$B$3,$B$4,$B$5,$A592,$B592)</f>
        <v>#NAME?</v>
      </c>
      <c r="O592" s="35" t="e">
        <f ca="1">_xll.DBRW($B$1,$C592,$D592,O$8,$B$2,$E592,$B$3,$B$4,$B$5,$A592,$B592)</f>
        <v>#NAME?</v>
      </c>
      <c r="P592" s="35" t="e">
        <f ca="1">_xll.DBRW($B$1,$C592,$D592,P$8,$B$2,$E592,$B$3,$B$4,$B$5,$A592,$B592)</f>
        <v>#NAME?</v>
      </c>
      <c r="Q592" s="35" t="e">
        <f ca="1">_xll.DBRW($B$1,$C592,$D592,Q$8,$B$2,$E592,$B$3,$B$4,$B$5,$A592,$B592)</f>
        <v>#NAME?</v>
      </c>
      <c r="R592" s="35" t="e">
        <f ca="1">_xll.DBRW($B$1,$C592,$D592,R$8,$B$2,$E592,$B$3,$B$4,$B$5,$A592,$B592)</f>
        <v>#NAME?</v>
      </c>
      <c r="S592" s="35" t="e">
        <f ca="1">Q592+R592</f>
        <v>#NAME?</v>
      </c>
      <c r="T592" s="35" t="e">
        <f ca="1">_xll.DBRW($B$1,$C592,$D592,T$8,$B$2,$E592,$B$3,$B$4,$B$5,$A592,$B592)</f>
        <v>#NAME?</v>
      </c>
    </row>
    <row r="593" spans="1:20" s="35" customFormat="1" x14ac:dyDescent="0.25">
      <c r="A593" s="24">
        <v>2014</v>
      </c>
      <c r="B593" s="27"/>
      <c r="E593" s="35" t="s">
        <v>69</v>
      </c>
      <c r="F593" s="35" t="e">
        <f t="shared" ref="F593:T593" ca="1" si="210">SUM(F591:F592)</f>
        <v>#NAME?</v>
      </c>
      <c r="G593" s="35" t="e">
        <f t="shared" ca="1" si="210"/>
        <v>#NAME?</v>
      </c>
      <c r="H593" s="35" t="e">
        <f t="shared" ca="1" si="210"/>
        <v>#NAME?</v>
      </c>
      <c r="I593" s="35" t="e">
        <f t="shared" ca="1" si="210"/>
        <v>#NAME?</v>
      </c>
      <c r="J593" s="35" t="e">
        <f t="shared" ca="1" si="210"/>
        <v>#NAME?</v>
      </c>
      <c r="K593" s="35" t="e">
        <f t="shared" ca="1" si="210"/>
        <v>#NAME?</v>
      </c>
      <c r="L593" s="35" t="e">
        <f t="shared" ca="1" si="210"/>
        <v>#NAME?</v>
      </c>
      <c r="M593" s="35" t="e">
        <f t="shared" ca="1" si="210"/>
        <v>#NAME?</v>
      </c>
      <c r="N593" s="35" t="e">
        <f t="shared" ca="1" si="210"/>
        <v>#NAME?</v>
      </c>
      <c r="O593" s="35" t="e">
        <f t="shared" ca="1" si="210"/>
        <v>#NAME?</v>
      </c>
      <c r="P593" s="35" t="e">
        <f t="shared" ca="1" si="210"/>
        <v>#NAME?</v>
      </c>
      <c r="Q593" s="35" t="e">
        <f t="shared" ca="1" si="210"/>
        <v>#NAME?</v>
      </c>
      <c r="R593" s="35" t="e">
        <f t="shared" ca="1" si="210"/>
        <v>#NAME?</v>
      </c>
      <c r="S593" s="35" t="e">
        <f t="shared" ca="1" si="210"/>
        <v>#NAME?</v>
      </c>
      <c r="T593" s="35" t="e">
        <f t="shared" ca="1" si="210"/>
        <v>#NAME?</v>
      </c>
    </row>
    <row r="594" spans="1:20" s="35" customFormat="1" x14ac:dyDescent="0.25">
      <c r="A594" s="24">
        <v>2014</v>
      </c>
      <c r="B594" s="27" t="s">
        <v>32</v>
      </c>
      <c r="C594" s="35" t="s">
        <v>28</v>
      </c>
      <c r="D594" s="35" t="s">
        <v>31</v>
      </c>
      <c r="E594" s="35" t="s">
        <v>33</v>
      </c>
      <c r="F594" s="35" t="e">
        <f ca="1">_xll.DBRW($B$1,$C594,$D594,F$8,$B$2,$E594,$B$3,$B$4,$B$5,$A594,$B594)</f>
        <v>#NAME?</v>
      </c>
      <c r="G594" s="35" t="e">
        <f ca="1">_xll.DBRW($B$1,$C594,$D594,G$8,$B$2,$E594,$B$3,$B$4,$B$5,$A594,$B594)</f>
        <v>#NAME?</v>
      </c>
      <c r="H594" s="35" t="e">
        <f ca="1">_xll.DBRW($B$1,$C594,$D594,H$8,$B$2,$E594,$B$3,$B$4,$B$5,$A594,$B594)</f>
        <v>#NAME?</v>
      </c>
      <c r="I594" s="35" t="e">
        <f ca="1">_xll.DBRW($B$1,$C594,$D594,I$8,$B$2,$E594,$B$3,$B$4,$B$5,$A594,$B594)</f>
        <v>#NAME?</v>
      </c>
      <c r="J594" s="35" t="e">
        <f ca="1">_xll.DBRW($B$1,$C594,$D594,J$8,$B$2,$E594,$B$3,$B$4,$B$5,$A594,$B594)</f>
        <v>#NAME?</v>
      </c>
      <c r="K594" s="35" t="e">
        <f ca="1">_xll.DBRW($B$1,$C594,$D594,K$8,$B$2,$E594,$B$3,$B$4,$B$5,$A594,$B594)</f>
        <v>#NAME?</v>
      </c>
      <c r="L594" s="35" t="e">
        <f ca="1">_xll.DBRW($B$1,$C594,$D594,L$8,$B$2,$E594,$B$3,$B$4,$B$5,$A594,$B594)</f>
        <v>#NAME?</v>
      </c>
      <c r="M594" s="35" t="e">
        <f ca="1">_xll.DBRW($B$1,$C594,$D594,M$8,$B$2,$E594,$B$3,$B$4,$B$5,$A594,$B594)</f>
        <v>#NAME?</v>
      </c>
      <c r="N594" s="35" t="e">
        <f ca="1">_xll.DBRW($B$1,$C594,$D594,N$8,$B$2,$E594,$B$3,$B$4,$B$5,$A594,$B594)</f>
        <v>#NAME?</v>
      </c>
      <c r="O594" s="35" t="e">
        <f ca="1">_xll.DBRW($B$1,$C594,$D594,O$8,$B$2,$E594,$B$3,$B$4,$B$5,$A594,$B594)</f>
        <v>#NAME?</v>
      </c>
      <c r="P594" s="35" t="e">
        <f ca="1">_xll.DBRW($B$1,$C594,$D594,P$8,$B$2,$E594,$B$3,$B$4,$B$5,$A594,$B594)</f>
        <v>#NAME?</v>
      </c>
      <c r="Q594" s="35" t="e">
        <f ca="1">_xll.DBRW($B$1,$C594,$D594,Q$8,$B$2,$E594,$B$3,$B$4,$B$5,$A594,$B594)</f>
        <v>#NAME?</v>
      </c>
      <c r="R594" s="35" t="e">
        <f ca="1">_xll.DBRW($B$1,$C594,$D594,R$8,$B$2,$E594,$B$3,$B$4,$B$5,$A594,$B594)</f>
        <v>#NAME?</v>
      </c>
      <c r="S594" s="35" t="e">
        <f ca="1">Q594+R594</f>
        <v>#NAME?</v>
      </c>
      <c r="T594" s="35" t="e">
        <f ca="1">_xll.DBRW($B$1,$C594,$D594,T$8,$B$2,$E594,$B$3,$B$4,$B$5,$A594,$B594)</f>
        <v>#NAME?</v>
      </c>
    </row>
    <row r="595" spans="1:20" s="35" customFormat="1" x14ac:dyDescent="0.25">
      <c r="A595" s="24">
        <v>2014</v>
      </c>
      <c r="E595" s="36" t="s">
        <v>64</v>
      </c>
      <c r="F595" s="35" t="e">
        <f ca="1">F593+F594</f>
        <v>#NAME?</v>
      </c>
      <c r="G595" s="35" t="e">
        <f t="shared" ref="G595:T595" ca="1" si="211">G593+G594</f>
        <v>#NAME?</v>
      </c>
      <c r="H595" s="35" t="e">
        <f t="shared" ca="1" si="211"/>
        <v>#NAME?</v>
      </c>
      <c r="I595" s="35" t="e">
        <f t="shared" ca="1" si="211"/>
        <v>#NAME?</v>
      </c>
      <c r="J595" s="35" t="e">
        <f t="shared" ca="1" si="211"/>
        <v>#NAME?</v>
      </c>
      <c r="K595" s="35" t="e">
        <f t="shared" ca="1" si="211"/>
        <v>#NAME?</v>
      </c>
      <c r="L595" s="35" t="e">
        <f t="shared" ca="1" si="211"/>
        <v>#NAME?</v>
      </c>
      <c r="M595" s="35" t="e">
        <f t="shared" ca="1" si="211"/>
        <v>#NAME?</v>
      </c>
      <c r="N595" s="35" t="e">
        <f t="shared" ca="1" si="211"/>
        <v>#NAME?</v>
      </c>
      <c r="O595" s="35" t="e">
        <f t="shared" ca="1" si="211"/>
        <v>#NAME?</v>
      </c>
      <c r="P595" s="35" t="e">
        <f t="shared" ca="1" si="211"/>
        <v>#NAME?</v>
      </c>
      <c r="Q595" s="35" t="e">
        <f t="shared" ca="1" si="211"/>
        <v>#NAME?</v>
      </c>
      <c r="R595" s="35" t="e">
        <f t="shared" ca="1" si="211"/>
        <v>#NAME?</v>
      </c>
      <c r="S595" s="35" t="e">
        <f t="shared" ca="1" si="211"/>
        <v>#NAME?</v>
      </c>
      <c r="T595" s="35" t="e">
        <f t="shared" ca="1" si="211"/>
        <v>#NAME?</v>
      </c>
    </row>
    <row r="596" spans="1:20" s="35" customFormat="1" x14ac:dyDescent="0.25">
      <c r="A596" s="24">
        <v>2014</v>
      </c>
      <c r="B596" s="27" t="s">
        <v>34</v>
      </c>
      <c r="C596" s="35" t="s">
        <v>63</v>
      </c>
      <c r="D596" s="35" t="s">
        <v>29</v>
      </c>
      <c r="E596" s="35" t="s">
        <v>33</v>
      </c>
      <c r="F596" s="35" t="e">
        <f ca="1">_xll.DBRW($B$1,$C596,$D596,F$8,$B$2,$E596,$B$3,$B$4,$B$5,$A596,$B596)</f>
        <v>#NAME?</v>
      </c>
      <c r="G596" s="35" t="e">
        <f ca="1">_xll.DBRW($B$1,$C596,$D596,G$8,$B$2,$E596,$B$3,$B$4,$B$5,$A596,$B596)</f>
        <v>#NAME?</v>
      </c>
      <c r="H596" s="35" t="e">
        <f ca="1">_xll.DBRW($B$1,$C596,$D596,H$8,$B$2,$E596,$B$3,$B$4,$B$5,$A596,$B596)</f>
        <v>#NAME?</v>
      </c>
      <c r="I596" s="35" t="e">
        <f ca="1">_xll.DBRW($B$1,$C596,$D596,I$8,$B$2,$E596,$B$3,$B$4,$B$5,$A596,$B596)</f>
        <v>#NAME?</v>
      </c>
      <c r="J596" s="35" t="e">
        <f ca="1">_xll.DBRW($B$1,$C596,$D596,J$8,$B$2,$E596,$B$3,$B$4,$B$5,$A596,$B596)</f>
        <v>#NAME?</v>
      </c>
      <c r="K596" s="35" t="e">
        <f ca="1">_xll.DBRW($B$1,$C596,$D596,K$8,$B$2,$E596,$B$3,$B$4,$B$5,$A596,$B596)</f>
        <v>#NAME?</v>
      </c>
      <c r="L596" s="35" t="e">
        <f ca="1">_xll.DBRW($B$1,$C596,$D596,L$8,$B$2,$E596,$B$3,$B$4,$B$5,$A596,$B596)</f>
        <v>#NAME?</v>
      </c>
      <c r="M596" s="35" t="e">
        <f ca="1">_xll.DBRW($B$1,$C596,$D596,M$8,$B$2,$E596,$B$3,$B$4,$B$5,$A596,$B596)</f>
        <v>#NAME?</v>
      </c>
      <c r="N596" s="35" t="e">
        <f ca="1">_xll.DBRW($B$1,$C596,$D596,N$8,$B$2,$E596,$B$3,$B$4,$B$5,$A596,$B596)</f>
        <v>#NAME?</v>
      </c>
      <c r="O596" s="35" t="e">
        <f ca="1">_xll.DBRW($B$1,$C596,$D596,O$8,$B$2,$E596,$B$3,$B$4,$B$5,$A596,$B596)</f>
        <v>#NAME?</v>
      </c>
      <c r="P596" s="35" t="e">
        <f ca="1">_xll.DBRW($B$1,$C596,$D596,P$8,$B$2,$E596,$B$3,$B$4,$B$5,$A596,$B596)</f>
        <v>#NAME?</v>
      </c>
      <c r="Q596" s="35" t="e">
        <f ca="1">_xll.DBRW($B$1,$C596,$D596,Q$8,$B$2,$E596,$B$3,$B$4,$B$5,$A596,$B596)</f>
        <v>#NAME?</v>
      </c>
      <c r="R596" s="35" t="e">
        <f ca="1">_xll.DBRW($B$1,$C596,$D596,R$8,$B$2,$E596,$B$3,$B$4,$B$5,$A596,$B596)</f>
        <v>#NAME?</v>
      </c>
      <c r="S596" s="35" t="e">
        <f ca="1">Q596+R596</f>
        <v>#NAME?</v>
      </c>
      <c r="T596" s="35" t="e">
        <f ca="1">_xll.DBRW($B$1,$C596,$D596,T$8,$B$2,$E596,$B$3,$B$4,$B$5,$A596,$B596)</f>
        <v>#NAME?</v>
      </c>
    </row>
    <row r="597" spans="1:20" s="35" customFormat="1" x14ac:dyDescent="0.25">
      <c r="A597" s="24">
        <v>2014</v>
      </c>
      <c r="B597" s="27" t="s">
        <v>34</v>
      </c>
      <c r="C597" s="35" t="s">
        <v>27</v>
      </c>
      <c r="D597" s="35" t="s">
        <v>30</v>
      </c>
      <c r="E597" s="35" t="s">
        <v>33</v>
      </c>
      <c r="F597" s="35" t="e">
        <f ca="1">_xll.DBRW($B$1,$C597,$D597,F$8,$B$2,$E597,$B$3,$B$4,$B$5,$A597,$B597)</f>
        <v>#NAME?</v>
      </c>
      <c r="G597" s="35" t="e">
        <f ca="1">_xll.DBRW($B$1,$C597,$D597,G$8,$B$2,$E597,$B$3,$B$4,$B$5,$A597,$B597)</f>
        <v>#NAME?</v>
      </c>
      <c r="H597" s="35" t="e">
        <f ca="1">_xll.DBRW($B$1,$C597,$D597,H$8,$B$2,$E597,$B$3,$B$4,$B$5,$A597,$B597)</f>
        <v>#NAME?</v>
      </c>
      <c r="I597" s="35" t="e">
        <f ca="1">_xll.DBRW($B$1,$C597,$D597,I$8,$B$2,$E597,$B$3,$B$4,$B$5,$A597,$B597)</f>
        <v>#NAME?</v>
      </c>
      <c r="J597" s="35" t="e">
        <f ca="1">_xll.DBRW($B$1,$C597,$D597,J$8,$B$2,$E597,$B$3,$B$4,$B$5,$A597,$B597)</f>
        <v>#NAME?</v>
      </c>
      <c r="K597" s="35" t="e">
        <f ca="1">_xll.DBRW($B$1,$C597,$D597,K$8,$B$2,$E597,$B$3,$B$4,$B$5,$A597,$B597)</f>
        <v>#NAME?</v>
      </c>
      <c r="L597" s="35" t="e">
        <f ca="1">_xll.DBRW($B$1,$C597,$D597,L$8,$B$2,$E597,$B$3,$B$4,$B$5,$A597,$B597)</f>
        <v>#NAME?</v>
      </c>
      <c r="M597" s="35" t="e">
        <f ca="1">_xll.DBRW($B$1,$C597,$D597,M$8,$B$2,$E597,$B$3,$B$4,$B$5,$A597,$B597)</f>
        <v>#NAME?</v>
      </c>
      <c r="N597" s="35" t="e">
        <f ca="1">_xll.DBRW($B$1,$C597,$D597,N$8,$B$2,$E597,$B$3,$B$4,$B$5,$A597,$B597)</f>
        <v>#NAME?</v>
      </c>
      <c r="O597" s="35" t="e">
        <f ca="1">_xll.DBRW($B$1,$C597,$D597,O$8,$B$2,$E597,$B$3,$B$4,$B$5,$A597,$B597)</f>
        <v>#NAME?</v>
      </c>
      <c r="P597" s="35" t="e">
        <f ca="1">_xll.DBRW($B$1,$C597,$D597,P$8,$B$2,$E597,$B$3,$B$4,$B$5,$A597,$B597)</f>
        <v>#NAME?</v>
      </c>
      <c r="Q597" s="35" t="e">
        <f ca="1">_xll.DBRW($B$1,$C597,$D597,Q$8,$B$2,$E597,$B$3,$B$4,$B$5,$A597,$B597)</f>
        <v>#NAME?</v>
      </c>
      <c r="R597" s="35" t="e">
        <f ca="1">_xll.DBRW($B$1,$C597,$D597,R$8,$B$2,$E597,$B$3,$B$4,$B$5,$A597,$B597)</f>
        <v>#NAME?</v>
      </c>
      <c r="S597" s="35" t="e">
        <f ca="1">Q597+R597</f>
        <v>#NAME?</v>
      </c>
      <c r="T597" s="35" t="e">
        <f ca="1">_xll.DBRW($B$1,$C597,$D597,T$8,$B$2,$E597,$B$3,$B$4,$B$5,$A597,$B597)</f>
        <v>#NAME?</v>
      </c>
    </row>
    <row r="598" spans="1:20" s="35" customFormat="1" x14ac:dyDescent="0.25">
      <c r="A598" s="24">
        <v>2014</v>
      </c>
      <c r="B598" s="27"/>
      <c r="E598" s="35" t="s">
        <v>69</v>
      </c>
      <c r="F598" s="35" t="e">
        <f t="shared" ref="F598:T598" ca="1" si="212">SUM(F596:F597)</f>
        <v>#NAME?</v>
      </c>
      <c r="G598" s="35" t="e">
        <f t="shared" ca="1" si="212"/>
        <v>#NAME?</v>
      </c>
      <c r="H598" s="35" t="e">
        <f t="shared" ca="1" si="212"/>
        <v>#NAME?</v>
      </c>
      <c r="I598" s="35" t="e">
        <f t="shared" ca="1" si="212"/>
        <v>#NAME?</v>
      </c>
      <c r="J598" s="35" t="e">
        <f t="shared" ca="1" si="212"/>
        <v>#NAME?</v>
      </c>
      <c r="K598" s="35" t="e">
        <f t="shared" ca="1" si="212"/>
        <v>#NAME?</v>
      </c>
      <c r="L598" s="35" t="e">
        <f t="shared" ca="1" si="212"/>
        <v>#NAME?</v>
      </c>
      <c r="M598" s="35" t="e">
        <f t="shared" ca="1" si="212"/>
        <v>#NAME?</v>
      </c>
      <c r="N598" s="35" t="e">
        <f t="shared" ca="1" si="212"/>
        <v>#NAME?</v>
      </c>
      <c r="O598" s="35" t="e">
        <f t="shared" ca="1" si="212"/>
        <v>#NAME?</v>
      </c>
      <c r="P598" s="35" t="e">
        <f t="shared" ca="1" si="212"/>
        <v>#NAME?</v>
      </c>
      <c r="Q598" s="35" t="e">
        <f t="shared" ca="1" si="212"/>
        <v>#NAME?</v>
      </c>
      <c r="R598" s="35" t="e">
        <f t="shared" ca="1" si="212"/>
        <v>#NAME?</v>
      </c>
      <c r="S598" s="35" t="e">
        <f t="shared" ca="1" si="212"/>
        <v>#NAME?</v>
      </c>
      <c r="T598" s="35" t="e">
        <f t="shared" ca="1" si="212"/>
        <v>#NAME?</v>
      </c>
    </row>
    <row r="599" spans="1:20" s="35" customFormat="1" x14ac:dyDescent="0.25">
      <c r="A599" s="24">
        <v>2014</v>
      </c>
      <c r="B599" s="27" t="s">
        <v>34</v>
      </c>
      <c r="C599" s="35" t="s">
        <v>28</v>
      </c>
      <c r="D599" s="35" t="s">
        <v>31</v>
      </c>
      <c r="E599" s="35" t="s">
        <v>33</v>
      </c>
      <c r="F599" s="35" t="e">
        <f ca="1">_xll.DBRW($B$1,$C599,$D599,F$8,$B$2,$E599,$B$3,$B$4,$B$5,$A599,$B599)</f>
        <v>#NAME?</v>
      </c>
      <c r="G599" s="35" t="e">
        <f ca="1">_xll.DBRW($B$1,$C599,$D599,G$8,$B$2,$E599,$B$3,$B$4,$B$5,$A599,$B599)</f>
        <v>#NAME?</v>
      </c>
      <c r="H599" s="35" t="e">
        <f ca="1">_xll.DBRW($B$1,$C599,$D599,H$8,$B$2,$E599,$B$3,$B$4,$B$5,$A599,$B599)</f>
        <v>#NAME?</v>
      </c>
      <c r="I599" s="35" t="e">
        <f ca="1">_xll.DBRW($B$1,$C599,$D599,I$8,$B$2,$E599,$B$3,$B$4,$B$5,$A599,$B599)</f>
        <v>#NAME?</v>
      </c>
      <c r="J599" s="35" t="e">
        <f ca="1">_xll.DBRW($B$1,$C599,$D599,J$8,$B$2,$E599,$B$3,$B$4,$B$5,$A599,$B599)</f>
        <v>#NAME?</v>
      </c>
      <c r="K599" s="35" t="e">
        <f ca="1">_xll.DBRW($B$1,$C599,$D599,K$8,$B$2,$E599,$B$3,$B$4,$B$5,$A599,$B599)</f>
        <v>#NAME?</v>
      </c>
      <c r="L599" s="35" t="e">
        <f ca="1">_xll.DBRW($B$1,$C599,$D599,L$8,$B$2,$E599,$B$3,$B$4,$B$5,$A599,$B599)</f>
        <v>#NAME?</v>
      </c>
      <c r="M599" s="35" t="e">
        <f ca="1">_xll.DBRW($B$1,$C599,$D599,M$8,$B$2,$E599,$B$3,$B$4,$B$5,$A599,$B599)</f>
        <v>#NAME?</v>
      </c>
      <c r="N599" s="35" t="e">
        <f ca="1">_xll.DBRW($B$1,$C599,$D599,N$8,$B$2,$E599,$B$3,$B$4,$B$5,$A599,$B599)</f>
        <v>#NAME?</v>
      </c>
      <c r="O599" s="35" t="e">
        <f ca="1">_xll.DBRW($B$1,$C599,$D599,O$8,$B$2,$E599,$B$3,$B$4,$B$5,$A599,$B599)</f>
        <v>#NAME?</v>
      </c>
      <c r="P599" s="35" t="e">
        <f ca="1">_xll.DBRW($B$1,$C599,$D599,P$8,$B$2,$E599,$B$3,$B$4,$B$5,$A599,$B599)</f>
        <v>#NAME?</v>
      </c>
      <c r="Q599" s="35" t="e">
        <f ca="1">_xll.DBRW($B$1,$C599,$D599,Q$8,$B$2,$E599,$B$3,$B$4,$B$5,$A599,$B599)</f>
        <v>#NAME?</v>
      </c>
      <c r="R599" s="35" t="e">
        <f ca="1">_xll.DBRW($B$1,$C599,$D599,R$8,$B$2,$E599,$B$3,$B$4,$B$5,$A599,$B599)</f>
        <v>#NAME?</v>
      </c>
      <c r="S599" s="35" t="e">
        <f ca="1">Q599+R599</f>
        <v>#NAME?</v>
      </c>
      <c r="T599" s="35" t="e">
        <f ca="1">_xll.DBRW($B$1,$C599,$D599,T$8,$B$2,$E599,$B$3,$B$4,$B$5,$A599,$B599)</f>
        <v>#NAME?</v>
      </c>
    </row>
    <row r="600" spans="1:20" s="35" customFormat="1" x14ac:dyDescent="0.25">
      <c r="A600" s="24">
        <v>2014</v>
      </c>
      <c r="E600" s="36" t="s">
        <v>64</v>
      </c>
      <c r="F600" s="35" t="e">
        <f ca="1">F598+F599</f>
        <v>#NAME?</v>
      </c>
      <c r="G600" s="35" t="e">
        <f t="shared" ref="G600:T600" ca="1" si="213">G598+G599</f>
        <v>#NAME?</v>
      </c>
      <c r="H600" s="35" t="e">
        <f t="shared" ca="1" si="213"/>
        <v>#NAME?</v>
      </c>
      <c r="I600" s="35" t="e">
        <f t="shared" ca="1" si="213"/>
        <v>#NAME?</v>
      </c>
      <c r="J600" s="35" t="e">
        <f t="shared" ca="1" si="213"/>
        <v>#NAME?</v>
      </c>
      <c r="K600" s="35" t="e">
        <f t="shared" ca="1" si="213"/>
        <v>#NAME?</v>
      </c>
      <c r="L600" s="35" t="e">
        <f t="shared" ca="1" si="213"/>
        <v>#NAME?</v>
      </c>
      <c r="M600" s="35" t="e">
        <f t="shared" ca="1" si="213"/>
        <v>#NAME?</v>
      </c>
      <c r="N600" s="35" t="e">
        <f t="shared" ca="1" si="213"/>
        <v>#NAME?</v>
      </c>
      <c r="O600" s="35" t="e">
        <f t="shared" ca="1" si="213"/>
        <v>#NAME?</v>
      </c>
      <c r="P600" s="35" t="e">
        <f t="shared" ca="1" si="213"/>
        <v>#NAME?</v>
      </c>
      <c r="Q600" s="35" t="e">
        <f t="shared" ca="1" si="213"/>
        <v>#NAME?</v>
      </c>
      <c r="R600" s="35" t="e">
        <f t="shared" ca="1" si="213"/>
        <v>#NAME?</v>
      </c>
      <c r="S600" s="35" t="e">
        <f t="shared" ca="1" si="213"/>
        <v>#NAME?</v>
      </c>
      <c r="T600" s="35" t="e">
        <f t="shared" ca="1" si="213"/>
        <v>#NAME?</v>
      </c>
    </row>
    <row r="601" spans="1:20" s="35" customFormat="1" x14ac:dyDescent="0.25">
      <c r="A601" s="24">
        <v>2014</v>
      </c>
      <c r="B601" s="38" t="s">
        <v>35</v>
      </c>
      <c r="C601" s="35" t="s">
        <v>63</v>
      </c>
      <c r="D601" s="35" t="s">
        <v>29</v>
      </c>
      <c r="E601" s="35" t="s">
        <v>33</v>
      </c>
      <c r="F601" s="35" t="e">
        <f ca="1">_xll.DBRW($B$1,$C601,$D601,F$8,$B$2,$E601,$B$3,$B$4,$B$5,$A601,$B601)</f>
        <v>#NAME?</v>
      </c>
      <c r="G601" s="35" t="e">
        <f ca="1">_xll.DBRW($B$1,$C601,$D601,G$8,$B$2,$E601,$B$3,$B$4,$B$5,$A601,$B601)</f>
        <v>#NAME?</v>
      </c>
      <c r="H601" s="35" t="e">
        <f ca="1">_xll.DBRW($B$1,$C601,$D601,H$8,$B$2,$E601,$B$3,$B$4,$B$5,$A601,$B601)</f>
        <v>#NAME?</v>
      </c>
      <c r="I601" s="35" t="e">
        <f ca="1">_xll.DBRW($B$1,$C601,$D601,I$8,$B$2,$E601,$B$3,$B$4,$B$5,$A601,$B601)</f>
        <v>#NAME?</v>
      </c>
      <c r="J601" s="35" t="e">
        <f ca="1">_xll.DBRW($B$1,$C601,$D601,J$8,$B$2,$E601,$B$3,$B$4,$B$5,$A601,$B601)</f>
        <v>#NAME?</v>
      </c>
      <c r="K601" s="35" t="e">
        <f ca="1">_xll.DBRW($B$1,$C601,$D601,K$8,$B$2,$E601,$B$3,$B$4,$B$5,$A601,$B601)</f>
        <v>#NAME?</v>
      </c>
      <c r="L601" s="35" t="e">
        <f ca="1">_xll.DBRW($B$1,$C601,$D601,L$8,$B$2,$E601,$B$3,$B$4,$B$5,$A601,$B601)</f>
        <v>#NAME?</v>
      </c>
      <c r="M601" s="35" t="e">
        <f ca="1">_xll.DBRW($B$1,$C601,$D601,M$8,$B$2,$E601,$B$3,$B$4,$B$5,$A601,$B601)</f>
        <v>#NAME?</v>
      </c>
      <c r="N601" s="35" t="e">
        <f ca="1">_xll.DBRW($B$1,$C601,$D601,N$8,$B$2,$E601,$B$3,$B$4,$B$5,$A601,$B601)</f>
        <v>#NAME?</v>
      </c>
      <c r="O601" s="35" t="e">
        <f ca="1">_xll.DBRW($B$1,$C601,$D601,O$8,$B$2,$E601,$B$3,$B$4,$B$5,$A601,$B601)</f>
        <v>#NAME?</v>
      </c>
      <c r="P601" s="35" t="e">
        <f ca="1">_xll.DBRW($B$1,$C601,$D601,P$8,$B$2,$E601,$B$3,$B$4,$B$5,$A601,$B601)</f>
        <v>#NAME?</v>
      </c>
      <c r="Q601" s="35" t="e">
        <f ca="1">_xll.DBRW($B$1,$C601,$D601,Q$8,$B$2,$E601,$B$3,$B$4,$B$5,$A601,$B601)</f>
        <v>#NAME?</v>
      </c>
      <c r="R601" s="35" t="e">
        <f ca="1">_xll.DBRW($B$1,$C601,$D601,R$8,$B$2,$E601,$B$3,$B$4,$B$5,$A601,$B601)</f>
        <v>#NAME?</v>
      </c>
      <c r="S601" s="35" t="e">
        <f ca="1">Q601+R601</f>
        <v>#NAME?</v>
      </c>
      <c r="T601" s="35" t="e">
        <f ca="1">_xll.DBRW($B$1,$C601,$D601,T$8,$B$2,$E601,$B$3,$B$4,$B$5,$A601,$B601)</f>
        <v>#NAME?</v>
      </c>
    </row>
    <row r="602" spans="1:20" s="35" customFormat="1" x14ac:dyDescent="0.25">
      <c r="A602" s="24">
        <v>2014</v>
      </c>
      <c r="B602" s="35" t="s">
        <v>35</v>
      </c>
      <c r="C602" s="35" t="s">
        <v>27</v>
      </c>
      <c r="D602" s="35" t="s">
        <v>30</v>
      </c>
      <c r="E602" s="35" t="s">
        <v>33</v>
      </c>
      <c r="F602" s="35" t="e">
        <f ca="1">_xll.DBRW($B$1,$C602,$D602,F$8,$B$2,$E602,$B$3,$B$4,$B$5,$A602,$B602)</f>
        <v>#NAME?</v>
      </c>
      <c r="G602" s="35" t="e">
        <f ca="1">_xll.DBRW($B$1,$C602,$D602,G$8,$B$2,$E602,$B$3,$B$4,$B$5,$A602,$B602)</f>
        <v>#NAME?</v>
      </c>
      <c r="H602" s="35" t="e">
        <f ca="1">_xll.DBRW($B$1,$C602,$D602,H$8,$B$2,$E602,$B$3,$B$4,$B$5,$A602,$B602)</f>
        <v>#NAME?</v>
      </c>
      <c r="I602" s="35" t="e">
        <f ca="1">_xll.DBRW($B$1,$C602,$D602,I$8,$B$2,$E602,$B$3,$B$4,$B$5,$A602,$B602)</f>
        <v>#NAME?</v>
      </c>
      <c r="J602" s="35" t="e">
        <f ca="1">_xll.DBRW($B$1,$C602,$D602,J$8,$B$2,$E602,$B$3,$B$4,$B$5,$A602,$B602)</f>
        <v>#NAME?</v>
      </c>
      <c r="K602" s="35" t="e">
        <f ca="1">_xll.DBRW($B$1,$C602,$D602,K$8,$B$2,$E602,$B$3,$B$4,$B$5,$A602,$B602)</f>
        <v>#NAME?</v>
      </c>
      <c r="L602" s="35" t="e">
        <f ca="1">_xll.DBRW($B$1,$C602,$D602,L$8,$B$2,$E602,$B$3,$B$4,$B$5,$A602,$B602)</f>
        <v>#NAME?</v>
      </c>
      <c r="M602" s="35" t="e">
        <f ca="1">_xll.DBRW($B$1,$C602,$D602,M$8,$B$2,$E602,$B$3,$B$4,$B$5,$A602,$B602)</f>
        <v>#NAME?</v>
      </c>
      <c r="N602" s="35" t="e">
        <f ca="1">_xll.DBRW($B$1,$C602,$D602,N$8,$B$2,$E602,$B$3,$B$4,$B$5,$A602,$B602)</f>
        <v>#NAME?</v>
      </c>
      <c r="O602" s="35" t="e">
        <f ca="1">_xll.DBRW($B$1,$C602,$D602,O$8,$B$2,$E602,$B$3,$B$4,$B$5,$A602,$B602)</f>
        <v>#NAME?</v>
      </c>
      <c r="P602" s="35" t="e">
        <f ca="1">_xll.DBRW($B$1,$C602,$D602,P$8,$B$2,$E602,$B$3,$B$4,$B$5,$A602,$B602)</f>
        <v>#NAME?</v>
      </c>
      <c r="Q602" s="35" t="e">
        <f ca="1">_xll.DBRW($B$1,$C602,$D602,Q$8,$B$2,$E602,$B$3,$B$4,$B$5,$A602,$B602)</f>
        <v>#NAME?</v>
      </c>
      <c r="R602" s="35" t="e">
        <f ca="1">_xll.DBRW($B$1,$C602,$D602,R$8,$B$2,$E602,$B$3,$B$4,$B$5,$A602,$B602)</f>
        <v>#NAME?</v>
      </c>
      <c r="S602" s="35" t="e">
        <f ca="1">Q602+R602</f>
        <v>#NAME?</v>
      </c>
      <c r="T602" s="35" t="e">
        <f ca="1">_xll.DBRW($B$1,$C602,$D602,T$8,$B$2,$E602,$B$3,$B$4,$B$5,$A602,$B602)</f>
        <v>#NAME?</v>
      </c>
    </row>
    <row r="603" spans="1:20" s="35" customFormat="1" x14ac:dyDescent="0.25">
      <c r="A603" s="24">
        <v>2014</v>
      </c>
      <c r="E603" s="35" t="s">
        <v>69</v>
      </c>
      <c r="F603" s="35" t="e">
        <f t="shared" ref="F603:T603" ca="1" si="214">SUM(F601:F602)</f>
        <v>#NAME?</v>
      </c>
      <c r="G603" s="35" t="e">
        <f t="shared" ca="1" si="214"/>
        <v>#NAME?</v>
      </c>
      <c r="H603" s="35" t="e">
        <f t="shared" ca="1" si="214"/>
        <v>#NAME?</v>
      </c>
      <c r="I603" s="35" t="e">
        <f t="shared" ca="1" si="214"/>
        <v>#NAME?</v>
      </c>
      <c r="J603" s="35" t="e">
        <f t="shared" ca="1" si="214"/>
        <v>#NAME?</v>
      </c>
      <c r="K603" s="35" t="e">
        <f t="shared" ca="1" si="214"/>
        <v>#NAME?</v>
      </c>
      <c r="L603" s="35" t="e">
        <f t="shared" ca="1" si="214"/>
        <v>#NAME?</v>
      </c>
      <c r="M603" s="35" t="e">
        <f t="shared" ca="1" si="214"/>
        <v>#NAME?</v>
      </c>
      <c r="N603" s="35" t="e">
        <f t="shared" ca="1" si="214"/>
        <v>#NAME?</v>
      </c>
      <c r="O603" s="35" t="e">
        <f t="shared" ca="1" si="214"/>
        <v>#NAME?</v>
      </c>
      <c r="P603" s="35" t="e">
        <f t="shared" ca="1" si="214"/>
        <v>#NAME?</v>
      </c>
      <c r="Q603" s="35" t="e">
        <f t="shared" ca="1" si="214"/>
        <v>#NAME?</v>
      </c>
      <c r="R603" s="35" t="e">
        <f t="shared" ca="1" si="214"/>
        <v>#NAME?</v>
      </c>
      <c r="S603" s="35" t="e">
        <f t="shared" ca="1" si="214"/>
        <v>#NAME?</v>
      </c>
      <c r="T603" s="35" t="e">
        <f t="shared" ca="1" si="214"/>
        <v>#NAME?</v>
      </c>
    </row>
    <row r="604" spans="1:20" s="35" customFormat="1" x14ac:dyDescent="0.25">
      <c r="A604" s="24">
        <v>2014</v>
      </c>
      <c r="B604" s="35" t="s">
        <v>35</v>
      </c>
      <c r="C604" s="35" t="s">
        <v>28</v>
      </c>
      <c r="D604" s="35" t="s">
        <v>31</v>
      </c>
      <c r="E604" s="35" t="s">
        <v>33</v>
      </c>
      <c r="F604" s="35" t="e">
        <f ca="1">_xll.DBRW($B$1,$C604,$D604,F$8,$B$2,$E604,$B$3,$B$4,$B$5,$A604,$B604)</f>
        <v>#NAME?</v>
      </c>
      <c r="G604" s="35" t="e">
        <f ca="1">_xll.DBRW($B$1,$C604,$D604,G$8,$B$2,$E604,$B$3,$B$4,$B$5,$A604,$B604)</f>
        <v>#NAME?</v>
      </c>
      <c r="H604" s="35" t="e">
        <f ca="1">_xll.DBRW($B$1,$C604,$D604,H$8,$B$2,$E604,$B$3,$B$4,$B$5,$A604,$B604)</f>
        <v>#NAME?</v>
      </c>
      <c r="I604" s="35" t="e">
        <f ca="1">_xll.DBRW($B$1,$C604,$D604,I$8,$B$2,$E604,$B$3,$B$4,$B$5,$A604,$B604)</f>
        <v>#NAME?</v>
      </c>
      <c r="J604" s="35" t="e">
        <f ca="1">_xll.DBRW($B$1,$C604,$D604,J$8,$B$2,$E604,$B$3,$B$4,$B$5,$A604,$B604)</f>
        <v>#NAME?</v>
      </c>
      <c r="K604" s="35" t="e">
        <f ca="1">_xll.DBRW($B$1,$C604,$D604,K$8,$B$2,$E604,$B$3,$B$4,$B$5,$A604,$B604)</f>
        <v>#NAME?</v>
      </c>
      <c r="L604" s="35" t="e">
        <f ca="1">_xll.DBRW($B$1,$C604,$D604,L$8,$B$2,$E604,$B$3,$B$4,$B$5,$A604,$B604)</f>
        <v>#NAME?</v>
      </c>
      <c r="M604" s="35" t="e">
        <f ca="1">_xll.DBRW($B$1,$C604,$D604,M$8,$B$2,$E604,$B$3,$B$4,$B$5,$A604,$B604)</f>
        <v>#NAME?</v>
      </c>
      <c r="N604" s="35" t="e">
        <f ca="1">_xll.DBRW($B$1,$C604,$D604,N$8,$B$2,$E604,$B$3,$B$4,$B$5,$A604,$B604)</f>
        <v>#NAME?</v>
      </c>
      <c r="O604" s="35" t="e">
        <f ca="1">_xll.DBRW($B$1,$C604,$D604,O$8,$B$2,$E604,$B$3,$B$4,$B$5,$A604,$B604)</f>
        <v>#NAME?</v>
      </c>
      <c r="P604" s="35" t="e">
        <f ca="1">_xll.DBRW($B$1,$C604,$D604,P$8,$B$2,$E604,$B$3,$B$4,$B$5,$A604,$B604)</f>
        <v>#NAME?</v>
      </c>
      <c r="Q604" s="35" t="e">
        <f ca="1">_xll.DBRW($B$1,$C604,$D604,Q$8,$B$2,$E604,$B$3,$B$4,$B$5,$A604,$B604)</f>
        <v>#NAME?</v>
      </c>
      <c r="R604" s="35" t="e">
        <f ca="1">_xll.DBRW($B$1,$C604,$D604,R$8,$B$2,$E604,$B$3,$B$4,$B$5,$A604,$B604)</f>
        <v>#NAME?</v>
      </c>
      <c r="S604" s="35" t="e">
        <f ca="1">Q604+R604</f>
        <v>#NAME?</v>
      </c>
      <c r="T604" s="35" t="e">
        <f ca="1">_xll.DBRW($B$1,$C604,$D604,T$8,$B$2,$E604,$B$3,$B$4,$B$5,$A604,$B604)</f>
        <v>#NAME?</v>
      </c>
    </row>
    <row r="605" spans="1:20" s="35" customFormat="1" x14ac:dyDescent="0.25">
      <c r="A605" s="24">
        <v>2014</v>
      </c>
      <c r="E605" s="36" t="s">
        <v>64</v>
      </c>
      <c r="F605" s="35" t="e">
        <f ca="1">F603+F604</f>
        <v>#NAME?</v>
      </c>
      <c r="G605" s="35" t="e">
        <f t="shared" ref="G605:T605" ca="1" si="215">G603+G604</f>
        <v>#NAME?</v>
      </c>
      <c r="H605" s="35" t="e">
        <f t="shared" ca="1" si="215"/>
        <v>#NAME?</v>
      </c>
      <c r="I605" s="35" t="e">
        <f t="shared" ca="1" si="215"/>
        <v>#NAME?</v>
      </c>
      <c r="J605" s="35" t="e">
        <f t="shared" ca="1" si="215"/>
        <v>#NAME?</v>
      </c>
      <c r="K605" s="35" t="e">
        <f t="shared" ca="1" si="215"/>
        <v>#NAME?</v>
      </c>
      <c r="L605" s="35" t="e">
        <f t="shared" ca="1" si="215"/>
        <v>#NAME?</v>
      </c>
      <c r="M605" s="35" t="e">
        <f t="shared" ca="1" si="215"/>
        <v>#NAME?</v>
      </c>
      <c r="N605" s="35" t="e">
        <f t="shared" ca="1" si="215"/>
        <v>#NAME?</v>
      </c>
      <c r="O605" s="35" t="e">
        <f t="shared" ca="1" si="215"/>
        <v>#NAME?</v>
      </c>
      <c r="P605" s="35" t="e">
        <f t="shared" ca="1" si="215"/>
        <v>#NAME?</v>
      </c>
      <c r="Q605" s="35" t="e">
        <f t="shared" ca="1" si="215"/>
        <v>#NAME?</v>
      </c>
      <c r="R605" s="35" t="e">
        <f t="shared" ca="1" si="215"/>
        <v>#NAME?</v>
      </c>
      <c r="S605" s="35" t="e">
        <f t="shared" ca="1" si="215"/>
        <v>#NAME?</v>
      </c>
      <c r="T605" s="35" t="e">
        <f t="shared" ca="1" si="215"/>
        <v>#NAME?</v>
      </c>
    </row>
    <row r="606" spans="1:20" s="35" customFormat="1" x14ac:dyDescent="0.25">
      <c r="A606" s="24">
        <v>2015</v>
      </c>
      <c r="B606" s="22" t="s">
        <v>36</v>
      </c>
      <c r="C606" s="35" t="s">
        <v>63</v>
      </c>
      <c r="D606" s="35" t="s">
        <v>29</v>
      </c>
      <c r="E606" s="35" t="s">
        <v>33</v>
      </c>
      <c r="F606" s="35" t="e">
        <f ca="1">_xll.DBRW($B$1,$C606,$D606,F$8,$B$2,$E606,$B$3,$B$4,$B$5,$A606,$B606)</f>
        <v>#NAME?</v>
      </c>
      <c r="G606" s="35" t="e">
        <f ca="1">_xll.DBRW($B$1,$C606,$D606,G$8,$B$2,$E606,$B$3,$B$4,$B$5,$A606,$B606)</f>
        <v>#NAME?</v>
      </c>
      <c r="H606" s="35" t="e">
        <f ca="1">_xll.DBRW($B$1,$C606,$D606,H$8,$B$2,$E606,$B$3,$B$4,$B$5,$A606,$B606)</f>
        <v>#NAME?</v>
      </c>
      <c r="I606" s="35" t="e">
        <f ca="1">_xll.DBRW($B$1,$C606,$D606,I$8,$B$2,$E606,$B$3,$B$4,$B$5,$A606,$B606)</f>
        <v>#NAME?</v>
      </c>
      <c r="J606" s="35" t="e">
        <f ca="1">_xll.DBRW($B$1,$C606,$D606,J$8,$B$2,$E606,$B$3,$B$4,$B$5,$A606,$B606)</f>
        <v>#NAME?</v>
      </c>
      <c r="K606" s="35" t="e">
        <f ca="1">_xll.DBRW($B$1,$C606,$D606,K$8,$B$2,$E606,$B$3,$B$4,$B$5,$A606,$B606)</f>
        <v>#NAME?</v>
      </c>
      <c r="L606" s="35" t="e">
        <f ca="1">_xll.DBRW($B$1,$C606,$D606,L$8,$B$2,$E606,$B$3,$B$4,$B$5,$A606,$B606)</f>
        <v>#NAME?</v>
      </c>
      <c r="M606" s="35" t="e">
        <f ca="1">_xll.DBRW($B$1,$C606,$D606,M$8,$B$2,$E606,$B$3,$B$4,$B$5,$A606,$B606)</f>
        <v>#NAME?</v>
      </c>
      <c r="N606" s="35" t="e">
        <f ca="1">_xll.DBRW($B$1,$C606,$D606,N$8,$B$2,$E606,$B$3,$B$4,$B$5,$A606,$B606)</f>
        <v>#NAME?</v>
      </c>
      <c r="O606" s="35" t="e">
        <f ca="1">_xll.DBRW($B$1,$C606,$D606,O$8,$B$2,$E606,$B$3,$B$4,$B$5,$A606,$B606)</f>
        <v>#NAME?</v>
      </c>
      <c r="P606" s="35" t="e">
        <f ca="1">_xll.DBRW($B$1,$C606,$D606,P$8,$B$2,$E606,$B$3,$B$4,$B$5,$A606,$B606)</f>
        <v>#NAME?</v>
      </c>
      <c r="Q606" s="35" t="e">
        <f ca="1">_xll.DBRW($B$1,$C606,$D606,Q$8,$B$2,$E606,$B$3,$B$4,$B$5,$A606,$B606)</f>
        <v>#NAME?</v>
      </c>
      <c r="R606" s="35" t="e">
        <f ca="1">_xll.DBRW($B$1,$C606,$D606,R$8,$B$2,$E606,$B$3,$B$4,$B$5,$A606,$B606)</f>
        <v>#NAME?</v>
      </c>
      <c r="S606" s="35" t="e">
        <f ca="1">Q606+R606</f>
        <v>#NAME?</v>
      </c>
      <c r="T606" s="35" t="e">
        <f ca="1">_xll.DBRW($B$1,$C606,$D606,T$8,$B$2,$E606,$B$3,$B$4,$B$5,$A606,$B606)</f>
        <v>#NAME?</v>
      </c>
    </row>
    <row r="607" spans="1:20" s="35" customFormat="1" x14ac:dyDescent="0.25">
      <c r="A607" s="24">
        <v>2015</v>
      </c>
      <c r="B607" s="22" t="s">
        <v>36</v>
      </c>
      <c r="C607" s="35" t="s">
        <v>27</v>
      </c>
      <c r="D607" s="35" t="s">
        <v>30</v>
      </c>
      <c r="E607" s="35" t="s">
        <v>33</v>
      </c>
      <c r="F607" s="35" t="e">
        <f ca="1">_xll.DBRW($B$1,$C607,$D607,F$8,$B$2,$E607,$B$3,$B$4,$B$5,$A607,$B607)</f>
        <v>#NAME?</v>
      </c>
      <c r="G607" s="35" t="e">
        <f ca="1">_xll.DBRW($B$1,$C607,$D607,G$8,$B$2,$E607,$B$3,$B$4,$B$5,$A607,$B607)</f>
        <v>#NAME?</v>
      </c>
      <c r="H607" s="35" t="e">
        <f ca="1">_xll.DBRW($B$1,$C607,$D607,H$8,$B$2,$E607,$B$3,$B$4,$B$5,$A607,$B607)</f>
        <v>#NAME?</v>
      </c>
      <c r="I607" s="35" t="e">
        <f ca="1">_xll.DBRW($B$1,$C607,$D607,I$8,$B$2,$E607,$B$3,$B$4,$B$5,$A607,$B607)</f>
        <v>#NAME?</v>
      </c>
      <c r="J607" s="35" t="e">
        <f ca="1">_xll.DBRW($B$1,$C607,$D607,J$8,$B$2,$E607,$B$3,$B$4,$B$5,$A607,$B607)</f>
        <v>#NAME?</v>
      </c>
      <c r="K607" s="35" t="e">
        <f ca="1">_xll.DBRW($B$1,$C607,$D607,K$8,$B$2,$E607,$B$3,$B$4,$B$5,$A607,$B607)</f>
        <v>#NAME?</v>
      </c>
      <c r="L607" s="35" t="e">
        <f ca="1">_xll.DBRW($B$1,$C607,$D607,L$8,$B$2,$E607,$B$3,$B$4,$B$5,$A607,$B607)</f>
        <v>#NAME?</v>
      </c>
      <c r="M607" s="35" t="e">
        <f ca="1">_xll.DBRW($B$1,$C607,$D607,M$8,$B$2,$E607,$B$3,$B$4,$B$5,$A607,$B607)</f>
        <v>#NAME?</v>
      </c>
      <c r="N607" s="35" t="e">
        <f ca="1">_xll.DBRW($B$1,$C607,$D607,N$8,$B$2,$E607,$B$3,$B$4,$B$5,$A607,$B607)</f>
        <v>#NAME?</v>
      </c>
      <c r="O607" s="35" t="e">
        <f ca="1">_xll.DBRW($B$1,$C607,$D607,O$8,$B$2,$E607,$B$3,$B$4,$B$5,$A607,$B607)</f>
        <v>#NAME?</v>
      </c>
      <c r="P607" s="35" t="e">
        <f ca="1">_xll.DBRW($B$1,$C607,$D607,P$8,$B$2,$E607,$B$3,$B$4,$B$5,$A607,$B607)</f>
        <v>#NAME?</v>
      </c>
      <c r="Q607" s="35" t="e">
        <f ca="1">_xll.DBRW($B$1,$C607,$D607,Q$8,$B$2,$E607,$B$3,$B$4,$B$5,$A607,$B607)</f>
        <v>#NAME?</v>
      </c>
      <c r="R607" s="35" t="e">
        <f ca="1">_xll.DBRW($B$1,$C607,$D607,R$8,$B$2,$E607,$B$3,$B$4,$B$5,$A607,$B607)</f>
        <v>#NAME?</v>
      </c>
      <c r="S607" s="35" t="e">
        <f ca="1">Q607+R607</f>
        <v>#NAME?</v>
      </c>
      <c r="T607" s="35" t="e">
        <f ca="1">_xll.DBRW($B$1,$C607,$D607,T$8,$B$2,$E607,$B$3,$B$4,$B$5,$A607,$B607)</f>
        <v>#NAME?</v>
      </c>
    </row>
    <row r="608" spans="1:20" s="35" customFormat="1" x14ac:dyDescent="0.25">
      <c r="A608" s="24">
        <v>2015</v>
      </c>
      <c r="E608" s="35" t="s">
        <v>69</v>
      </c>
      <c r="F608" s="35" t="e">
        <f t="shared" ref="F608:T608" ca="1" si="216">SUM(F606:F607)</f>
        <v>#NAME?</v>
      </c>
      <c r="G608" s="35" t="e">
        <f t="shared" ca="1" si="216"/>
        <v>#NAME?</v>
      </c>
      <c r="H608" s="35" t="e">
        <f t="shared" ca="1" si="216"/>
        <v>#NAME?</v>
      </c>
      <c r="I608" s="35" t="e">
        <f t="shared" ca="1" si="216"/>
        <v>#NAME?</v>
      </c>
      <c r="J608" s="35" t="e">
        <f t="shared" ca="1" si="216"/>
        <v>#NAME?</v>
      </c>
      <c r="K608" s="35" t="e">
        <f t="shared" ca="1" si="216"/>
        <v>#NAME?</v>
      </c>
      <c r="L608" s="35" t="e">
        <f t="shared" ca="1" si="216"/>
        <v>#NAME?</v>
      </c>
      <c r="M608" s="35" t="e">
        <f t="shared" ca="1" si="216"/>
        <v>#NAME?</v>
      </c>
      <c r="N608" s="35" t="e">
        <f t="shared" ca="1" si="216"/>
        <v>#NAME?</v>
      </c>
      <c r="O608" s="35" t="e">
        <f t="shared" ca="1" si="216"/>
        <v>#NAME?</v>
      </c>
      <c r="P608" s="35" t="e">
        <f t="shared" ca="1" si="216"/>
        <v>#NAME?</v>
      </c>
      <c r="Q608" s="35" t="e">
        <f t="shared" ca="1" si="216"/>
        <v>#NAME?</v>
      </c>
      <c r="R608" s="35" t="e">
        <f t="shared" ca="1" si="216"/>
        <v>#NAME?</v>
      </c>
      <c r="S608" s="35" t="e">
        <f t="shared" ca="1" si="216"/>
        <v>#NAME?</v>
      </c>
      <c r="T608" s="35" t="e">
        <f t="shared" ca="1" si="216"/>
        <v>#NAME?</v>
      </c>
    </row>
    <row r="609" spans="1:20" s="35" customFormat="1" x14ac:dyDescent="0.25">
      <c r="A609" s="24">
        <v>2015</v>
      </c>
      <c r="B609" s="22" t="s">
        <v>36</v>
      </c>
      <c r="C609" s="35" t="s">
        <v>28</v>
      </c>
      <c r="D609" s="35" t="s">
        <v>31</v>
      </c>
      <c r="E609" s="35" t="s">
        <v>33</v>
      </c>
      <c r="F609" s="35" t="e">
        <f ca="1">_xll.DBRW($B$1,$C609,$D609,F$8,$B$2,$E609,$B$3,$B$4,$B$5,$A609,$B609)</f>
        <v>#NAME?</v>
      </c>
      <c r="G609" s="35" t="e">
        <f ca="1">_xll.DBRW($B$1,$C609,$D609,G$8,$B$2,$E609,$B$3,$B$4,$B$5,$A609,$B609)</f>
        <v>#NAME?</v>
      </c>
      <c r="H609" s="35" t="e">
        <f ca="1">_xll.DBRW($B$1,$C609,$D609,H$8,$B$2,$E609,$B$3,$B$4,$B$5,$A609,$B609)</f>
        <v>#NAME?</v>
      </c>
      <c r="I609" s="35" t="e">
        <f ca="1">_xll.DBRW($B$1,$C609,$D609,I$8,$B$2,$E609,$B$3,$B$4,$B$5,$A609,$B609)</f>
        <v>#NAME?</v>
      </c>
      <c r="J609" s="35" t="e">
        <f ca="1">_xll.DBRW($B$1,$C609,$D609,J$8,$B$2,$E609,$B$3,$B$4,$B$5,$A609,$B609)</f>
        <v>#NAME?</v>
      </c>
      <c r="K609" s="35" t="e">
        <f ca="1">_xll.DBRW($B$1,$C609,$D609,K$8,$B$2,$E609,$B$3,$B$4,$B$5,$A609,$B609)</f>
        <v>#NAME?</v>
      </c>
      <c r="L609" s="35" t="e">
        <f ca="1">_xll.DBRW($B$1,$C609,$D609,L$8,$B$2,$E609,$B$3,$B$4,$B$5,$A609,$B609)</f>
        <v>#NAME?</v>
      </c>
      <c r="M609" s="35" t="e">
        <f ca="1">_xll.DBRW($B$1,$C609,$D609,M$8,$B$2,$E609,$B$3,$B$4,$B$5,$A609,$B609)</f>
        <v>#NAME?</v>
      </c>
      <c r="N609" s="35" t="e">
        <f ca="1">_xll.DBRW($B$1,$C609,$D609,N$8,$B$2,$E609,$B$3,$B$4,$B$5,$A609,$B609)</f>
        <v>#NAME?</v>
      </c>
      <c r="O609" s="35" t="e">
        <f ca="1">_xll.DBRW($B$1,$C609,$D609,O$8,$B$2,$E609,$B$3,$B$4,$B$5,$A609,$B609)</f>
        <v>#NAME?</v>
      </c>
      <c r="P609" s="35" t="e">
        <f ca="1">_xll.DBRW($B$1,$C609,$D609,P$8,$B$2,$E609,$B$3,$B$4,$B$5,$A609,$B609)</f>
        <v>#NAME?</v>
      </c>
      <c r="Q609" s="35" t="e">
        <f ca="1">_xll.DBRW($B$1,$C609,$D609,Q$8,$B$2,$E609,$B$3,$B$4,$B$5,$A609,$B609)</f>
        <v>#NAME?</v>
      </c>
      <c r="R609" s="35" t="e">
        <f ca="1">_xll.DBRW($B$1,$C609,$D609,R$8,$B$2,$E609,$B$3,$B$4,$B$5,$A609,$B609)</f>
        <v>#NAME?</v>
      </c>
      <c r="S609" s="35" t="e">
        <f ca="1">Q609+R609</f>
        <v>#NAME?</v>
      </c>
      <c r="T609" s="35" t="e">
        <f ca="1">_xll.DBRW($B$1,$C609,$D609,T$8,$B$2,$E609,$B$3,$B$4,$B$5,$A609,$B609)</f>
        <v>#NAME?</v>
      </c>
    </row>
    <row r="610" spans="1:20" s="35" customFormat="1" x14ac:dyDescent="0.25">
      <c r="A610" s="24">
        <v>2015</v>
      </c>
      <c r="E610" s="36" t="s">
        <v>64</v>
      </c>
      <c r="F610" s="35" t="e">
        <f ca="1">F608+F609</f>
        <v>#NAME?</v>
      </c>
      <c r="G610" s="35" t="e">
        <f t="shared" ref="G610:T610" ca="1" si="217">G608+G609</f>
        <v>#NAME?</v>
      </c>
      <c r="H610" s="35" t="e">
        <f t="shared" ca="1" si="217"/>
        <v>#NAME?</v>
      </c>
      <c r="I610" s="35" t="e">
        <f t="shared" ca="1" si="217"/>
        <v>#NAME?</v>
      </c>
      <c r="J610" s="35" t="e">
        <f t="shared" ca="1" si="217"/>
        <v>#NAME?</v>
      </c>
      <c r="K610" s="35" t="e">
        <f t="shared" ca="1" si="217"/>
        <v>#NAME?</v>
      </c>
      <c r="L610" s="35" t="e">
        <f t="shared" ca="1" si="217"/>
        <v>#NAME?</v>
      </c>
      <c r="M610" s="35" t="e">
        <f t="shared" ca="1" si="217"/>
        <v>#NAME?</v>
      </c>
      <c r="N610" s="35" t="e">
        <f t="shared" ca="1" si="217"/>
        <v>#NAME?</v>
      </c>
      <c r="O610" s="35" t="e">
        <f t="shared" ca="1" si="217"/>
        <v>#NAME?</v>
      </c>
      <c r="P610" s="35" t="e">
        <f t="shared" ca="1" si="217"/>
        <v>#NAME?</v>
      </c>
      <c r="Q610" s="35" t="e">
        <f t="shared" ca="1" si="217"/>
        <v>#NAME?</v>
      </c>
      <c r="R610" s="35" t="e">
        <f t="shared" ca="1" si="217"/>
        <v>#NAME?</v>
      </c>
      <c r="S610" s="35" t="e">
        <f t="shared" ca="1" si="217"/>
        <v>#NAME?</v>
      </c>
      <c r="T610" s="35" t="e">
        <f t="shared" ca="1" si="217"/>
        <v>#NAME?</v>
      </c>
    </row>
    <row r="611" spans="1:20" s="35" customFormat="1" x14ac:dyDescent="0.25">
      <c r="A611" s="24">
        <v>2015</v>
      </c>
      <c r="B611" s="40" t="s">
        <v>37</v>
      </c>
      <c r="C611" s="35" t="s">
        <v>63</v>
      </c>
      <c r="D611" s="35" t="s">
        <v>29</v>
      </c>
      <c r="E611" s="35" t="s">
        <v>33</v>
      </c>
      <c r="F611" s="35" t="e">
        <f ca="1">_xll.DBRW($B$1,$C611,$D611,F$8,$B$2,$E611,$B$3,$B$4,$B$5,$A611,$B611)</f>
        <v>#NAME?</v>
      </c>
      <c r="G611" s="35" t="e">
        <f ca="1">_xll.DBRW($B$1,$C611,$D611,G$8,$B$2,$E611,$B$3,$B$4,$B$5,$A611,$B611)</f>
        <v>#NAME?</v>
      </c>
      <c r="H611" s="35" t="e">
        <f ca="1">_xll.DBRW($B$1,$C611,$D611,H$8,$B$2,$E611,$B$3,$B$4,$B$5,$A611,$B611)</f>
        <v>#NAME?</v>
      </c>
      <c r="I611" s="35" t="e">
        <f ca="1">_xll.DBRW($B$1,$C611,$D611,I$8,$B$2,$E611,$B$3,$B$4,$B$5,$A611,$B611)</f>
        <v>#NAME?</v>
      </c>
      <c r="J611" s="35" t="e">
        <f ca="1">_xll.DBRW($B$1,$C611,$D611,J$8,$B$2,$E611,$B$3,$B$4,$B$5,$A611,$B611)</f>
        <v>#NAME?</v>
      </c>
      <c r="K611" s="35" t="e">
        <f ca="1">_xll.DBRW($B$1,$C611,$D611,K$8,$B$2,$E611,$B$3,$B$4,$B$5,$A611,$B611)</f>
        <v>#NAME?</v>
      </c>
      <c r="L611" s="35" t="e">
        <f ca="1">_xll.DBRW($B$1,$C611,$D611,L$8,$B$2,$E611,$B$3,$B$4,$B$5,$A611,$B611)</f>
        <v>#NAME?</v>
      </c>
      <c r="M611" s="35" t="e">
        <f ca="1">_xll.DBRW($B$1,$C611,$D611,M$8,$B$2,$E611,$B$3,$B$4,$B$5,$A611,$B611)</f>
        <v>#NAME?</v>
      </c>
      <c r="N611" s="35" t="e">
        <f ca="1">_xll.DBRW($B$1,$C611,$D611,N$8,$B$2,$E611,$B$3,$B$4,$B$5,$A611,$B611)</f>
        <v>#NAME?</v>
      </c>
      <c r="O611" s="35" t="e">
        <f ca="1">_xll.DBRW($B$1,$C611,$D611,O$8,$B$2,$E611,$B$3,$B$4,$B$5,$A611,$B611)</f>
        <v>#NAME?</v>
      </c>
      <c r="P611" s="35" t="e">
        <f ca="1">_xll.DBRW($B$1,$C611,$D611,P$8,$B$2,$E611,$B$3,$B$4,$B$5,$A611,$B611)</f>
        <v>#NAME?</v>
      </c>
      <c r="Q611" s="35" t="e">
        <f ca="1">_xll.DBRW($B$1,$C611,$D611,Q$8,$B$2,$E611,$B$3,$B$4,$B$5,$A611,$B611)</f>
        <v>#NAME?</v>
      </c>
      <c r="R611" s="35" t="e">
        <f ca="1">_xll.DBRW($B$1,$C611,$D611,R$8,$B$2,$E611,$B$3,$B$4,$B$5,$A611,$B611)</f>
        <v>#NAME?</v>
      </c>
      <c r="S611" s="35" t="e">
        <f ca="1">Q611+R611</f>
        <v>#NAME?</v>
      </c>
      <c r="T611" s="35" t="e">
        <f ca="1">_xll.DBRW($B$1,$C611,$D611,T$8,$B$2,$E611,$B$3,$B$4,$B$5,$A611,$B611)</f>
        <v>#NAME?</v>
      </c>
    </row>
    <row r="612" spans="1:20" s="35" customFormat="1" x14ac:dyDescent="0.25">
      <c r="A612" s="24">
        <v>2015</v>
      </c>
      <c r="B612" s="22" t="s">
        <v>37</v>
      </c>
      <c r="C612" s="35" t="s">
        <v>27</v>
      </c>
      <c r="D612" s="35" t="s">
        <v>30</v>
      </c>
      <c r="E612" s="35" t="s">
        <v>33</v>
      </c>
      <c r="F612" s="35" t="e">
        <f ca="1">_xll.DBRW($B$1,$C612,$D612,F$8,$B$2,$E612,$B$3,$B$4,$B$5,$A612,$B612)</f>
        <v>#NAME?</v>
      </c>
      <c r="G612" s="35" t="e">
        <f ca="1">_xll.DBRW($B$1,$C612,$D612,G$8,$B$2,$E612,$B$3,$B$4,$B$5,$A612,$B612)</f>
        <v>#NAME?</v>
      </c>
      <c r="H612" s="35" t="e">
        <f ca="1">_xll.DBRW($B$1,$C612,$D612,H$8,$B$2,$E612,$B$3,$B$4,$B$5,$A612,$B612)</f>
        <v>#NAME?</v>
      </c>
      <c r="I612" s="35" t="e">
        <f ca="1">_xll.DBRW($B$1,$C612,$D612,I$8,$B$2,$E612,$B$3,$B$4,$B$5,$A612,$B612)</f>
        <v>#NAME?</v>
      </c>
      <c r="J612" s="35" t="e">
        <f ca="1">_xll.DBRW($B$1,$C612,$D612,J$8,$B$2,$E612,$B$3,$B$4,$B$5,$A612,$B612)</f>
        <v>#NAME?</v>
      </c>
      <c r="K612" s="35" t="e">
        <f ca="1">_xll.DBRW($B$1,$C612,$D612,K$8,$B$2,$E612,$B$3,$B$4,$B$5,$A612,$B612)</f>
        <v>#NAME?</v>
      </c>
      <c r="L612" s="35" t="e">
        <f ca="1">_xll.DBRW($B$1,$C612,$D612,L$8,$B$2,$E612,$B$3,$B$4,$B$5,$A612,$B612)</f>
        <v>#NAME?</v>
      </c>
      <c r="M612" s="35" t="e">
        <f ca="1">_xll.DBRW($B$1,$C612,$D612,M$8,$B$2,$E612,$B$3,$B$4,$B$5,$A612,$B612)</f>
        <v>#NAME?</v>
      </c>
      <c r="N612" s="35" t="e">
        <f ca="1">_xll.DBRW($B$1,$C612,$D612,N$8,$B$2,$E612,$B$3,$B$4,$B$5,$A612,$B612)</f>
        <v>#NAME?</v>
      </c>
      <c r="O612" s="35" t="e">
        <f ca="1">_xll.DBRW($B$1,$C612,$D612,O$8,$B$2,$E612,$B$3,$B$4,$B$5,$A612,$B612)</f>
        <v>#NAME?</v>
      </c>
      <c r="P612" s="35" t="e">
        <f ca="1">_xll.DBRW($B$1,$C612,$D612,P$8,$B$2,$E612,$B$3,$B$4,$B$5,$A612,$B612)</f>
        <v>#NAME?</v>
      </c>
      <c r="Q612" s="35" t="e">
        <f ca="1">_xll.DBRW($B$1,$C612,$D612,Q$8,$B$2,$E612,$B$3,$B$4,$B$5,$A612,$B612)</f>
        <v>#NAME?</v>
      </c>
      <c r="R612" s="35" t="e">
        <f ca="1">_xll.DBRW($B$1,$C612,$D612,R$8,$B$2,$E612,$B$3,$B$4,$B$5,$A612,$B612)</f>
        <v>#NAME?</v>
      </c>
      <c r="S612" s="35" t="e">
        <f ca="1">Q612+R612</f>
        <v>#NAME?</v>
      </c>
      <c r="T612" s="35" t="e">
        <f ca="1">_xll.DBRW($B$1,$C612,$D612,T$8,$B$2,$E612,$B$3,$B$4,$B$5,$A612,$B612)</f>
        <v>#NAME?</v>
      </c>
    </row>
    <row r="613" spans="1:20" s="35" customFormat="1" x14ac:dyDescent="0.25">
      <c r="A613" s="24">
        <v>2015</v>
      </c>
      <c r="B613" s="22"/>
      <c r="E613" s="35" t="s">
        <v>69</v>
      </c>
      <c r="F613" s="35" t="e">
        <f t="shared" ref="F613:T613" ca="1" si="218">SUM(F611:F612)</f>
        <v>#NAME?</v>
      </c>
      <c r="G613" s="35" t="e">
        <f t="shared" ca="1" si="218"/>
        <v>#NAME?</v>
      </c>
      <c r="H613" s="35" t="e">
        <f t="shared" ca="1" si="218"/>
        <v>#NAME?</v>
      </c>
      <c r="I613" s="35" t="e">
        <f t="shared" ca="1" si="218"/>
        <v>#NAME?</v>
      </c>
      <c r="J613" s="35" t="e">
        <f t="shared" ca="1" si="218"/>
        <v>#NAME?</v>
      </c>
      <c r="K613" s="35" t="e">
        <f t="shared" ca="1" si="218"/>
        <v>#NAME?</v>
      </c>
      <c r="L613" s="35" t="e">
        <f t="shared" ca="1" si="218"/>
        <v>#NAME?</v>
      </c>
      <c r="M613" s="35" t="e">
        <f t="shared" ca="1" si="218"/>
        <v>#NAME?</v>
      </c>
      <c r="N613" s="35" t="e">
        <f t="shared" ca="1" si="218"/>
        <v>#NAME?</v>
      </c>
      <c r="O613" s="35" t="e">
        <f t="shared" ca="1" si="218"/>
        <v>#NAME?</v>
      </c>
      <c r="P613" s="35" t="e">
        <f t="shared" ca="1" si="218"/>
        <v>#NAME?</v>
      </c>
      <c r="Q613" s="35" t="e">
        <f t="shared" ca="1" si="218"/>
        <v>#NAME?</v>
      </c>
      <c r="R613" s="35" t="e">
        <f t="shared" ca="1" si="218"/>
        <v>#NAME?</v>
      </c>
      <c r="S613" s="35" t="e">
        <f t="shared" ca="1" si="218"/>
        <v>#NAME?</v>
      </c>
      <c r="T613" s="35" t="e">
        <f t="shared" ca="1" si="218"/>
        <v>#NAME?</v>
      </c>
    </row>
    <row r="614" spans="1:20" s="35" customFormat="1" x14ac:dyDescent="0.25">
      <c r="A614" s="24">
        <v>2015</v>
      </c>
      <c r="B614" s="22" t="s">
        <v>37</v>
      </c>
      <c r="C614" s="35" t="s">
        <v>28</v>
      </c>
      <c r="D614" s="35" t="s">
        <v>31</v>
      </c>
      <c r="E614" s="35" t="s">
        <v>33</v>
      </c>
      <c r="F614" s="35" t="e">
        <f ca="1">_xll.DBRW($B$1,$C614,$D614,F$8,$B$2,$E614,$B$3,$B$4,$B$5,$A614,$B614)</f>
        <v>#NAME?</v>
      </c>
      <c r="G614" s="35" t="e">
        <f ca="1">_xll.DBRW($B$1,$C614,$D614,G$8,$B$2,$E614,$B$3,$B$4,$B$5,$A614,$B614)</f>
        <v>#NAME?</v>
      </c>
      <c r="H614" s="35" t="e">
        <f ca="1">_xll.DBRW($B$1,$C614,$D614,H$8,$B$2,$E614,$B$3,$B$4,$B$5,$A614,$B614)</f>
        <v>#NAME?</v>
      </c>
      <c r="I614" s="35" t="e">
        <f ca="1">_xll.DBRW($B$1,$C614,$D614,I$8,$B$2,$E614,$B$3,$B$4,$B$5,$A614,$B614)</f>
        <v>#NAME?</v>
      </c>
      <c r="J614" s="35" t="e">
        <f ca="1">_xll.DBRW($B$1,$C614,$D614,J$8,$B$2,$E614,$B$3,$B$4,$B$5,$A614,$B614)</f>
        <v>#NAME?</v>
      </c>
      <c r="K614" s="35" t="e">
        <f ca="1">_xll.DBRW($B$1,$C614,$D614,K$8,$B$2,$E614,$B$3,$B$4,$B$5,$A614,$B614)</f>
        <v>#NAME?</v>
      </c>
      <c r="L614" s="35" t="e">
        <f ca="1">_xll.DBRW($B$1,$C614,$D614,L$8,$B$2,$E614,$B$3,$B$4,$B$5,$A614,$B614)</f>
        <v>#NAME?</v>
      </c>
      <c r="M614" s="35" t="e">
        <f ca="1">_xll.DBRW($B$1,$C614,$D614,M$8,$B$2,$E614,$B$3,$B$4,$B$5,$A614,$B614)</f>
        <v>#NAME?</v>
      </c>
      <c r="N614" s="35" t="e">
        <f ca="1">_xll.DBRW($B$1,$C614,$D614,N$8,$B$2,$E614,$B$3,$B$4,$B$5,$A614,$B614)</f>
        <v>#NAME?</v>
      </c>
      <c r="O614" s="35" t="e">
        <f ca="1">_xll.DBRW($B$1,$C614,$D614,O$8,$B$2,$E614,$B$3,$B$4,$B$5,$A614,$B614)</f>
        <v>#NAME?</v>
      </c>
      <c r="P614" s="35" t="e">
        <f ca="1">_xll.DBRW($B$1,$C614,$D614,P$8,$B$2,$E614,$B$3,$B$4,$B$5,$A614,$B614)</f>
        <v>#NAME?</v>
      </c>
      <c r="Q614" s="35" t="e">
        <f ca="1">_xll.DBRW($B$1,$C614,$D614,Q$8,$B$2,$E614,$B$3,$B$4,$B$5,$A614,$B614)</f>
        <v>#NAME?</v>
      </c>
      <c r="R614" s="35" t="e">
        <f ca="1">_xll.DBRW($B$1,$C614,$D614,R$8,$B$2,$E614,$B$3,$B$4,$B$5,$A614,$B614)</f>
        <v>#NAME?</v>
      </c>
      <c r="S614" s="35" t="e">
        <f ca="1">Q614+R614</f>
        <v>#NAME?</v>
      </c>
      <c r="T614" s="35" t="e">
        <f ca="1">_xll.DBRW($B$1,$C614,$D614,T$8,$B$2,$E614,$B$3,$B$4,$B$5,$A614,$B614)</f>
        <v>#NAME?</v>
      </c>
    </row>
    <row r="615" spans="1:20" s="35" customFormat="1" x14ac:dyDescent="0.25">
      <c r="A615" s="24">
        <v>2015</v>
      </c>
      <c r="E615" s="36" t="s">
        <v>64</v>
      </c>
      <c r="F615" s="35" t="e">
        <f ca="1">F613+F614</f>
        <v>#NAME?</v>
      </c>
      <c r="G615" s="35" t="e">
        <f t="shared" ref="G615:T615" ca="1" si="219">G613+G614</f>
        <v>#NAME?</v>
      </c>
      <c r="H615" s="35" t="e">
        <f t="shared" ca="1" si="219"/>
        <v>#NAME?</v>
      </c>
      <c r="I615" s="35" t="e">
        <f t="shared" ca="1" si="219"/>
        <v>#NAME?</v>
      </c>
      <c r="J615" s="35" t="e">
        <f t="shared" ca="1" si="219"/>
        <v>#NAME?</v>
      </c>
      <c r="K615" s="35" t="e">
        <f t="shared" ca="1" si="219"/>
        <v>#NAME?</v>
      </c>
      <c r="L615" s="35" t="e">
        <f t="shared" ca="1" si="219"/>
        <v>#NAME?</v>
      </c>
      <c r="M615" s="35" t="e">
        <f t="shared" ca="1" si="219"/>
        <v>#NAME?</v>
      </c>
      <c r="N615" s="35" t="e">
        <f t="shared" ca="1" si="219"/>
        <v>#NAME?</v>
      </c>
      <c r="O615" s="35" t="e">
        <f t="shared" ca="1" si="219"/>
        <v>#NAME?</v>
      </c>
      <c r="P615" s="35" t="e">
        <f t="shared" ca="1" si="219"/>
        <v>#NAME?</v>
      </c>
      <c r="Q615" s="35" t="e">
        <f t="shared" ca="1" si="219"/>
        <v>#NAME?</v>
      </c>
      <c r="R615" s="35" t="e">
        <f t="shared" ca="1" si="219"/>
        <v>#NAME?</v>
      </c>
      <c r="S615" s="35" t="e">
        <f t="shared" ca="1" si="219"/>
        <v>#NAME?</v>
      </c>
      <c r="T615" s="35" t="e">
        <f t="shared" ca="1" si="219"/>
        <v>#NAME?</v>
      </c>
    </row>
    <row r="616" spans="1:20" s="35" customFormat="1" x14ac:dyDescent="0.25">
      <c r="A616" s="24">
        <v>2015</v>
      </c>
      <c r="B616" s="38" t="s">
        <v>38</v>
      </c>
      <c r="C616" s="35" t="s">
        <v>63</v>
      </c>
      <c r="D616" s="35" t="s">
        <v>29</v>
      </c>
      <c r="E616" s="35" t="s">
        <v>33</v>
      </c>
      <c r="F616" s="35" t="e">
        <f ca="1">_xll.DBRW($B$1,$C616,$D616,F$8,$B$2,$E616,$B$3,$B$4,$B$5,$A616,$B616)</f>
        <v>#NAME?</v>
      </c>
      <c r="G616" s="35" t="e">
        <f ca="1">_xll.DBRW($B$1,$C616,$D616,G$8,$B$2,$E616,$B$3,$B$4,$B$5,$A616,$B616)</f>
        <v>#NAME?</v>
      </c>
      <c r="H616" s="35" t="e">
        <f ca="1">_xll.DBRW($B$1,$C616,$D616,H$8,$B$2,$E616,$B$3,$B$4,$B$5,$A616,$B616)</f>
        <v>#NAME?</v>
      </c>
      <c r="I616" s="35" t="e">
        <f ca="1">_xll.DBRW($B$1,$C616,$D616,I$8,$B$2,$E616,$B$3,$B$4,$B$5,$A616,$B616)</f>
        <v>#NAME?</v>
      </c>
      <c r="J616" s="35" t="e">
        <f ca="1">_xll.DBRW($B$1,$C616,$D616,J$8,$B$2,$E616,$B$3,$B$4,$B$5,$A616,$B616)</f>
        <v>#NAME?</v>
      </c>
      <c r="K616" s="35" t="e">
        <f ca="1">_xll.DBRW($B$1,$C616,$D616,K$8,$B$2,$E616,$B$3,$B$4,$B$5,$A616,$B616)</f>
        <v>#NAME?</v>
      </c>
      <c r="L616" s="35" t="e">
        <f ca="1">_xll.DBRW($B$1,$C616,$D616,L$8,$B$2,$E616,$B$3,$B$4,$B$5,$A616,$B616)</f>
        <v>#NAME?</v>
      </c>
      <c r="M616" s="35" t="e">
        <f ca="1">_xll.DBRW($B$1,$C616,$D616,M$8,$B$2,$E616,$B$3,$B$4,$B$5,$A616,$B616)</f>
        <v>#NAME?</v>
      </c>
      <c r="N616" s="35" t="e">
        <f ca="1">_xll.DBRW($B$1,$C616,$D616,N$8,$B$2,$E616,$B$3,$B$4,$B$5,$A616,$B616)</f>
        <v>#NAME?</v>
      </c>
      <c r="O616" s="35" t="e">
        <f ca="1">_xll.DBRW($B$1,$C616,$D616,O$8,$B$2,$E616,$B$3,$B$4,$B$5,$A616,$B616)</f>
        <v>#NAME?</v>
      </c>
      <c r="P616" s="35" t="e">
        <f ca="1">_xll.DBRW($B$1,$C616,$D616,P$8,$B$2,$E616,$B$3,$B$4,$B$5,$A616,$B616)</f>
        <v>#NAME?</v>
      </c>
      <c r="Q616" s="35" t="e">
        <f ca="1">_xll.DBRW($B$1,$C616,$D616,Q$8,$B$2,$E616,$B$3,$B$4,$B$5,$A616,$B616)</f>
        <v>#NAME?</v>
      </c>
      <c r="R616" s="35" t="e">
        <f ca="1">_xll.DBRW($B$1,$C616,$D616,R$8,$B$2,$E616,$B$3,$B$4,$B$5,$A616,$B616)</f>
        <v>#NAME?</v>
      </c>
      <c r="S616" s="35" t="e">
        <f ca="1">Q616+R616</f>
        <v>#NAME?</v>
      </c>
      <c r="T616" s="35" t="e">
        <f ca="1">_xll.DBRW($B$1,$C616,$D616,T$8,$B$2,$E616,$B$3,$B$4,$B$5,$A616,$B616)</f>
        <v>#NAME?</v>
      </c>
    </row>
    <row r="617" spans="1:20" s="35" customFormat="1" x14ac:dyDescent="0.25">
      <c r="A617" s="24">
        <v>2015</v>
      </c>
      <c r="B617" s="35" t="s">
        <v>38</v>
      </c>
      <c r="C617" s="35" t="s">
        <v>27</v>
      </c>
      <c r="D617" s="35" t="s">
        <v>30</v>
      </c>
      <c r="E617" s="35" t="s">
        <v>33</v>
      </c>
      <c r="F617" s="35" t="e">
        <f ca="1">_xll.DBRW($B$1,$C617,$D617,F$8,$B$2,$E617,$B$3,$B$4,$B$5,$A617,$B617)</f>
        <v>#NAME?</v>
      </c>
      <c r="G617" s="35" t="e">
        <f ca="1">_xll.DBRW($B$1,$C617,$D617,G$8,$B$2,$E617,$B$3,$B$4,$B$5,$A617,$B617)</f>
        <v>#NAME?</v>
      </c>
      <c r="H617" s="35" t="e">
        <f ca="1">_xll.DBRW($B$1,$C617,$D617,H$8,$B$2,$E617,$B$3,$B$4,$B$5,$A617,$B617)</f>
        <v>#NAME?</v>
      </c>
      <c r="I617" s="35" t="e">
        <f ca="1">_xll.DBRW($B$1,$C617,$D617,I$8,$B$2,$E617,$B$3,$B$4,$B$5,$A617,$B617)</f>
        <v>#NAME?</v>
      </c>
      <c r="J617" s="35" t="e">
        <f ca="1">_xll.DBRW($B$1,$C617,$D617,J$8,$B$2,$E617,$B$3,$B$4,$B$5,$A617,$B617)</f>
        <v>#NAME?</v>
      </c>
      <c r="K617" s="35" t="e">
        <f ca="1">_xll.DBRW($B$1,$C617,$D617,K$8,$B$2,$E617,$B$3,$B$4,$B$5,$A617,$B617)</f>
        <v>#NAME?</v>
      </c>
      <c r="L617" s="35" t="e">
        <f ca="1">_xll.DBRW($B$1,$C617,$D617,L$8,$B$2,$E617,$B$3,$B$4,$B$5,$A617,$B617)</f>
        <v>#NAME?</v>
      </c>
      <c r="M617" s="35" t="e">
        <f ca="1">_xll.DBRW($B$1,$C617,$D617,M$8,$B$2,$E617,$B$3,$B$4,$B$5,$A617,$B617)</f>
        <v>#NAME?</v>
      </c>
      <c r="N617" s="35" t="e">
        <f ca="1">_xll.DBRW($B$1,$C617,$D617,N$8,$B$2,$E617,$B$3,$B$4,$B$5,$A617,$B617)</f>
        <v>#NAME?</v>
      </c>
      <c r="O617" s="35" t="e">
        <f ca="1">_xll.DBRW($B$1,$C617,$D617,O$8,$B$2,$E617,$B$3,$B$4,$B$5,$A617,$B617)</f>
        <v>#NAME?</v>
      </c>
      <c r="P617" s="35" t="e">
        <f ca="1">_xll.DBRW($B$1,$C617,$D617,P$8,$B$2,$E617,$B$3,$B$4,$B$5,$A617,$B617)</f>
        <v>#NAME?</v>
      </c>
      <c r="Q617" s="35" t="e">
        <f ca="1">_xll.DBRW($B$1,$C617,$D617,Q$8,$B$2,$E617,$B$3,$B$4,$B$5,$A617,$B617)</f>
        <v>#NAME?</v>
      </c>
      <c r="R617" s="35" t="e">
        <f ca="1">_xll.DBRW($B$1,$C617,$D617,R$8,$B$2,$E617,$B$3,$B$4,$B$5,$A617,$B617)</f>
        <v>#NAME?</v>
      </c>
      <c r="S617" s="35" t="e">
        <f ca="1">Q617+R617</f>
        <v>#NAME?</v>
      </c>
      <c r="T617" s="35" t="e">
        <f ca="1">_xll.DBRW($B$1,$C617,$D617,T$8,$B$2,$E617,$B$3,$B$4,$B$5,$A617,$B617)</f>
        <v>#NAME?</v>
      </c>
    </row>
    <row r="618" spans="1:20" s="35" customFormat="1" x14ac:dyDescent="0.25">
      <c r="A618" s="24">
        <v>2015</v>
      </c>
      <c r="E618" s="35" t="s">
        <v>69</v>
      </c>
      <c r="F618" s="35" t="e">
        <f t="shared" ref="F618:T618" ca="1" si="220">SUM(F616:F617)</f>
        <v>#NAME?</v>
      </c>
      <c r="G618" s="35" t="e">
        <f t="shared" ca="1" si="220"/>
        <v>#NAME?</v>
      </c>
      <c r="H618" s="35" t="e">
        <f t="shared" ca="1" si="220"/>
        <v>#NAME?</v>
      </c>
      <c r="I618" s="35" t="e">
        <f t="shared" ca="1" si="220"/>
        <v>#NAME?</v>
      </c>
      <c r="J618" s="35" t="e">
        <f t="shared" ca="1" si="220"/>
        <v>#NAME?</v>
      </c>
      <c r="K618" s="35" t="e">
        <f t="shared" ca="1" si="220"/>
        <v>#NAME?</v>
      </c>
      <c r="L618" s="35" t="e">
        <f t="shared" ca="1" si="220"/>
        <v>#NAME?</v>
      </c>
      <c r="M618" s="35" t="e">
        <f t="shared" ca="1" si="220"/>
        <v>#NAME?</v>
      </c>
      <c r="N618" s="35" t="e">
        <f t="shared" ca="1" si="220"/>
        <v>#NAME?</v>
      </c>
      <c r="O618" s="35" t="e">
        <f t="shared" ca="1" si="220"/>
        <v>#NAME?</v>
      </c>
      <c r="P618" s="35" t="e">
        <f t="shared" ca="1" si="220"/>
        <v>#NAME?</v>
      </c>
      <c r="Q618" s="35" t="e">
        <f t="shared" ca="1" si="220"/>
        <v>#NAME?</v>
      </c>
      <c r="R618" s="35" t="e">
        <f t="shared" ca="1" si="220"/>
        <v>#NAME?</v>
      </c>
      <c r="S618" s="35" t="e">
        <f t="shared" ca="1" si="220"/>
        <v>#NAME?</v>
      </c>
      <c r="T618" s="35" t="e">
        <f t="shared" ca="1" si="220"/>
        <v>#NAME?</v>
      </c>
    </row>
    <row r="619" spans="1:20" s="35" customFormat="1" x14ac:dyDescent="0.25">
      <c r="A619" s="24">
        <v>2015</v>
      </c>
      <c r="B619" s="35" t="s">
        <v>38</v>
      </c>
      <c r="C619" s="35" t="s">
        <v>28</v>
      </c>
      <c r="D619" s="35" t="s">
        <v>31</v>
      </c>
      <c r="E619" s="35" t="s">
        <v>33</v>
      </c>
      <c r="F619" s="35" t="e">
        <f ca="1">_xll.DBRW($B$1,$C619,$D619,F$8,$B$2,$E619,$B$3,$B$4,$B$5,$A619,$B619)</f>
        <v>#NAME?</v>
      </c>
      <c r="G619" s="35" t="e">
        <f ca="1">_xll.DBRW($B$1,$C619,$D619,G$8,$B$2,$E619,$B$3,$B$4,$B$5,$A619,$B619)</f>
        <v>#NAME?</v>
      </c>
      <c r="H619" s="35" t="e">
        <f ca="1">_xll.DBRW($B$1,$C619,$D619,H$8,$B$2,$E619,$B$3,$B$4,$B$5,$A619,$B619)</f>
        <v>#NAME?</v>
      </c>
      <c r="I619" s="35" t="e">
        <f ca="1">_xll.DBRW($B$1,$C619,$D619,I$8,$B$2,$E619,$B$3,$B$4,$B$5,$A619,$B619)</f>
        <v>#NAME?</v>
      </c>
      <c r="J619" s="35" t="e">
        <f ca="1">_xll.DBRW($B$1,$C619,$D619,J$8,$B$2,$E619,$B$3,$B$4,$B$5,$A619,$B619)</f>
        <v>#NAME?</v>
      </c>
      <c r="K619" s="35" t="e">
        <f ca="1">_xll.DBRW($B$1,$C619,$D619,K$8,$B$2,$E619,$B$3,$B$4,$B$5,$A619,$B619)</f>
        <v>#NAME?</v>
      </c>
      <c r="L619" s="35" t="e">
        <f ca="1">_xll.DBRW($B$1,$C619,$D619,L$8,$B$2,$E619,$B$3,$B$4,$B$5,$A619,$B619)</f>
        <v>#NAME?</v>
      </c>
      <c r="M619" s="35" t="e">
        <f ca="1">_xll.DBRW($B$1,$C619,$D619,M$8,$B$2,$E619,$B$3,$B$4,$B$5,$A619,$B619)</f>
        <v>#NAME?</v>
      </c>
      <c r="N619" s="35" t="e">
        <f ca="1">_xll.DBRW($B$1,$C619,$D619,N$8,$B$2,$E619,$B$3,$B$4,$B$5,$A619,$B619)</f>
        <v>#NAME?</v>
      </c>
      <c r="O619" s="35" t="e">
        <f ca="1">_xll.DBRW($B$1,$C619,$D619,O$8,$B$2,$E619,$B$3,$B$4,$B$5,$A619,$B619)</f>
        <v>#NAME?</v>
      </c>
      <c r="P619" s="35" t="e">
        <f ca="1">_xll.DBRW($B$1,$C619,$D619,P$8,$B$2,$E619,$B$3,$B$4,$B$5,$A619,$B619)</f>
        <v>#NAME?</v>
      </c>
      <c r="Q619" s="35" t="e">
        <f ca="1">_xll.DBRW($B$1,$C619,$D619,Q$8,$B$2,$E619,$B$3,$B$4,$B$5,$A619,$B619)</f>
        <v>#NAME?</v>
      </c>
      <c r="R619" s="35" t="e">
        <f ca="1">_xll.DBRW($B$1,$C619,$D619,R$8,$B$2,$E619,$B$3,$B$4,$B$5,$A619,$B619)</f>
        <v>#NAME?</v>
      </c>
      <c r="S619" s="35" t="e">
        <f ca="1">Q619+R619</f>
        <v>#NAME?</v>
      </c>
      <c r="T619" s="35" t="e">
        <f ca="1">_xll.DBRW($B$1,$C619,$D619,T$8,$B$2,$E619,$B$3,$B$4,$B$5,$A619,$B619)</f>
        <v>#NAME?</v>
      </c>
    </row>
    <row r="620" spans="1:20" s="35" customFormat="1" x14ac:dyDescent="0.25">
      <c r="A620" s="24">
        <v>2015</v>
      </c>
      <c r="E620" s="36" t="s">
        <v>64</v>
      </c>
      <c r="F620" s="35" t="e">
        <f ca="1">F618+F619</f>
        <v>#NAME?</v>
      </c>
      <c r="G620" s="35" t="e">
        <f t="shared" ref="G620:T620" ca="1" si="221">G618+G619</f>
        <v>#NAME?</v>
      </c>
      <c r="H620" s="35" t="e">
        <f t="shared" ca="1" si="221"/>
        <v>#NAME?</v>
      </c>
      <c r="I620" s="35" t="e">
        <f t="shared" ca="1" si="221"/>
        <v>#NAME?</v>
      </c>
      <c r="J620" s="35" t="e">
        <f t="shared" ca="1" si="221"/>
        <v>#NAME?</v>
      </c>
      <c r="K620" s="35" t="e">
        <f t="shared" ca="1" si="221"/>
        <v>#NAME?</v>
      </c>
      <c r="L620" s="35" t="e">
        <f t="shared" ca="1" si="221"/>
        <v>#NAME?</v>
      </c>
      <c r="M620" s="35" t="e">
        <f t="shared" ca="1" si="221"/>
        <v>#NAME?</v>
      </c>
      <c r="N620" s="35" t="e">
        <f t="shared" ca="1" si="221"/>
        <v>#NAME?</v>
      </c>
      <c r="O620" s="35" t="e">
        <f t="shared" ca="1" si="221"/>
        <v>#NAME?</v>
      </c>
      <c r="P620" s="35" t="e">
        <f t="shared" ca="1" si="221"/>
        <v>#NAME?</v>
      </c>
      <c r="Q620" s="35" t="e">
        <f t="shared" ca="1" si="221"/>
        <v>#NAME?</v>
      </c>
      <c r="R620" s="35" t="e">
        <f t="shared" ca="1" si="221"/>
        <v>#NAME?</v>
      </c>
      <c r="S620" s="35" t="e">
        <f t="shared" ca="1" si="221"/>
        <v>#NAME?</v>
      </c>
      <c r="T620" s="35" t="e">
        <f t="shared" ca="1" si="221"/>
        <v>#NAME?</v>
      </c>
    </row>
    <row r="621" spans="1:20" s="35" customFormat="1" x14ac:dyDescent="0.25">
      <c r="A621" s="24">
        <v>2015</v>
      </c>
      <c r="B621" s="22" t="s">
        <v>39</v>
      </c>
      <c r="C621" s="35" t="s">
        <v>63</v>
      </c>
      <c r="D621" s="35" t="s">
        <v>29</v>
      </c>
      <c r="E621" s="35" t="s">
        <v>33</v>
      </c>
      <c r="F621" s="35" t="e">
        <f ca="1">_xll.DBRW($B$1,$C621,$D621,F$8,$B$2,$E621,$B$3,$B$4,$B$5,$A621,$B621)</f>
        <v>#NAME?</v>
      </c>
      <c r="G621" s="35" t="e">
        <f ca="1">_xll.DBRW($B$1,$C621,$D621,G$8,$B$2,$E621,$B$3,$B$4,$B$5,$A621,$B621)</f>
        <v>#NAME?</v>
      </c>
      <c r="H621" s="35" t="e">
        <f ca="1">_xll.DBRW($B$1,$C621,$D621,H$8,$B$2,$E621,$B$3,$B$4,$B$5,$A621,$B621)</f>
        <v>#NAME?</v>
      </c>
      <c r="I621" s="35" t="e">
        <f ca="1">_xll.DBRW($B$1,$C621,$D621,I$8,$B$2,$E621,$B$3,$B$4,$B$5,$A621,$B621)</f>
        <v>#NAME?</v>
      </c>
      <c r="J621" s="35" t="e">
        <f ca="1">_xll.DBRW($B$1,$C621,$D621,J$8,$B$2,$E621,$B$3,$B$4,$B$5,$A621,$B621)</f>
        <v>#NAME?</v>
      </c>
      <c r="K621" s="35" t="e">
        <f ca="1">_xll.DBRW($B$1,$C621,$D621,K$8,$B$2,$E621,$B$3,$B$4,$B$5,$A621,$B621)</f>
        <v>#NAME?</v>
      </c>
      <c r="L621" s="35" t="e">
        <f ca="1">_xll.DBRW($B$1,$C621,$D621,L$8,$B$2,$E621,$B$3,$B$4,$B$5,$A621,$B621)</f>
        <v>#NAME?</v>
      </c>
      <c r="M621" s="35" t="e">
        <f ca="1">_xll.DBRW($B$1,$C621,$D621,M$8,$B$2,$E621,$B$3,$B$4,$B$5,$A621,$B621)</f>
        <v>#NAME?</v>
      </c>
      <c r="N621" s="35" t="e">
        <f ca="1">_xll.DBRW($B$1,$C621,$D621,N$8,$B$2,$E621,$B$3,$B$4,$B$5,$A621,$B621)</f>
        <v>#NAME?</v>
      </c>
      <c r="O621" s="35" t="e">
        <f ca="1">_xll.DBRW($B$1,$C621,$D621,O$8,$B$2,$E621,$B$3,$B$4,$B$5,$A621,$B621)</f>
        <v>#NAME?</v>
      </c>
      <c r="P621" s="35" t="e">
        <f ca="1">_xll.DBRW($B$1,$C621,$D621,P$8,$B$2,$E621,$B$3,$B$4,$B$5,$A621,$B621)</f>
        <v>#NAME?</v>
      </c>
      <c r="Q621" s="35" t="e">
        <f ca="1">_xll.DBRW($B$1,$C621,$D621,Q$8,$B$2,$E621,$B$3,$B$4,$B$5,$A621,$B621)</f>
        <v>#NAME?</v>
      </c>
      <c r="R621" s="35" t="e">
        <f ca="1">_xll.DBRW($B$1,$C621,$D621,R$8,$B$2,$E621,$B$3,$B$4,$B$5,$A621,$B621)</f>
        <v>#NAME?</v>
      </c>
      <c r="S621" s="35" t="e">
        <f ca="1">Q621+R621</f>
        <v>#NAME?</v>
      </c>
      <c r="T621" s="35" t="e">
        <f ca="1">_xll.DBRW($B$1,$C621,$D621,T$8,$B$2,$E621,$B$3,$B$4,$B$5,$A621,$B621)</f>
        <v>#NAME?</v>
      </c>
    </row>
    <row r="622" spans="1:20" s="35" customFormat="1" x14ac:dyDescent="0.25">
      <c r="A622" s="24">
        <v>2015</v>
      </c>
      <c r="B622" s="27" t="s">
        <v>39</v>
      </c>
      <c r="C622" s="35" t="s">
        <v>27</v>
      </c>
      <c r="D622" s="35" t="s">
        <v>30</v>
      </c>
      <c r="E622" s="35" t="s">
        <v>33</v>
      </c>
      <c r="F622" s="35" t="e">
        <f ca="1">_xll.DBRW($B$1,$C622,$D622,F$8,$B$2,$E622,$B$3,$B$4,$B$5,$A622,$B622)</f>
        <v>#NAME?</v>
      </c>
      <c r="G622" s="35" t="e">
        <f ca="1">_xll.DBRW($B$1,$C622,$D622,G$8,$B$2,$E622,$B$3,$B$4,$B$5,$A622,$B622)</f>
        <v>#NAME?</v>
      </c>
      <c r="H622" s="35" t="e">
        <f ca="1">_xll.DBRW($B$1,$C622,$D622,H$8,$B$2,$E622,$B$3,$B$4,$B$5,$A622,$B622)</f>
        <v>#NAME?</v>
      </c>
      <c r="I622" s="35" t="e">
        <f ca="1">_xll.DBRW($B$1,$C622,$D622,I$8,$B$2,$E622,$B$3,$B$4,$B$5,$A622,$B622)</f>
        <v>#NAME?</v>
      </c>
      <c r="J622" s="35" t="e">
        <f ca="1">_xll.DBRW($B$1,$C622,$D622,J$8,$B$2,$E622,$B$3,$B$4,$B$5,$A622,$B622)</f>
        <v>#NAME?</v>
      </c>
      <c r="K622" s="35" t="e">
        <f ca="1">_xll.DBRW($B$1,$C622,$D622,K$8,$B$2,$E622,$B$3,$B$4,$B$5,$A622,$B622)</f>
        <v>#NAME?</v>
      </c>
      <c r="L622" s="35" t="e">
        <f ca="1">_xll.DBRW($B$1,$C622,$D622,L$8,$B$2,$E622,$B$3,$B$4,$B$5,$A622,$B622)</f>
        <v>#NAME?</v>
      </c>
      <c r="M622" s="35" t="e">
        <f ca="1">_xll.DBRW($B$1,$C622,$D622,M$8,$B$2,$E622,$B$3,$B$4,$B$5,$A622,$B622)</f>
        <v>#NAME?</v>
      </c>
      <c r="N622" s="35" t="e">
        <f ca="1">_xll.DBRW($B$1,$C622,$D622,N$8,$B$2,$E622,$B$3,$B$4,$B$5,$A622,$B622)</f>
        <v>#NAME?</v>
      </c>
      <c r="O622" s="35" t="e">
        <f ca="1">_xll.DBRW($B$1,$C622,$D622,O$8,$B$2,$E622,$B$3,$B$4,$B$5,$A622,$B622)</f>
        <v>#NAME?</v>
      </c>
      <c r="P622" s="35" t="e">
        <f ca="1">_xll.DBRW($B$1,$C622,$D622,P$8,$B$2,$E622,$B$3,$B$4,$B$5,$A622,$B622)</f>
        <v>#NAME?</v>
      </c>
      <c r="Q622" s="35" t="e">
        <f ca="1">_xll.DBRW($B$1,$C622,$D622,Q$8,$B$2,$E622,$B$3,$B$4,$B$5,$A622,$B622)</f>
        <v>#NAME?</v>
      </c>
      <c r="R622" s="35" t="e">
        <f ca="1">_xll.DBRW($B$1,$C622,$D622,R$8,$B$2,$E622,$B$3,$B$4,$B$5,$A622,$B622)</f>
        <v>#NAME?</v>
      </c>
      <c r="S622" s="35" t="e">
        <f ca="1">Q622+R622</f>
        <v>#NAME?</v>
      </c>
      <c r="T622" s="35" t="e">
        <f ca="1">_xll.DBRW($B$1,$C622,$D622,T$8,$B$2,$E622,$B$3,$B$4,$B$5,$A622,$B622)</f>
        <v>#NAME?</v>
      </c>
    </row>
    <row r="623" spans="1:20" s="35" customFormat="1" x14ac:dyDescent="0.25">
      <c r="A623" s="24">
        <v>2015</v>
      </c>
      <c r="B623" s="27"/>
      <c r="E623" s="35" t="s">
        <v>69</v>
      </c>
      <c r="F623" s="35" t="e">
        <f t="shared" ref="F623:T623" ca="1" si="222">SUM(F621:F622)</f>
        <v>#NAME?</v>
      </c>
      <c r="G623" s="35" t="e">
        <f t="shared" ca="1" si="222"/>
        <v>#NAME?</v>
      </c>
      <c r="H623" s="35" t="e">
        <f t="shared" ca="1" si="222"/>
        <v>#NAME?</v>
      </c>
      <c r="I623" s="35" t="e">
        <f t="shared" ca="1" si="222"/>
        <v>#NAME?</v>
      </c>
      <c r="J623" s="35" t="e">
        <f t="shared" ca="1" si="222"/>
        <v>#NAME?</v>
      </c>
      <c r="K623" s="35" t="e">
        <f t="shared" ca="1" si="222"/>
        <v>#NAME?</v>
      </c>
      <c r="L623" s="35" t="e">
        <f t="shared" ca="1" si="222"/>
        <v>#NAME?</v>
      </c>
      <c r="M623" s="35" t="e">
        <f t="shared" ca="1" si="222"/>
        <v>#NAME?</v>
      </c>
      <c r="N623" s="35" t="e">
        <f t="shared" ca="1" si="222"/>
        <v>#NAME?</v>
      </c>
      <c r="O623" s="35" t="e">
        <f t="shared" ca="1" si="222"/>
        <v>#NAME?</v>
      </c>
      <c r="P623" s="35" t="e">
        <f t="shared" ca="1" si="222"/>
        <v>#NAME?</v>
      </c>
      <c r="Q623" s="35" t="e">
        <f t="shared" ca="1" si="222"/>
        <v>#NAME?</v>
      </c>
      <c r="R623" s="35" t="e">
        <f t="shared" ca="1" si="222"/>
        <v>#NAME?</v>
      </c>
      <c r="S623" s="35" t="e">
        <f t="shared" ca="1" si="222"/>
        <v>#NAME?</v>
      </c>
      <c r="T623" s="35" t="e">
        <f t="shared" ca="1" si="222"/>
        <v>#NAME?</v>
      </c>
    </row>
    <row r="624" spans="1:20" s="35" customFormat="1" x14ac:dyDescent="0.25">
      <c r="A624" s="24">
        <v>2015</v>
      </c>
      <c r="B624" s="27" t="s">
        <v>39</v>
      </c>
      <c r="C624" s="35" t="s">
        <v>28</v>
      </c>
      <c r="D624" s="35" t="s">
        <v>31</v>
      </c>
      <c r="E624" s="35" t="s">
        <v>33</v>
      </c>
      <c r="F624" s="35" t="e">
        <f ca="1">_xll.DBRW($B$1,$C624,$D624,F$8,$B$2,$E624,$B$3,$B$4,$B$5,$A624,$B624)</f>
        <v>#NAME?</v>
      </c>
      <c r="G624" s="35" t="e">
        <f ca="1">_xll.DBRW($B$1,$C624,$D624,G$8,$B$2,$E624,$B$3,$B$4,$B$5,$A624,$B624)</f>
        <v>#NAME?</v>
      </c>
      <c r="H624" s="35" t="e">
        <f ca="1">_xll.DBRW($B$1,$C624,$D624,H$8,$B$2,$E624,$B$3,$B$4,$B$5,$A624,$B624)</f>
        <v>#NAME?</v>
      </c>
      <c r="I624" s="35" t="e">
        <f ca="1">_xll.DBRW($B$1,$C624,$D624,I$8,$B$2,$E624,$B$3,$B$4,$B$5,$A624,$B624)</f>
        <v>#NAME?</v>
      </c>
      <c r="J624" s="35" t="e">
        <f ca="1">_xll.DBRW($B$1,$C624,$D624,J$8,$B$2,$E624,$B$3,$B$4,$B$5,$A624,$B624)</f>
        <v>#NAME?</v>
      </c>
      <c r="K624" s="35" t="e">
        <f ca="1">_xll.DBRW($B$1,$C624,$D624,K$8,$B$2,$E624,$B$3,$B$4,$B$5,$A624,$B624)</f>
        <v>#NAME?</v>
      </c>
      <c r="L624" s="35" t="e">
        <f ca="1">_xll.DBRW($B$1,$C624,$D624,L$8,$B$2,$E624,$B$3,$B$4,$B$5,$A624,$B624)</f>
        <v>#NAME?</v>
      </c>
      <c r="M624" s="35" t="e">
        <f ca="1">_xll.DBRW($B$1,$C624,$D624,M$8,$B$2,$E624,$B$3,$B$4,$B$5,$A624,$B624)</f>
        <v>#NAME?</v>
      </c>
      <c r="N624" s="35" t="e">
        <f ca="1">_xll.DBRW($B$1,$C624,$D624,N$8,$B$2,$E624,$B$3,$B$4,$B$5,$A624,$B624)</f>
        <v>#NAME?</v>
      </c>
      <c r="O624" s="35" t="e">
        <f ca="1">_xll.DBRW($B$1,$C624,$D624,O$8,$B$2,$E624,$B$3,$B$4,$B$5,$A624,$B624)</f>
        <v>#NAME?</v>
      </c>
      <c r="P624" s="35" t="e">
        <f ca="1">_xll.DBRW($B$1,$C624,$D624,P$8,$B$2,$E624,$B$3,$B$4,$B$5,$A624,$B624)</f>
        <v>#NAME?</v>
      </c>
      <c r="Q624" s="35" t="e">
        <f ca="1">_xll.DBRW($B$1,$C624,$D624,Q$8,$B$2,$E624,$B$3,$B$4,$B$5,$A624,$B624)</f>
        <v>#NAME?</v>
      </c>
      <c r="R624" s="35" t="e">
        <f ca="1">_xll.DBRW($B$1,$C624,$D624,R$8,$B$2,$E624,$B$3,$B$4,$B$5,$A624,$B624)</f>
        <v>#NAME?</v>
      </c>
      <c r="S624" s="35" t="e">
        <f ca="1">Q624+R624</f>
        <v>#NAME?</v>
      </c>
      <c r="T624" s="35" t="e">
        <f ca="1">_xll.DBRW($B$1,$C624,$D624,T$8,$B$2,$E624,$B$3,$B$4,$B$5,$A624,$B624)</f>
        <v>#NAME?</v>
      </c>
    </row>
    <row r="625" spans="1:20" s="35" customFormat="1" x14ac:dyDescent="0.25">
      <c r="A625" s="24">
        <v>2015</v>
      </c>
      <c r="E625" s="36" t="s">
        <v>64</v>
      </c>
      <c r="F625" s="35" t="e">
        <f ca="1">F623+F624</f>
        <v>#NAME?</v>
      </c>
      <c r="G625" s="35" t="e">
        <f t="shared" ref="G625:T625" ca="1" si="223">G623+G624</f>
        <v>#NAME?</v>
      </c>
      <c r="H625" s="35" t="e">
        <f t="shared" ca="1" si="223"/>
        <v>#NAME?</v>
      </c>
      <c r="I625" s="35" t="e">
        <f t="shared" ca="1" si="223"/>
        <v>#NAME?</v>
      </c>
      <c r="J625" s="35" t="e">
        <f t="shared" ca="1" si="223"/>
        <v>#NAME?</v>
      </c>
      <c r="K625" s="35" t="e">
        <f t="shared" ca="1" si="223"/>
        <v>#NAME?</v>
      </c>
      <c r="L625" s="35" t="e">
        <f t="shared" ca="1" si="223"/>
        <v>#NAME?</v>
      </c>
      <c r="M625" s="35" t="e">
        <f t="shared" ca="1" si="223"/>
        <v>#NAME?</v>
      </c>
      <c r="N625" s="35" t="e">
        <f t="shared" ca="1" si="223"/>
        <v>#NAME?</v>
      </c>
      <c r="O625" s="35" t="e">
        <f t="shared" ca="1" si="223"/>
        <v>#NAME?</v>
      </c>
      <c r="P625" s="35" t="e">
        <f t="shared" ca="1" si="223"/>
        <v>#NAME?</v>
      </c>
      <c r="Q625" s="35" t="e">
        <f t="shared" ca="1" si="223"/>
        <v>#NAME?</v>
      </c>
      <c r="R625" s="35" t="e">
        <f t="shared" ca="1" si="223"/>
        <v>#NAME?</v>
      </c>
      <c r="S625" s="35" t="e">
        <f t="shared" ca="1" si="223"/>
        <v>#NAME?</v>
      </c>
      <c r="T625" s="35" t="e">
        <f t="shared" ca="1" si="223"/>
        <v>#NAME?</v>
      </c>
    </row>
    <row r="626" spans="1:20" s="35" customFormat="1" x14ac:dyDescent="0.25">
      <c r="A626" s="24">
        <v>2015</v>
      </c>
      <c r="B626" s="27" t="s">
        <v>40</v>
      </c>
      <c r="C626" s="35" t="s">
        <v>63</v>
      </c>
      <c r="D626" s="35" t="s">
        <v>29</v>
      </c>
      <c r="E626" s="35" t="s">
        <v>33</v>
      </c>
      <c r="F626" s="35" t="e">
        <f ca="1">_xll.DBRW($B$1,$C626,$D626,F$8,$B$2,$E626,$B$3,$B$4,$B$5,$A626,$B626)</f>
        <v>#NAME?</v>
      </c>
      <c r="G626" s="35" t="e">
        <f ca="1">_xll.DBRW($B$1,$C626,$D626,G$8,$B$2,$E626,$B$3,$B$4,$B$5,$A626,$B626)</f>
        <v>#NAME?</v>
      </c>
      <c r="H626" s="35" t="e">
        <f ca="1">_xll.DBRW($B$1,$C626,$D626,H$8,$B$2,$E626,$B$3,$B$4,$B$5,$A626,$B626)</f>
        <v>#NAME?</v>
      </c>
      <c r="I626" s="35" t="e">
        <f ca="1">_xll.DBRW($B$1,$C626,$D626,I$8,$B$2,$E626,$B$3,$B$4,$B$5,$A626,$B626)</f>
        <v>#NAME?</v>
      </c>
      <c r="J626" s="35" t="e">
        <f ca="1">_xll.DBRW($B$1,$C626,$D626,J$8,$B$2,$E626,$B$3,$B$4,$B$5,$A626,$B626)</f>
        <v>#NAME?</v>
      </c>
      <c r="K626" s="35" t="e">
        <f ca="1">_xll.DBRW($B$1,$C626,$D626,K$8,$B$2,$E626,$B$3,$B$4,$B$5,$A626,$B626)</f>
        <v>#NAME?</v>
      </c>
      <c r="L626" s="35" t="e">
        <f ca="1">_xll.DBRW($B$1,$C626,$D626,L$8,$B$2,$E626,$B$3,$B$4,$B$5,$A626,$B626)</f>
        <v>#NAME?</v>
      </c>
      <c r="M626" s="35" t="e">
        <f ca="1">_xll.DBRW($B$1,$C626,$D626,M$8,$B$2,$E626,$B$3,$B$4,$B$5,$A626,$B626)</f>
        <v>#NAME?</v>
      </c>
      <c r="N626" s="35" t="e">
        <f ca="1">_xll.DBRW($B$1,$C626,$D626,N$8,$B$2,$E626,$B$3,$B$4,$B$5,$A626,$B626)</f>
        <v>#NAME?</v>
      </c>
      <c r="O626" s="35" t="e">
        <f ca="1">_xll.DBRW($B$1,$C626,$D626,O$8,$B$2,$E626,$B$3,$B$4,$B$5,$A626,$B626)</f>
        <v>#NAME?</v>
      </c>
      <c r="P626" s="35" t="e">
        <f ca="1">_xll.DBRW($B$1,$C626,$D626,P$8,$B$2,$E626,$B$3,$B$4,$B$5,$A626,$B626)</f>
        <v>#NAME?</v>
      </c>
      <c r="Q626" s="35" t="e">
        <f ca="1">_xll.DBRW($B$1,$C626,$D626,Q$8,$B$2,$E626,$B$3,$B$4,$B$5,$A626,$B626)</f>
        <v>#NAME?</v>
      </c>
      <c r="R626" s="35" t="e">
        <f ca="1">_xll.DBRW($B$1,$C626,$D626,R$8,$B$2,$E626,$B$3,$B$4,$B$5,$A626,$B626)</f>
        <v>#NAME?</v>
      </c>
      <c r="S626" s="35" t="e">
        <f ca="1">Q626+R626</f>
        <v>#NAME?</v>
      </c>
      <c r="T626" s="35" t="e">
        <f ca="1">_xll.DBRW($B$1,$C626,$D626,T$8,$B$2,$E626,$B$3,$B$4,$B$5,$A626,$B626)</f>
        <v>#NAME?</v>
      </c>
    </row>
    <row r="627" spans="1:20" s="35" customFormat="1" x14ac:dyDescent="0.25">
      <c r="A627" s="24">
        <v>2015</v>
      </c>
      <c r="B627" s="27" t="s">
        <v>40</v>
      </c>
      <c r="C627" s="35" t="s">
        <v>27</v>
      </c>
      <c r="D627" s="35" t="s">
        <v>30</v>
      </c>
      <c r="E627" s="35" t="s">
        <v>33</v>
      </c>
      <c r="F627" s="35" t="e">
        <f ca="1">_xll.DBRW($B$1,$C627,$D627,F$8,$B$2,$E627,$B$3,$B$4,$B$5,$A627,$B627)</f>
        <v>#NAME?</v>
      </c>
      <c r="G627" s="35" t="e">
        <f ca="1">_xll.DBRW($B$1,$C627,$D627,G$8,$B$2,$E627,$B$3,$B$4,$B$5,$A627,$B627)</f>
        <v>#NAME?</v>
      </c>
      <c r="H627" s="35" t="e">
        <f ca="1">_xll.DBRW($B$1,$C627,$D627,H$8,$B$2,$E627,$B$3,$B$4,$B$5,$A627,$B627)</f>
        <v>#NAME?</v>
      </c>
      <c r="I627" s="35" t="e">
        <f ca="1">_xll.DBRW($B$1,$C627,$D627,I$8,$B$2,$E627,$B$3,$B$4,$B$5,$A627,$B627)</f>
        <v>#NAME?</v>
      </c>
      <c r="J627" s="35" t="e">
        <f ca="1">_xll.DBRW($B$1,$C627,$D627,J$8,$B$2,$E627,$B$3,$B$4,$B$5,$A627,$B627)</f>
        <v>#NAME?</v>
      </c>
      <c r="K627" s="35" t="e">
        <f ca="1">_xll.DBRW($B$1,$C627,$D627,K$8,$B$2,$E627,$B$3,$B$4,$B$5,$A627,$B627)</f>
        <v>#NAME?</v>
      </c>
      <c r="L627" s="35" t="e">
        <f ca="1">_xll.DBRW($B$1,$C627,$D627,L$8,$B$2,$E627,$B$3,$B$4,$B$5,$A627,$B627)</f>
        <v>#NAME?</v>
      </c>
      <c r="M627" s="35" t="e">
        <f ca="1">_xll.DBRW($B$1,$C627,$D627,M$8,$B$2,$E627,$B$3,$B$4,$B$5,$A627,$B627)</f>
        <v>#NAME?</v>
      </c>
      <c r="N627" s="35" t="e">
        <f ca="1">_xll.DBRW($B$1,$C627,$D627,N$8,$B$2,$E627,$B$3,$B$4,$B$5,$A627,$B627)</f>
        <v>#NAME?</v>
      </c>
      <c r="O627" s="35" t="e">
        <f ca="1">_xll.DBRW($B$1,$C627,$D627,O$8,$B$2,$E627,$B$3,$B$4,$B$5,$A627,$B627)</f>
        <v>#NAME?</v>
      </c>
      <c r="P627" s="35" t="e">
        <f ca="1">_xll.DBRW($B$1,$C627,$D627,P$8,$B$2,$E627,$B$3,$B$4,$B$5,$A627,$B627)</f>
        <v>#NAME?</v>
      </c>
      <c r="Q627" s="35" t="e">
        <f ca="1">_xll.DBRW($B$1,$C627,$D627,Q$8,$B$2,$E627,$B$3,$B$4,$B$5,$A627,$B627)</f>
        <v>#NAME?</v>
      </c>
      <c r="R627" s="35" t="e">
        <f ca="1">_xll.DBRW($B$1,$C627,$D627,R$8,$B$2,$E627,$B$3,$B$4,$B$5,$A627,$B627)</f>
        <v>#NAME?</v>
      </c>
      <c r="S627" s="35" t="e">
        <f ca="1">Q627+R627</f>
        <v>#NAME?</v>
      </c>
      <c r="T627" s="35" t="e">
        <f ca="1">_xll.DBRW($B$1,$C627,$D627,T$8,$B$2,$E627,$B$3,$B$4,$B$5,$A627,$B627)</f>
        <v>#NAME?</v>
      </c>
    </row>
    <row r="628" spans="1:20" s="35" customFormat="1" x14ac:dyDescent="0.25">
      <c r="A628" s="24">
        <v>2015</v>
      </c>
      <c r="B628" s="27"/>
      <c r="E628" s="35" t="s">
        <v>69</v>
      </c>
      <c r="F628" s="35" t="e">
        <f t="shared" ref="F628:T628" ca="1" si="224">SUM(F626:F627)</f>
        <v>#NAME?</v>
      </c>
      <c r="G628" s="35" t="e">
        <f t="shared" ca="1" si="224"/>
        <v>#NAME?</v>
      </c>
      <c r="H628" s="35" t="e">
        <f t="shared" ca="1" si="224"/>
        <v>#NAME?</v>
      </c>
      <c r="I628" s="35" t="e">
        <f t="shared" ca="1" si="224"/>
        <v>#NAME?</v>
      </c>
      <c r="J628" s="35" t="e">
        <f t="shared" ca="1" si="224"/>
        <v>#NAME?</v>
      </c>
      <c r="K628" s="35" t="e">
        <f t="shared" ca="1" si="224"/>
        <v>#NAME?</v>
      </c>
      <c r="L628" s="35" t="e">
        <f t="shared" ca="1" si="224"/>
        <v>#NAME?</v>
      </c>
      <c r="M628" s="35" t="e">
        <f t="shared" ca="1" si="224"/>
        <v>#NAME?</v>
      </c>
      <c r="N628" s="35" t="e">
        <f t="shared" ca="1" si="224"/>
        <v>#NAME?</v>
      </c>
      <c r="O628" s="35" t="e">
        <f t="shared" ca="1" si="224"/>
        <v>#NAME?</v>
      </c>
      <c r="P628" s="35" t="e">
        <f t="shared" ca="1" si="224"/>
        <v>#NAME?</v>
      </c>
      <c r="Q628" s="35" t="e">
        <f t="shared" ca="1" si="224"/>
        <v>#NAME?</v>
      </c>
      <c r="R628" s="35" t="e">
        <f t="shared" ca="1" si="224"/>
        <v>#NAME?</v>
      </c>
      <c r="S628" s="35" t="e">
        <f t="shared" ca="1" si="224"/>
        <v>#NAME?</v>
      </c>
      <c r="T628" s="35" t="e">
        <f t="shared" ca="1" si="224"/>
        <v>#NAME?</v>
      </c>
    </row>
    <row r="629" spans="1:20" s="35" customFormat="1" x14ac:dyDescent="0.25">
      <c r="A629" s="24">
        <v>2015</v>
      </c>
      <c r="B629" s="27" t="s">
        <v>40</v>
      </c>
      <c r="C629" s="35" t="s">
        <v>28</v>
      </c>
      <c r="D629" s="35" t="s">
        <v>31</v>
      </c>
      <c r="E629" s="35" t="s">
        <v>33</v>
      </c>
      <c r="F629" s="35" t="e">
        <f ca="1">_xll.DBRW($B$1,$C629,$D629,F$8,$B$2,$E629,$B$3,$B$4,$B$5,$A629,$B629)</f>
        <v>#NAME?</v>
      </c>
      <c r="G629" s="35" t="e">
        <f ca="1">_xll.DBRW($B$1,$C629,$D629,G$8,$B$2,$E629,$B$3,$B$4,$B$5,$A629,$B629)</f>
        <v>#NAME?</v>
      </c>
      <c r="H629" s="35" t="e">
        <f ca="1">_xll.DBRW($B$1,$C629,$D629,H$8,$B$2,$E629,$B$3,$B$4,$B$5,$A629,$B629)</f>
        <v>#NAME?</v>
      </c>
      <c r="I629" s="35" t="e">
        <f ca="1">_xll.DBRW($B$1,$C629,$D629,I$8,$B$2,$E629,$B$3,$B$4,$B$5,$A629,$B629)</f>
        <v>#NAME?</v>
      </c>
      <c r="J629" s="35" t="e">
        <f ca="1">_xll.DBRW($B$1,$C629,$D629,J$8,$B$2,$E629,$B$3,$B$4,$B$5,$A629,$B629)</f>
        <v>#NAME?</v>
      </c>
      <c r="K629" s="35" t="e">
        <f ca="1">_xll.DBRW($B$1,$C629,$D629,K$8,$B$2,$E629,$B$3,$B$4,$B$5,$A629,$B629)</f>
        <v>#NAME?</v>
      </c>
      <c r="L629" s="35" t="e">
        <f ca="1">_xll.DBRW($B$1,$C629,$D629,L$8,$B$2,$E629,$B$3,$B$4,$B$5,$A629,$B629)</f>
        <v>#NAME?</v>
      </c>
      <c r="M629" s="35" t="e">
        <f ca="1">_xll.DBRW($B$1,$C629,$D629,M$8,$B$2,$E629,$B$3,$B$4,$B$5,$A629,$B629)</f>
        <v>#NAME?</v>
      </c>
      <c r="N629" s="35" t="e">
        <f ca="1">_xll.DBRW($B$1,$C629,$D629,N$8,$B$2,$E629,$B$3,$B$4,$B$5,$A629,$B629)</f>
        <v>#NAME?</v>
      </c>
      <c r="O629" s="35" t="e">
        <f ca="1">_xll.DBRW($B$1,$C629,$D629,O$8,$B$2,$E629,$B$3,$B$4,$B$5,$A629,$B629)</f>
        <v>#NAME?</v>
      </c>
      <c r="P629" s="35" t="e">
        <f ca="1">_xll.DBRW($B$1,$C629,$D629,P$8,$B$2,$E629,$B$3,$B$4,$B$5,$A629,$B629)</f>
        <v>#NAME?</v>
      </c>
      <c r="Q629" s="35" t="e">
        <f ca="1">_xll.DBRW($B$1,$C629,$D629,Q$8,$B$2,$E629,$B$3,$B$4,$B$5,$A629,$B629)</f>
        <v>#NAME?</v>
      </c>
      <c r="R629" s="35" t="e">
        <f ca="1">_xll.DBRW($B$1,$C629,$D629,R$8,$B$2,$E629,$B$3,$B$4,$B$5,$A629,$B629)</f>
        <v>#NAME?</v>
      </c>
      <c r="S629" s="35" t="e">
        <f ca="1">Q629+R629</f>
        <v>#NAME?</v>
      </c>
      <c r="T629" s="35" t="e">
        <f ca="1">_xll.DBRW($B$1,$C629,$D629,T$8,$B$2,$E629,$B$3,$B$4,$B$5,$A629,$B629)</f>
        <v>#NAME?</v>
      </c>
    </row>
    <row r="630" spans="1:20" s="35" customFormat="1" x14ac:dyDescent="0.25">
      <c r="A630" s="24">
        <v>2015</v>
      </c>
      <c r="E630" s="36" t="s">
        <v>64</v>
      </c>
      <c r="F630" s="35" t="e">
        <f ca="1">F628+F629</f>
        <v>#NAME?</v>
      </c>
      <c r="G630" s="35" t="e">
        <f t="shared" ref="G630:T630" ca="1" si="225">G628+G629</f>
        <v>#NAME?</v>
      </c>
      <c r="H630" s="35" t="e">
        <f t="shared" ca="1" si="225"/>
        <v>#NAME?</v>
      </c>
      <c r="I630" s="35" t="e">
        <f t="shared" ca="1" si="225"/>
        <v>#NAME?</v>
      </c>
      <c r="J630" s="35" t="e">
        <f t="shared" ca="1" si="225"/>
        <v>#NAME?</v>
      </c>
      <c r="K630" s="35" t="e">
        <f t="shared" ca="1" si="225"/>
        <v>#NAME?</v>
      </c>
      <c r="L630" s="35" t="e">
        <f t="shared" ca="1" si="225"/>
        <v>#NAME?</v>
      </c>
      <c r="M630" s="35" t="e">
        <f t="shared" ca="1" si="225"/>
        <v>#NAME?</v>
      </c>
      <c r="N630" s="35" t="e">
        <f t="shared" ca="1" si="225"/>
        <v>#NAME?</v>
      </c>
      <c r="O630" s="35" t="e">
        <f t="shared" ca="1" si="225"/>
        <v>#NAME?</v>
      </c>
      <c r="P630" s="35" t="e">
        <f t="shared" ca="1" si="225"/>
        <v>#NAME?</v>
      </c>
      <c r="Q630" s="35" t="e">
        <f t="shared" ca="1" si="225"/>
        <v>#NAME?</v>
      </c>
      <c r="R630" s="35" t="e">
        <f t="shared" ca="1" si="225"/>
        <v>#NAME?</v>
      </c>
      <c r="S630" s="35" t="e">
        <f t="shared" ca="1" si="225"/>
        <v>#NAME?</v>
      </c>
      <c r="T630" s="35" t="e">
        <f t="shared" ca="1" si="225"/>
        <v>#NAME?</v>
      </c>
    </row>
    <row r="631" spans="1:20" s="35" customFormat="1" x14ac:dyDescent="0.25">
      <c r="A631" s="24">
        <v>2015</v>
      </c>
      <c r="B631" s="27" t="s">
        <v>41</v>
      </c>
      <c r="C631" s="35" t="s">
        <v>63</v>
      </c>
      <c r="D631" s="35" t="s">
        <v>29</v>
      </c>
      <c r="E631" s="35" t="s">
        <v>33</v>
      </c>
      <c r="F631" s="35" t="e">
        <f ca="1">_xll.DBRW($B$1,$C631,$D631,F$8,$B$2,$E631,$B$3,$B$4,$B$5,$A631,$B631)</f>
        <v>#NAME?</v>
      </c>
      <c r="G631" s="35" t="e">
        <f ca="1">_xll.DBRW($B$1,$C631,$D631,G$8,$B$2,$E631,$B$3,$B$4,$B$5,$A631,$B631)</f>
        <v>#NAME?</v>
      </c>
      <c r="H631" s="35" t="e">
        <f ca="1">_xll.DBRW($B$1,$C631,$D631,H$8,$B$2,$E631,$B$3,$B$4,$B$5,$A631,$B631)</f>
        <v>#NAME?</v>
      </c>
      <c r="I631" s="35" t="e">
        <f ca="1">_xll.DBRW($B$1,$C631,$D631,I$8,$B$2,$E631,$B$3,$B$4,$B$5,$A631,$B631)</f>
        <v>#NAME?</v>
      </c>
      <c r="J631" s="35" t="e">
        <f ca="1">_xll.DBRW($B$1,$C631,$D631,J$8,$B$2,$E631,$B$3,$B$4,$B$5,$A631,$B631)</f>
        <v>#NAME?</v>
      </c>
      <c r="K631" s="35" t="e">
        <f ca="1">_xll.DBRW($B$1,$C631,$D631,K$8,$B$2,$E631,$B$3,$B$4,$B$5,$A631,$B631)</f>
        <v>#NAME?</v>
      </c>
      <c r="L631" s="35" t="e">
        <f ca="1">_xll.DBRW($B$1,$C631,$D631,L$8,$B$2,$E631,$B$3,$B$4,$B$5,$A631,$B631)</f>
        <v>#NAME?</v>
      </c>
      <c r="M631" s="35" t="e">
        <f ca="1">_xll.DBRW($B$1,$C631,$D631,M$8,$B$2,$E631,$B$3,$B$4,$B$5,$A631,$B631)</f>
        <v>#NAME?</v>
      </c>
      <c r="N631" s="35" t="e">
        <f ca="1">_xll.DBRW($B$1,$C631,$D631,N$8,$B$2,$E631,$B$3,$B$4,$B$5,$A631,$B631)</f>
        <v>#NAME?</v>
      </c>
      <c r="O631" s="35" t="e">
        <f ca="1">_xll.DBRW($B$1,$C631,$D631,O$8,$B$2,$E631,$B$3,$B$4,$B$5,$A631,$B631)</f>
        <v>#NAME?</v>
      </c>
      <c r="P631" s="35" t="e">
        <f ca="1">_xll.DBRW($B$1,$C631,$D631,P$8,$B$2,$E631,$B$3,$B$4,$B$5,$A631,$B631)</f>
        <v>#NAME?</v>
      </c>
      <c r="Q631" s="35" t="e">
        <f ca="1">_xll.DBRW($B$1,$C631,$D631,Q$8,$B$2,$E631,$B$3,$B$4,$B$5,$A631,$B631)</f>
        <v>#NAME?</v>
      </c>
      <c r="R631" s="35" t="e">
        <f ca="1">_xll.DBRW($B$1,$C631,$D631,R$8,$B$2,$E631,$B$3,$B$4,$B$5,$A631,$B631)</f>
        <v>#NAME?</v>
      </c>
      <c r="S631" s="35" t="e">
        <f ca="1">Q631+R631</f>
        <v>#NAME?</v>
      </c>
      <c r="T631" s="35" t="e">
        <f ca="1">_xll.DBRW($B$1,$C631,$D631,T$8,$B$2,$E631,$B$3,$B$4,$B$5,$A631,$B631)</f>
        <v>#NAME?</v>
      </c>
    </row>
    <row r="632" spans="1:20" s="35" customFormat="1" x14ac:dyDescent="0.25">
      <c r="A632" s="24">
        <v>2015</v>
      </c>
      <c r="B632" s="27" t="s">
        <v>41</v>
      </c>
      <c r="C632" s="35" t="s">
        <v>27</v>
      </c>
      <c r="D632" s="35" t="s">
        <v>30</v>
      </c>
      <c r="E632" s="35" t="s">
        <v>33</v>
      </c>
      <c r="F632" s="35" t="e">
        <f ca="1">_xll.DBRW($B$1,$C632,$D632,F$8,$B$2,$E632,$B$3,$B$4,$B$5,$A632,$B632)</f>
        <v>#NAME?</v>
      </c>
      <c r="G632" s="35" t="e">
        <f ca="1">_xll.DBRW($B$1,$C632,$D632,G$8,$B$2,$E632,$B$3,$B$4,$B$5,$A632,$B632)</f>
        <v>#NAME?</v>
      </c>
      <c r="H632" s="35" t="e">
        <f ca="1">_xll.DBRW($B$1,$C632,$D632,H$8,$B$2,$E632,$B$3,$B$4,$B$5,$A632,$B632)</f>
        <v>#NAME?</v>
      </c>
      <c r="I632" s="35" t="e">
        <f ca="1">_xll.DBRW($B$1,$C632,$D632,I$8,$B$2,$E632,$B$3,$B$4,$B$5,$A632,$B632)</f>
        <v>#NAME?</v>
      </c>
      <c r="J632" s="35" t="e">
        <f ca="1">_xll.DBRW($B$1,$C632,$D632,J$8,$B$2,$E632,$B$3,$B$4,$B$5,$A632,$B632)</f>
        <v>#NAME?</v>
      </c>
      <c r="K632" s="35" t="e">
        <f ca="1">_xll.DBRW($B$1,$C632,$D632,K$8,$B$2,$E632,$B$3,$B$4,$B$5,$A632,$B632)</f>
        <v>#NAME?</v>
      </c>
      <c r="L632" s="35" t="e">
        <f ca="1">_xll.DBRW($B$1,$C632,$D632,L$8,$B$2,$E632,$B$3,$B$4,$B$5,$A632,$B632)</f>
        <v>#NAME?</v>
      </c>
      <c r="M632" s="35" t="e">
        <f ca="1">_xll.DBRW($B$1,$C632,$D632,M$8,$B$2,$E632,$B$3,$B$4,$B$5,$A632,$B632)</f>
        <v>#NAME?</v>
      </c>
      <c r="N632" s="35" t="e">
        <f ca="1">_xll.DBRW($B$1,$C632,$D632,N$8,$B$2,$E632,$B$3,$B$4,$B$5,$A632,$B632)</f>
        <v>#NAME?</v>
      </c>
      <c r="O632" s="35" t="e">
        <f ca="1">_xll.DBRW($B$1,$C632,$D632,O$8,$B$2,$E632,$B$3,$B$4,$B$5,$A632,$B632)</f>
        <v>#NAME?</v>
      </c>
      <c r="P632" s="35" t="e">
        <f ca="1">_xll.DBRW($B$1,$C632,$D632,P$8,$B$2,$E632,$B$3,$B$4,$B$5,$A632,$B632)</f>
        <v>#NAME?</v>
      </c>
      <c r="Q632" s="35" t="e">
        <f ca="1">_xll.DBRW($B$1,$C632,$D632,Q$8,$B$2,$E632,$B$3,$B$4,$B$5,$A632,$B632)</f>
        <v>#NAME?</v>
      </c>
      <c r="R632" s="35" t="e">
        <f ca="1">_xll.DBRW($B$1,$C632,$D632,R$8,$B$2,$E632,$B$3,$B$4,$B$5,$A632,$B632)</f>
        <v>#NAME?</v>
      </c>
      <c r="S632" s="35" t="e">
        <f ca="1">Q632+R632</f>
        <v>#NAME?</v>
      </c>
      <c r="T632" s="35" t="e">
        <f ca="1">_xll.DBRW($B$1,$C632,$D632,T$8,$B$2,$E632,$B$3,$B$4,$B$5,$A632,$B632)</f>
        <v>#NAME?</v>
      </c>
    </row>
    <row r="633" spans="1:20" s="35" customFormat="1" x14ac:dyDescent="0.25">
      <c r="A633" s="24">
        <v>2015</v>
      </c>
      <c r="B633" s="27"/>
      <c r="E633" s="35" t="s">
        <v>69</v>
      </c>
      <c r="F633" s="35" t="e">
        <f t="shared" ref="F633:T633" ca="1" si="226">SUM(F631:F632)</f>
        <v>#NAME?</v>
      </c>
      <c r="G633" s="35" t="e">
        <f t="shared" ca="1" si="226"/>
        <v>#NAME?</v>
      </c>
      <c r="H633" s="35" t="e">
        <f t="shared" ca="1" si="226"/>
        <v>#NAME?</v>
      </c>
      <c r="I633" s="35" t="e">
        <f t="shared" ca="1" si="226"/>
        <v>#NAME?</v>
      </c>
      <c r="J633" s="35" t="e">
        <f t="shared" ca="1" si="226"/>
        <v>#NAME?</v>
      </c>
      <c r="K633" s="35" t="e">
        <f t="shared" ca="1" si="226"/>
        <v>#NAME?</v>
      </c>
      <c r="L633" s="35" t="e">
        <f t="shared" ca="1" si="226"/>
        <v>#NAME?</v>
      </c>
      <c r="M633" s="35" t="e">
        <f t="shared" ca="1" si="226"/>
        <v>#NAME?</v>
      </c>
      <c r="N633" s="35" t="e">
        <f t="shared" ca="1" si="226"/>
        <v>#NAME?</v>
      </c>
      <c r="O633" s="35" t="e">
        <f t="shared" ca="1" si="226"/>
        <v>#NAME?</v>
      </c>
      <c r="P633" s="35" t="e">
        <f t="shared" ca="1" si="226"/>
        <v>#NAME?</v>
      </c>
      <c r="Q633" s="35" t="e">
        <f t="shared" ca="1" si="226"/>
        <v>#NAME?</v>
      </c>
      <c r="R633" s="35" t="e">
        <f t="shared" ca="1" si="226"/>
        <v>#NAME?</v>
      </c>
      <c r="S633" s="35" t="e">
        <f t="shared" ca="1" si="226"/>
        <v>#NAME?</v>
      </c>
      <c r="T633" s="35" t="e">
        <f t="shared" ca="1" si="226"/>
        <v>#NAME?</v>
      </c>
    </row>
    <row r="634" spans="1:20" s="35" customFormat="1" x14ac:dyDescent="0.25">
      <c r="A634" s="24">
        <v>2015</v>
      </c>
      <c r="B634" s="27" t="s">
        <v>41</v>
      </c>
      <c r="C634" s="35" t="s">
        <v>28</v>
      </c>
      <c r="D634" s="35" t="s">
        <v>31</v>
      </c>
      <c r="E634" s="35" t="s">
        <v>33</v>
      </c>
      <c r="F634" s="35" t="e">
        <f ca="1">_xll.DBRW($B$1,$C634,$D634,F$8,$B$2,$E634,$B$3,$B$4,$B$5,$A634,$B634)</f>
        <v>#NAME?</v>
      </c>
      <c r="G634" s="35" t="e">
        <f ca="1">_xll.DBRW($B$1,$C634,$D634,G$8,$B$2,$E634,$B$3,$B$4,$B$5,$A634,$B634)</f>
        <v>#NAME?</v>
      </c>
      <c r="H634" s="35" t="e">
        <f ca="1">_xll.DBRW($B$1,$C634,$D634,H$8,$B$2,$E634,$B$3,$B$4,$B$5,$A634,$B634)</f>
        <v>#NAME?</v>
      </c>
      <c r="I634" s="35" t="e">
        <f ca="1">_xll.DBRW($B$1,$C634,$D634,I$8,$B$2,$E634,$B$3,$B$4,$B$5,$A634,$B634)</f>
        <v>#NAME?</v>
      </c>
      <c r="J634" s="35" t="e">
        <f ca="1">_xll.DBRW($B$1,$C634,$D634,J$8,$B$2,$E634,$B$3,$B$4,$B$5,$A634,$B634)</f>
        <v>#NAME?</v>
      </c>
      <c r="K634" s="35" t="e">
        <f ca="1">_xll.DBRW($B$1,$C634,$D634,K$8,$B$2,$E634,$B$3,$B$4,$B$5,$A634,$B634)</f>
        <v>#NAME?</v>
      </c>
      <c r="L634" s="35" t="e">
        <f ca="1">_xll.DBRW($B$1,$C634,$D634,L$8,$B$2,$E634,$B$3,$B$4,$B$5,$A634,$B634)</f>
        <v>#NAME?</v>
      </c>
      <c r="M634" s="35" t="e">
        <f ca="1">_xll.DBRW($B$1,$C634,$D634,M$8,$B$2,$E634,$B$3,$B$4,$B$5,$A634,$B634)</f>
        <v>#NAME?</v>
      </c>
      <c r="N634" s="35" t="e">
        <f ca="1">_xll.DBRW($B$1,$C634,$D634,N$8,$B$2,$E634,$B$3,$B$4,$B$5,$A634,$B634)</f>
        <v>#NAME?</v>
      </c>
      <c r="O634" s="35" t="e">
        <f ca="1">_xll.DBRW($B$1,$C634,$D634,O$8,$B$2,$E634,$B$3,$B$4,$B$5,$A634,$B634)</f>
        <v>#NAME?</v>
      </c>
      <c r="P634" s="35" t="e">
        <f ca="1">_xll.DBRW($B$1,$C634,$D634,P$8,$B$2,$E634,$B$3,$B$4,$B$5,$A634,$B634)</f>
        <v>#NAME?</v>
      </c>
      <c r="Q634" s="35" t="e">
        <f ca="1">_xll.DBRW($B$1,$C634,$D634,Q$8,$B$2,$E634,$B$3,$B$4,$B$5,$A634,$B634)</f>
        <v>#NAME?</v>
      </c>
      <c r="R634" s="35" t="e">
        <f ca="1">_xll.DBRW($B$1,$C634,$D634,R$8,$B$2,$E634,$B$3,$B$4,$B$5,$A634,$B634)</f>
        <v>#NAME?</v>
      </c>
      <c r="S634" s="35" t="e">
        <f ca="1">Q634+R634</f>
        <v>#NAME?</v>
      </c>
      <c r="T634" s="35" t="e">
        <f ca="1">_xll.DBRW($B$1,$C634,$D634,T$8,$B$2,$E634,$B$3,$B$4,$B$5,$A634,$B634)</f>
        <v>#NAME?</v>
      </c>
    </row>
    <row r="635" spans="1:20" s="35" customFormat="1" x14ac:dyDescent="0.25">
      <c r="A635" s="24">
        <v>2015</v>
      </c>
      <c r="E635" s="36" t="s">
        <v>64</v>
      </c>
      <c r="F635" s="35" t="e">
        <f ca="1">F633+F634</f>
        <v>#NAME?</v>
      </c>
      <c r="G635" s="35" t="e">
        <f t="shared" ref="G635:T635" ca="1" si="227">G633+G634</f>
        <v>#NAME?</v>
      </c>
      <c r="H635" s="35" t="e">
        <f t="shared" ca="1" si="227"/>
        <v>#NAME?</v>
      </c>
      <c r="I635" s="35" t="e">
        <f t="shared" ca="1" si="227"/>
        <v>#NAME?</v>
      </c>
      <c r="J635" s="35" t="e">
        <f t="shared" ca="1" si="227"/>
        <v>#NAME?</v>
      </c>
      <c r="K635" s="35" t="e">
        <f t="shared" ca="1" si="227"/>
        <v>#NAME?</v>
      </c>
      <c r="L635" s="35" t="e">
        <f t="shared" ca="1" si="227"/>
        <v>#NAME?</v>
      </c>
      <c r="M635" s="35" t="e">
        <f t="shared" ca="1" si="227"/>
        <v>#NAME?</v>
      </c>
      <c r="N635" s="35" t="e">
        <f t="shared" ca="1" si="227"/>
        <v>#NAME?</v>
      </c>
      <c r="O635" s="35" t="e">
        <f t="shared" ca="1" si="227"/>
        <v>#NAME?</v>
      </c>
      <c r="P635" s="35" t="e">
        <f t="shared" ca="1" si="227"/>
        <v>#NAME?</v>
      </c>
      <c r="Q635" s="35" t="e">
        <f t="shared" ca="1" si="227"/>
        <v>#NAME?</v>
      </c>
      <c r="R635" s="35" t="e">
        <f t="shared" ca="1" si="227"/>
        <v>#NAME?</v>
      </c>
      <c r="S635" s="35" t="e">
        <f t="shared" ca="1" si="227"/>
        <v>#NAME?</v>
      </c>
      <c r="T635" s="35" t="e">
        <f t="shared" ca="1" si="227"/>
        <v>#NAME?</v>
      </c>
    </row>
    <row r="636" spans="1:20" s="35" customFormat="1" x14ac:dyDescent="0.25">
      <c r="A636" s="24">
        <v>2015</v>
      </c>
      <c r="B636" s="27" t="s">
        <v>42</v>
      </c>
      <c r="C636" s="35" t="s">
        <v>63</v>
      </c>
      <c r="D636" s="35" t="s">
        <v>29</v>
      </c>
      <c r="E636" s="35" t="s">
        <v>33</v>
      </c>
      <c r="F636" s="35" t="e">
        <f ca="1">_xll.DBRW($B$1,$C636,$D636,F$8,$B$2,$E636,$B$3,$B$4,$B$5,$A636,$B636)</f>
        <v>#NAME?</v>
      </c>
      <c r="G636" s="35" t="e">
        <f ca="1">_xll.DBRW($B$1,$C636,$D636,G$8,$B$2,$E636,$B$3,$B$4,$B$5,$A636,$B636)</f>
        <v>#NAME?</v>
      </c>
      <c r="H636" s="35" t="e">
        <f ca="1">_xll.DBRW($B$1,$C636,$D636,H$8,$B$2,$E636,$B$3,$B$4,$B$5,$A636,$B636)</f>
        <v>#NAME?</v>
      </c>
      <c r="I636" s="35" t="e">
        <f ca="1">_xll.DBRW($B$1,$C636,$D636,I$8,$B$2,$E636,$B$3,$B$4,$B$5,$A636,$B636)</f>
        <v>#NAME?</v>
      </c>
      <c r="J636" s="35" t="e">
        <f ca="1">_xll.DBRW($B$1,$C636,$D636,J$8,$B$2,$E636,$B$3,$B$4,$B$5,$A636,$B636)</f>
        <v>#NAME?</v>
      </c>
      <c r="K636" s="35" t="e">
        <f ca="1">_xll.DBRW($B$1,$C636,$D636,K$8,$B$2,$E636,$B$3,$B$4,$B$5,$A636,$B636)</f>
        <v>#NAME?</v>
      </c>
      <c r="L636" s="35" t="e">
        <f ca="1">_xll.DBRW($B$1,$C636,$D636,L$8,$B$2,$E636,$B$3,$B$4,$B$5,$A636,$B636)</f>
        <v>#NAME?</v>
      </c>
      <c r="M636" s="35" t="e">
        <f ca="1">_xll.DBRW($B$1,$C636,$D636,M$8,$B$2,$E636,$B$3,$B$4,$B$5,$A636,$B636)</f>
        <v>#NAME?</v>
      </c>
      <c r="N636" s="35" t="e">
        <f ca="1">_xll.DBRW($B$1,$C636,$D636,N$8,$B$2,$E636,$B$3,$B$4,$B$5,$A636,$B636)</f>
        <v>#NAME?</v>
      </c>
      <c r="O636" s="35" t="e">
        <f ca="1">_xll.DBRW($B$1,$C636,$D636,O$8,$B$2,$E636,$B$3,$B$4,$B$5,$A636,$B636)</f>
        <v>#NAME?</v>
      </c>
      <c r="P636" s="35" t="e">
        <f ca="1">_xll.DBRW($B$1,$C636,$D636,P$8,$B$2,$E636,$B$3,$B$4,$B$5,$A636,$B636)</f>
        <v>#NAME?</v>
      </c>
      <c r="Q636" s="35" t="e">
        <f ca="1">_xll.DBRW($B$1,$C636,$D636,Q$8,$B$2,$E636,$B$3,$B$4,$B$5,$A636,$B636)</f>
        <v>#NAME?</v>
      </c>
      <c r="R636" s="35" t="e">
        <f ca="1">_xll.DBRW($B$1,$C636,$D636,R$8,$B$2,$E636,$B$3,$B$4,$B$5,$A636,$B636)</f>
        <v>#NAME?</v>
      </c>
      <c r="S636" s="35" t="e">
        <f ca="1">Q636+R636</f>
        <v>#NAME?</v>
      </c>
      <c r="T636" s="35" t="e">
        <f ca="1">_xll.DBRW($B$1,$C636,$D636,T$8,$B$2,$E636,$B$3,$B$4,$B$5,$A636,$B636)</f>
        <v>#NAME?</v>
      </c>
    </row>
    <row r="637" spans="1:20" s="35" customFormat="1" x14ac:dyDescent="0.25">
      <c r="A637" s="24">
        <v>2015</v>
      </c>
      <c r="B637" s="27" t="s">
        <v>42</v>
      </c>
      <c r="C637" s="35" t="s">
        <v>27</v>
      </c>
      <c r="D637" s="35" t="s">
        <v>30</v>
      </c>
      <c r="E637" s="35" t="s">
        <v>33</v>
      </c>
      <c r="F637" s="35" t="e">
        <f ca="1">_xll.DBRW($B$1,$C637,$D637,F$8,$B$2,$E637,$B$3,$B$4,$B$5,$A637,$B637)</f>
        <v>#NAME?</v>
      </c>
      <c r="G637" s="35" t="e">
        <f ca="1">_xll.DBRW($B$1,$C637,$D637,G$8,$B$2,$E637,$B$3,$B$4,$B$5,$A637,$B637)</f>
        <v>#NAME?</v>
      </c>
      <c r="H637" s="35" t="e">
        <f ca="1">_xll.DBRW($B$1,$C637,$D637,H$8,$B$2,$E637,$B$3,$B$4,$B$5,$A637,$B637)</f>
        <v>#NAME?</v>
      </c>
      <c r="I637" s="35" t="e">
        <f ca="1">_xll.DBRW($B$1,$C637,$D637,I$8,$B$2,$E637,$B$3,$B$4,$B$5,$A637,$B637)</f>
        <v>#NAME?</v>
      </c>
      <c r="J637" s="35" t="e">
        <f ca="1">_xll.DBRW($B$1,$C637,$D637,J$8,$B$2,$E637,$B$3,$B$4,$B$5,$A637,$B637)</f>
        <v>#NAME?</v>
      </c>
      <c r="K637" s="35" t="e">
        <f ca="1">_xll.DBRW($B$1,$C637,$D637,K$8,$B$2,$E637,$B$3,$B$4,$B$5,$A637,$B637)</f>
        <v>#NAME?</v>
      </c>
      <c r="L637" s="35" t="e">
        <f ca="1">_xll.DBRW($B$1,$C637,$D637,L$8,$B$2,$E637,$B$3,$B$4,$B$5,$A637,$B637)</f>
        <v>#NAME?</v>
      </c>
      <c r="M637" s="35" t="e">
        <f ca="1">_xll.DBRW($B$1,$C637,$D637,M$8,$B$2,$E637,$B$3,$B$4,$B$5,$A637,$B637)</f>
        <v>#NAME?</v>
      </c>
      <c r="N637" s="35" t="e">
        <f ca="1">_xll.DBRW($B$1,$C637,$D637,N$8,$B$2,$E637,$B$3,$B$4,$B$5,$A637,$B637)</f>
        <v>#NAME?</v>
      </c>
      <c r="O637" s="35" t="e">
        <f ca="1">_xll.DBRW($B$1,$C637,$D637,O$8,$B$2,$E637,$B$3,$B$4,$B$5,$A637,$B637)</f>
        <v>#NAME?</v>
      </c>
      <c r="P637" s="35" t="e">
        <f ca="1">_xll.DBRW($B$1,$C637,$D637,P$8,$B$2,$E637,$B$3,$B$4,$B$5,$A637,$B637)</f>
        <v>#NAME?</v>
      </c>
      <c r="Q637" s="35" t="e">
        <f ca="1">_xll.DBRW($B$1,$C637,$D637,Q$8,$B$2,$E637,$B$3,$B$4,$B$5,$A637,$B637)</f>
        <v>#NAME?</v>
      </c>
      <c r="R637" s="35" t="e">
        <f ca="1">_xll.DBRW($B$1,$C637,$D637,R$8,$B$2,$E637,$B$3,$B$4,$B$5,$A637,$B637)</f>
        <v>#NAME?</v>
      </c>
      <c r="S637" s="35" t="e">
        <f ca="1">Q637+R637</f>
        <v>#NAME?</v>
      </c>
      <c r="T637" s="35" t="e">
        <f ca="1">_xll.DBRW($B$1,$C637,$D637,T$8,$B$2,$E637,$B$3,$B$4,$B$5,$A637,$B637)</f>
        <v>#NAME?</v>
      </c>
    </row>
    <row r="638" spans="1:20" s="35" customFormat="1" x14ac:dyDescent="0.25">
      <c r="A638" s="24">
        <v>2015</v>
      </c>
      <c r="B638" s="27"/>
      <c r="E638" s="35" t="s">
        <v>69</v>
      </c>
      <c r="F638" s="35" t="e">
        <f t="shared" ref="F638:T638" ca="1" si="228">SUM(F636:F637)</f>
        <v>#NAME?</v>
      </c>
      <c r="G638" s="35" t="e">
        <f t="shared" ca="1" si="228"/>
        <v>#NAME?</v>
      </c>
      <c r="H638" s="35" t="e">
        <f t="shared" ca="1" si="228"/>
        <v>#NAME?</v>
      </c>
      <c r="I638" s="35" t="e">
        <f t="shared" ca="1" si="228"/>
        <v>#NAME?</v>
      </c>
      <c r="J638" s="35" t="e">
        <f t="shared" ca="1" si="228"/>
        <v>#NAME?</v>
      </c>
      <c r="K638" s="35" t="e">
        <f t="shared" ca="1" si="228"/>
        <v>#NAME?</v>
      </c>
      <c r="L638" s="35" t="e">
        <f t="shared" ca="1" si="228"/>
        <v>#NAME?</v>
      </c>
      <c r="M638" s="35" t="e">
        <f t="shared" ca="1" si="228"/>
        <v>#NAME?</v>
      </c>
      <c r="N638" s="35" t="e">
        <f t="shared" ca="1" si="228"/>
        <v>#NAME?</v>
      </c>
      <c r="O638" s="35" t="e">
        <f t="shared" ca="1" si="228"/>
        <v>#NAME?</v>
      </c>
      <c r="P638" s="35" t="e">
        <f t="shared" ca="1" si="228"/>
        <v>#NAME?</v>
      </c>
      <c r="Q638" s="35" t="e">
        <f t="shared" ca="1" si="228"/>
        <v>#NAME?</v>
      </c>
      <c r="R638" s="35" t="e">
        <f t="shared" ca="1" si="228"/>
        <v>#NAME?</v>
      </c>
      <c r="S638" s="35" t="e">
        <f t="shared" ca="1" si="228"/>
        <v>#NAME?</v>
      </c>
      <c r="T638" s="35" t="e">
        <f t="shared" ca="1" si="228"/>
        <v>#NAME?</v>
      </c>
    </row>
    <row r="639" spans="1:20" s="35" customFormat="1" x14ac:dyDescent="0.25">
      <c r="A639" s="24">
        <v>2015</v>
      </c>
      <c r="B639" s="27" t="s">
        <v>42</v>
      </c>
      <c r="C639" s="35" t="s">
        <v>28</v>
      </c>
      <c r="D639" s="35" t="s">
        <v>31</v>
      </c>
      <c r="E639" s="35" t="s">
        <v>33</v>
      </c>
      <c r="F639" s="35" t="e">
        <f ca="1">_xll.DBRW($B$1,$C639,$D639,F$8,$B$2,$E639,$B$3,$B$4,$B$5,$A639,$B639)</f>
        <v>#NAME?</v>
      </c>
      <c r="G639" s="35" t="e">
        <f ca="1">_xll.DBRW($B$1,$C639,$D639,G$8,$B$2,$E639,$B$3,$B$4,$B$5,$A639,$B639)</f>
        <v>#NAME?</v>
      </c>
      <c r="H639" s="35" t="e">
        <f ca="1">_xll.DBRW($B$1,$C639,$D639,H$8,$B$2,$E639,$B$3,$B$4,$B$5,$A639,$B639)</f>
        <v>#NAME?</v>
      </c>
      <c r="I639" s="35" t="e">
        <f ca="1">_xll.DBRW($B$1,$C639,$D639,I$8,$B$2,$E639,$B$3,$B$4,$B$5,$A639,$B639)</f>
        <v>#NAME?</v>
      </c>
      <c r="J639" s="35" t="e">
        <f ca="1">_xll.DBRW($B$1,$C639,$D639,J$8,$B$2,$E639,$B$3,$B$4,$B$5,$A639,$B639)</f>
        <v>#NAME?</v>
      </c>
      <c r="K639" s="35" t="e">
        <f ca="1">_xll.DBRW($B$1,$C639,$D639,K$8,$B$2,$E639,$B$3,$B$4,$B$5,$A639,$B639)</f>
        <v>#NAME?</v>
      </c>
      <c r="L639" s="35" t="e">
        <f ca="1">_xll.DBRW($B$1,$C639,$D639,L$8,$B$2,$E639,$B$3,$B$4,$B$5,$A639,$B639)</f>
        <v>#NAME?</v>
      </c>
      <c r="M639" s="35" t="e">
        <f ca="1">_xll.DBRW($B$1,$C639,$D639,M$8,$B$2,$E639,$B$3,$B$4,$B$5,$A639,$B639)</f>
        <v>#NAME?</v>
      </c>
      <c r="N639" s="35" t="e">
        <f ca="1">_xll.DBRW($B$1,$C639,$D639,N$8,$B$2,$E639,$B$3,$B$4,$B$5,$A639,$B639)</f>
        <v>#NAME?</v>
      </c>
      <c r="O639" s="35" t="e">
        <f ca="1">_xll.DBRW($B$1,$C639,$D639,O$8,$B$2,$E639,$B$3,$B$4,$B$5,$A639,$B639)</f>
        <v>#NAME?</v>
      </c>
      <c r="P639" s="35" t="e">
        <f ca="1">_xll.DBRW($B$1,$C639,$D639,P$8,$B$2,$E639,$B$3,$B$4,$B$5,$A639,$B639)</f>
        <v>#NAME?</v>
      </c>
      <c r="Q639" s="35" t="e">
        <f ca="1">_xll.DBRW($B$1,$C639,$D639,Q$8,$B$2,$E639,$B$3,$B$4,$B$5,$A639,$B639)</f>
        <v>#NAME?</v>
      </c>
      <c r="R639" s="35" t="e">
        <f ca="1">_xll.DBRW($B$1,$C639,$D639,R$8,$B$2,$E639,$B$3,$B$4,$B$5,$A639,$B639)</f>
        <v>#NAME?</v>
      </c>
      <c r="S639" s="35" t="e">
        <f ca="1">Q639+R639</f>
        <v>#NAME?</v>
      </c>
      <c r="T639" s="35" t="e">
        <f ca="1">_xll.DBRW($B$1,$C639,$D639,T$8,$B$2,$E639,$B$3,$B$4,$B$5,$A639,$B639)</f>
        <v>#NAME?</v>
      </c>
    </row>
    <row r="640" spans="1:20" s="35" customFormat="1" x14ac:dyDescent="0.25">
      <c r="A640" s="24">
        <v>2015</v>
      </c>
      <c r="E640" s="36" t="s">
        <v>64</v>
      </c>
      <c r="F640" s="35" t="e">
        <f ca="1">F638+F639</f>
        <v>#NAME?</v>
      </c>
      <c r="G640" s="35" t="e">
        <f t="shared" ref="G640:T640" ca="1" si="229">G638+G639</f>
        <v>#NAME?</v>
      </c>
      <c r="H640" s="35" t="e">
        <f t="shared" ca="1" si="229"/>
        <v>#NAME?</v>
      </c>
      <c r="I640" s="35" t="e">
        <f t="shared" ca="1" si="229"/>
        <v>#NAME?</v>
      </c>
      <c r="J640" s="35" t="e">
        <f t="shared" ca="1" si="229"/>
        <v>#NAME?</v>
      </c>
      <c r="K640" s="35" t="e">
        <f t="shared" ca="1" si="229"/>
        <v>#NAME?</v>
      </c>
      <c r="L640" s="35" t="e">
        <f t="shared" ca="1" si="229"/>
        <v>#NAME?</v>
      </c>
      <c r="M640" s="35" t="e">
        <f t="shared" ca="1" si="229"/>
        <v>#NAME?</v>
      </c>
      <c r="N640" s="35" t="e">
        <f t="shared" ca="1" si="229"/>
        <v>#NAME?</v>
      </c>
      <c r="O640" s="35" t="e">
        <f t="shared" ca="1" si="229"/>
        <v>#NAME?</v>
      </c>
      <c r="P640" s="35" t="e">
        <f t="shared" ca="1" si="229"/>
        <v>#NAME?</v>
      </c>
      <c r="Q640" s="35" t="e">
        <f t="shared" ca="1" si="229"/>
        <v>#NAME?</v>
      </c>
      <c r="R640" s="35" t="e">
        <f t="shared" ca="1" si="229"/>
        <v>#NAME?</v>
      </c>
      <c r="S640" s="35" t="e">
        <f t="shared" ca="1" si="229"/>
        <v>#NAME?</v>
      </c>
      <c r="T640" s="35" t="e">
        <f t="shared" ca="1" si="229"/>
        <v>#NAME?</v>
      </c>
    </row>
    <row r="641" spans="1:20" s="35" customFormat="1" x14ac:dyDescent="0.25">
      <c r="A641" s="24">
        <v>2015</v>
      </c>
      <c r="B641" s="27" t="s">
        <v>43</v>
      </c>
      <c r="C641" s="35" t="s">
        <v>63</v>
      </c>
      <c r="D641" s="35" t="s">
        <v>29</v>
      </c>
      <c r="E641" s="35" t="s">
        <v>33</v>
      </c>
      <c r="F641" s="35" t="e">
        <f ca="1">_xll.DBRW($B$1,$C641,$D641,F$8,$B$2,$E641,$B$3,$B$4,$B$5,$A641,$B641)</f>
        <v>#NAME?</v>
      </c>
      <c r="G641" s="35" t="e">
        <f ca="1">_xll.DBRW($B$1,$C641,$D641,G$8,$B$2,$E641,$B$3,$B$4,$B$5,$A641,$B641)</f>
        <v>#NAME?</v>
      </c>
      <c r="H641" s="35" t="e">
        <f ca="1">_xll.DBRW($B$1,$C641,$D641,H$8,$B$2,$E641,$B$3,$B$4,$B$5,$A641,$B641)</f>
        <v>#NAME?</v>
      </c>
      <c r="I641" s="35" t="e">
        <f ca="1">_xll.DBRW($B$1,$C641,$D641,I$8,$B$2,$E641,$B$3,$B$4,$B$5,$A641,$B641)</f>
        <v>#NAME?</v>
      </c>
      <c r="J641" s="35" t="e">
        <f ca="1">_xll.DBRW($B$1,$C641,$D641,J$8,$B$2,$E641,$B$3,$B$4,$B$5,$A641,$B641)</f>
        <v>#NAME?</v>
      </c>
      <c r="K641" s="35" t="e">
        <f ca="1">_xll.DBRW($B$1,$C641,$D641,K$8,$B$2,$E641,$B$3,$B$4,$B$5,$A641,$B641)</f>
        <v>#NAME?</v>
      </c>
      <c r="L641" s="35" t="e">
        <f ca="1">_xll.DBRW($B$1,$C641,$D641,L$8,$B$2,$E641,$B$3,$B$4,$B$5,$A641,$B641)</f>
        <v>#NAME?</v>
      </c>
      <c r="M641" s="35" t="e">
        <f ca="1">_xll.DBRW($B$1,$C641,$D641,M$8,$B$2,$E641,$B$3,$B$4,$B$5,$A641,$B641)</f>
        <v>#NAME?</v>
      </c>
      <c r="N641" s="35" t="e">
        <f ca="1">_xll.DBRW($B$1,$C641,$D641,N$8,$B$2,$E641,$B$3,$B$4,$B$5,$A641,$B641)</f>
        <v>#NAME?</v>
      </c>
      <c r="O641" s="35" t="e">
        <f ca="1">_xll.DBRW($B$1,$C641,$D641,O$8,$B$2,$E641,$B$3,$B$4,$B$5,$A641,$B641)</f>
        <v>#NAME?</v>
      </c>
      <c r="P641" s="35" t="e">
        <f ca="1">_xll.DBRW($B$1,$C641,$D641,P$8,$B$2,$E641,$B$3,$B$4,$B$5,$A641,$B641)</f>
        <v>#NAME?</v>
      </c>
      <c r="Q641" s="35" t="e">
        <f ca="1">_xll.DBRW($B$1,$C641,$D641,Q$8,$B$2,$E641,$B$3,$B$4,$B$5,$A641,$B641)</f>
        <v>#NAME?</v>
      </c>
      <c r="R641" s="35" t="e">
        <f ca="1">_xll.DBRW($B$1,$C641,$D641,R$8,$B$2,$E641,$B$3,$B$4,$B$5,$A641,$B641)</f>
        <v>#NAME?</v>
      </c>
      <c r="S641" s="35" t="e">
        <f ca="1">Q641+R641</f>
        <v>#NAME?</v>
      </c>
      <c r="T641" s="35" t="e">
        <f ca="1">_xll.DBRW($B$1,$C641,$D641,T$8,$B$2,$E641,$B$3,$B$4,$B$5,$A641,$B641)</f>
        <v>#NAME?</v>
      </c>
    </row>
    <row r="642" spans="1:20" s="35" customFormat="1" x14ac:dyDescent="0.25">
      <c r="A642" s="24">
        <v>2015</v>
      </c>
      <c r="B642" s="27" t="s">
        <v>43</v>
      </c>
      <c r="C642" s="35" t="s">
        <v>27</v>
      </c>
      <c r="D642" s="35" t="s">
        <v>30</v>
      </c>
      <c r="E642" s="35" t="s">
        <v>33</v>
      </c>
      <c r="F642" s="35" t="e">
        <f ca="1">_xll.DBRW($B$1,$C642,$D642,F$8,$B$2,$E642,$B$3,$B$4,$B$5,$A642,$B642)</f>
        <v>#NAME?</v>
      </c>
      <c r="G642" s="35" t="e">
        <f ca="1">_xll.DBRW($B$1,$C642,$D642,G$8,$B$2,$E642,$B$3,$B$4,$B$5,$A642,$B642)</f>
        <v>#NAME?</v>
      </c>
      <c r="H642" s="35" t="e">
        <f ca="1">_xll.DBRW($B$1,$C642,$D642,H$8,$B$2,$E642,$B$3,$B$4,$B$5,$A642,$B642)</f>
        <v>#NAME?</v>
      </c>
      <c r="I642" s="35" t="e">
        <f ca="1">_xll.DBRW($B$1,$C642,$D642,I$8,$B$2,$E642,$B$3,$B$4,$B$5,$A642,$B642)</f>
        <v>#NAME?</v>
      </c>
      <c r="J642" s="35" t="e">
        <f ca="1">_xll.DBRW($B$1,$C642,$D642,J$8,$B$2,$E642,$B$3,$B$4,$B$5,$A642,$B642)</f>
        <v>#NAME?</v>
      </c>
      <c r="K642" s="35" t="e">
        <f ca="1">_xll.DBRW($B$1,$C642,$D642,K$8,$B$2,$E642,$B$3,$B$4,$B$5,$A642,$B642)</f>
        <v>#NAME?</v>
      </c>
      <c r="L642" s="35" t="e">
        <f ca="1">_xll.DBRW($B$1,$C642,$D642,L$8,$B$2,$E642,$B$3,$B$4,$B$5,$A642,$B642)</f>
        <v>#NAME?</v>
      </c>
      <c r="M642" s="35" t="e">
        <f ca="1">_xll.DBRW($B$1,$C642,$D642,M$8,$B$2,$E642,$B$3,$B$4,$B$5,$A642,$B642)</f>
        <v>#NAME?</v>
      </c>
      <c r="N642" s="35" t="e">
        <f ca="1">_xll.DBRW($B$1,$C642,$D642,N$8,$B$2,$E642,$B$3,$B$4,$B$5,$A642,$B642)</f>
        <v>#NAME?</v>
      </c>
      <c r="O642" s="35" t="e">
        <f ca="1">_xll.DBRW($B$1,$C642,$D642,O$8,$B$2,$E642,$B$3,$B$4,$B$5,$A642,$B642)</f>
        <v>#NAME?</v>
      </c>
      <c r="P642" s="35" t="e">
        <f ca="1">_xll.DBRW($B$1,$C642,$D642,P$8,$B$2,$E642,$B$3,$B$4,$B$5,$A642,$B642)</f>
        <v>#NAME?</v>
      </c>
      <c r="Q642" s="35" t="e">
        <f ca="1">_xll.DBRW($B$1,$C642,$D642,Q$8,$B$2,$E642,$B$3,$B$4,$B$5,$A642,$B642)</f>
        <v>#NAME?</v>
      </c>
      <c r="R642" s="35" t="e">
        <f ca="1">_xll.DBRW($B$1,$C642,$D642,R$8,$B$2,$E642,$B$3,$B$4,$B$5,$A642,$B642)</f>
        <v>#NAME?</v>
      </c>
      <c r="S642" s="35" t="e">
        <f ca="1">Q642+R642</f>
        <v>#NAME?</v>
      </c>
      <c r="T642" s="35" t="e">
        <f ca="1">_xll.DBRW($B$1,$C642,$D642,T$8,$B$2,$E642,$B$3,$B$4,$B$5,$A642,$B642)</f>
        <v>#NAME?</v>
      </c>
    </row>
    <row r="643" spans="1:20" s="35" customFormat="1" x14ac:dyDescent="0.25">
      <c r="A643" s="24">
        <v>2015</v>
      </c>
      <c r="B643" s="27"/>
      <c r="E643" s="35" t="s">
        <v>69</v>
      </c>
      <c r="F643" s="35" t="e">
        <f t="shared" ref="F643:T643" ca="1" si="230">SUM(F641:F642)</f>
        <v>#NAME?</v>
      </c>
      <c r="G643" s="35" t="e">
        <f t="shared" ca="1" si="230"/>
        <v>#NAME?</v>
      </c>
      <c r="H643" s="35" t="e">
        <f t="shared" ca="1" si="230"/>
        <v>#NAME?</v>
      </c>
      <c r="I643" s="35" t="e">
        <f t="shared" ca="1" si="230"/>
        <v>#NAME?</v>
      </c>
      <c r="J643" s="35" t="e">
        <f t="shared" ca="1" si="230"/>
        <v>#NAME?</v>
      </c>
      <c r="K643" s="35" t="e">
        <f t="shared" ca="1" si="230"/>
        <v>#NAME?</v>
      </c>
      <c r="L643" s="35" t="e">
        <f t="shared" ca="1" si="230"/>
        <v>#NAME?</v>
      </c>
      <c r="M643" s="35" t="e">
        <f t="shared" ca="1" si="230"/>
        <v>#NAME?</v>
      </c>
      <c r="N643" s="35" t="e">
        <f t="shared" ca="1" si="230"/>
        <v>#NAME?</v>
      </c>
      <c r="O643" s="35" t="e">
        <f t="shared" ca="1" si="230"/>
        <v>#NAME?</v>
      </c>
      <c r="P643" s="35" t="e">
        <f t="shared" ca="1" si="230"/>
        <v>#NAME?</v>
      </c>
      <c r="Q643" s="35" t="e">
        <f t="shared" ca="1" si="230"/>
        <v>#NAME?</v>
      </c>
      <c r="R643" s="35" t="e">
        <f t="shared" ca="1" si="230"/>
        <v>#NAME?</v>
      </c>
      <c r="S643" s="35" t="e">
        <f t="shared" ca="1" si="230"/>
        <v>#NAME?</v>
      </c>
      <c r="T643" s="35" t="e">
        <f t="shared" ca="1" si="230"/>
        <v>#NAME?</v>
      </c>
    </row>
    <row r="644" spans="1:20" s="35" customFormat="1" x14ac:dyDescent="0.25">
      <c r="A644" s="24">
        <v>2015</v>
      </c>
      <c r="B644" s="27" t="s">
        <v>43</v>
      </c>
      <c r="C644" s="35" t="s">
        <v>28</v>
      </c>
      <c r="D644" s="35" t="s">
        <v>31</v>
      </c>
      <c r="E644" s="35" t="s">
        <v>33</v>
      </c>
      <c r="F644" s="35" t="e">
        <f ca="1">_xll.DBRW($B$1,$C644,$D644,F$8,$B$2,$E644,$B$3,$B$4,$B$5,$A644,$B644)</f>
        <v>#NAME?</v>
      </c>
      <c r="G644" s="35" t="e">
        <f ca="1">_xll.DBRW($B$1,$C644,$D644,G$8,$B$2,$E644,$B$3,$B$4,$B$5,$A644,$B644)</f>
        <v>#NAME?</v>
      </c>
      <c r="H644" s="35" t="e">
        <f ca="1">_xll.DBRW($B$1,$C644,$D644,H$8,$B$2,$E644,$B$3,$B$4,$B$5,$A644,$B644)</f>
        <v>#NAME?</v>
      </c>
      <c r="I644" s="35" t="e">
        <f ca="1">_xll.DBRW($B$1,$C644,$D644,I$8,$B$2,$E644,$B$3,$B$4,$B$5,$A644,$B644)</f>
        <v>#NAME?</v>
      </c>
      <c r="J644" s="35" t="e">
        <f ca="1">_xll.DBRW($B$1,$C644,$D644,J$8,$B$2,$E644,$B$3,$B$4,$B$5,$A644,$B644)</f>
        <v>#NAME?</v>
      </c>
      <c r="K644" s="35" t="e">
        <f ca="1">_xll.DBRW($B$1,$C644,$D644,K$8,$B$2,$E644,$B$3,$B$4,$B$5,$A644,$B644)</f>
        <v>#NAME?</v>
      </c>
      <c r="L644" s="35" t="e">
        <f ca="1">_xll.DBRW($B$1,$C644,$D644,L$8,$B$2,$E644,$B$3,$B$4,$B$5,$A644,$B644)</f>
        <v>#NAME?</v>
      </c>
      <c r="M644" s="35" t="e">
        <f ca="1">_xll.DBRW($B$1,$C644,$D644,M$8,$B$2,$E644,$B$3,$B$4,$B$5,$A644,$B644)</f>
        <v>#NAME?</v>
      </c>
      <c r="N644" s="35" t="e">
        <f ca="1">_xll.DBRW($B$1,$C644,$D644,N$8,$B$2,$E644,$B$3,$B$4,$B$5,$A644,$B644)</f>
        <v>#NAME?</v>
      </c>
      <c r="O644" s="35" t="e">
        <f ca="1">_xll.DBRW($B$1,$C644,$D644,O$8,$B$2,$E644,$B$3,$B$4,$B$5,$A644,$B644)</f>
        <v>#NAME?</v>
      </c>
      <c r="P644" s="35" t="e">
        <f ca="1">_xll.DBRW($B$1,$C644,$D644,P$8,$B$2,$E644,$B$3,$B$4,$B$5,$A644,$B644)</f>
        <v>#NAME?</v>
      </c>
      <c r="Q644" s="35" t="e">
        <f ca="1">_xll.DBRW($B$1,$C644,$D644,Q$8,$B$2,$E644,$B$3,$B$4,$B$5,$A644,$B644)</f>
        <v>#NAME?</v>
      </c>
      <c r="R644" s="35" t="e">
        <f ca="1">_xll.DBRW($B$1,$C644,$D644,R$8,$B$2,$E644,$B$3,$B$4,$B$5,$A644,$B644)</f>
        <v>#NAME?</v>
      </c>
      <c r="S644" s="35" t="e">
        <f ca="1">Q644+R644</f>
        <v>#NAME?</v>
      </c>
      <c r="T644" s="35" t="e">
        <f ca="1">_xll.DBRW($B$1,$C644,$D644,T$8,$B$2,$E644,$B$3,$B$4,$B$5,$A644,$B644)</f>
        <v>#NAME?</v>
      </c>
    </row>
    <row r="645" spans="1:20" s="35" customFormat="1" x14ac:dyDescent="0.25">
      <c r="A645" s="24">
        <v>2015</v>
      </c>
      <c r="E645" s="36" t="s">
        <v>64</v>
      </c>
      <c r="F645" s="35" t="e">
        <f ca="1">F643+F644</f>
        <v>#NAME?</v>
      </c>
      <c r="G645" s="35" t="e">
        <f t="shared" ref="G645:T645" ca="1" si="231">G643+G644</f>
        <v>#NAME?</v>
      </c>
      <c r="H645" s="35" t="e">
        <f t="shared" ca="1" si="231"/>
        <v>#NAME?</v>
      </c>
      <c r="I645" s="35" t="e">
        <f t="shared" ca="1" si="231"/>
        <v>#NAME?</v>
      </c>
      <c r="J645" s="35" t="e">
        <f t="shared" ca="1" si="231"/>
        <v>#NAME?</v>
      </c>
      <c r="K645" s="35" t="e">
        <f t="shared" ca="1" si="231"/>
        <v>#NAME?</v>
      </c>
      <c r="L645" s="35" t="e">
        <f t="shared" ca="1" si="231"/>
        <v>#NAME?</v>
      </c>
      <c r="M645" s="35" t="e">
        <f t="shared" ca="1" si="231"/>
        <v>#NAME?</v>
      </c>
      <c r="N645" s="35" t="e">
        <f t="shared" ca="1" si="231"/>
        <v>#NAME?</v>
      </c>
      <c r="O645" s="35" t="e">
        <f t="shared" ca="1" si="231"/>
        <v>#NAME?</v>
      </c>
      <c r="P645" s="35" t="e">
        <f t="shared" ca="1" si="231"/>
        <v>#NAME?</v>
      </c>
      <c r="Q645" s="35" t="e">
        <f t="shared" ca="1" si="231"/>
        <v>#NAME?</v>
      </c>
      <c r="R645" s="35" t="e">
        <f t="shared" ca="1" si="231"/>
        <v>#NAME?</v>
      </c>
      <c r="S645" s="35" t="e">
        <f t="shared" ca="1" si="231"/>
        <v>#NAME?</v>
      </c>
      <c r="T645" s="35" t="e">
        <f t="shared" ca="1" si="231"/>
        <v>#NAME?</v>
      </c>
    </row>
    <row r="646" spans="1:20" s="35" customFormat="1" x14ac:dyDescent="0.25">
      <c r="A646" s="24">
        <v>2015</v>
      </c>
      <c r="B646" s="27" t="s">
        <v>44</v>
      </c>
      <c r="C646" s="35" t="s">
        <v>63</v>
      </c>
      <c r="D646" s="35" t="s">
        <v>29</v>
      </c>
      <c r="E646" s="35" t="s">
        <v>33</v>
      </c>
      <c r="F646" s="35" t="e">
        <f ca="1">_xll.DBRW($B$1,$C646,$D646,F$8,$B$2,$E646,$B$3,$B$4,$B$5,$A646,$B646)</f>
        <v>#NAME?</v>
      </c>
      <c r="G646" s="35" t="e">
        <f ca="1">_xll.DBRW($B$1,$C646,$D646,G$8,$B$2,$E646,$B$3,$B$4,$B$5,$A646,$B646)</f>
        <v>#NAME?</v>
      </c>
      <c r="H646" s="35" t="e">
        <f ca="1">_xll.DBRW($B$1,$C646,$D646,H$8,$B$2,$E646,$B$3,$B$4,$B$5,$A646,$B646)</f>
        <v>#NAME?</v>
      </c>
      <c r="I646" s="35" t="e">
        <f ca="1">_xll.DBRW($B$1,$C646,$D646,I$8,$B$2,$E646,$B$3,$B$4,$B$5,$A646,$B646)</f>
        <v>#NAME?</v>
      </c>
      <c r="J646" s="35" t="e">
        <f ca="1">_xll.DBRW($B$1,$C646,$D646,J$8,$B$2,$E646,$B$3,$B$4,$B$5,$A646,$B646)</f>
        <v>#NAME?</v>
      </c>
      <c r="K646" s="35" t="e">
        <f ca="1">_xll.DBRW($B$1,$C646,$D646,K$8,$B$2,$E646,$B$3,$B$4,$B$5,$A646,$B646)</f>
        <v>#NAME?</v>
      </c>
      <c r="L646" s="35" t="e">
        <f ca="1">_xll.DBRW($B$1,$C646,$D646,L$8,$B$2,$E646,$B$3,$B$4,$B$5,$A646,$B646)</f>
        <v>#NAME?</v>
      </c>
      <c r="M646" s="35" t="e">
        <f ca="1">_xll.DBRW($B$1,$C646,$D646,M$8,$B$2,$E646,$B$3,$B$4,$B$5,$A646,$B646)</f>
        <v>#NAME?</v>
      </c>
      <c r="N646" s="35" t="e">
        <f ca="1">_xll.DBRW($B$1,$C646,$D646,N$8,$B$2,$E646,$B$3,$B$4,$B$5,$A646,$B646)</f>
        <v>#NAME?</v>
      </c>
      <c r="O646" s="35" t="e">
        <f ca="1">_xll.DBRW($B$1,$C646,$D646,O$8,$B$2,$E646,$B$3,$B$4,$B$5,$A646,$B646)</f>
        <v>#NAME?</v>
      </c>
      <c r="P646" s="35" t="e">
        <f ca="1">_xll.DBRW($B$1,$C646,$D646,P$8,$B$2,$E646,$B$3,$B$4,$B$5,$A646,$B646)</f>
        <v>#NAME?</v>
      </c>
      <c r="Q646" s="35" t="e">
        <f ca="1">_xll.DBRW($B$1,$C646,$D646,Q$8,$B$2,$E646,$B$3,$B$4,$B$5,$A646,$B646)</f>
        <v>#NAME?</v>
      </c>
      <c r="R646" s="35" t="e">
        <f ca="1">_xll.DBRW($B$1,$C646,$D646,R$8,$B$2,$E646,$B$3,$B$4,$B$5,$A646,$B646)</f>
        <v>#NAME?</v>
      </c>
      <c r="S646" s="35" t="e">
        <f ca="1">Q646+R646</f>
        <v>#NAME?</v>
      </c>
      <c r="T646" s="35" t="e">
        <f ca="1">_xll.DBRW($B$1,$C646,$D646,T$8,$B$2,$E646,$B$3,$B$4,$B$5,$A646,$B646)</f>
        <v>#NAME?</v>
      </c>
    </row>
    <row r="647" spans="1:20" s="35" customFormat="1" x14ac:dyDescent="0.25">
      <c r="A647" s="24">
        <v>2015</v>
      </c>
      <c r="B647" s="27" t="s">
        <v>44</v>
      </c>
      <c r="C647" s="35" t="s">
        <v>27</v>
      </c>
      <c r="D647" s="35" t="s">
        <v>30</v>
      </c>
      <c r="E647" s="35" t="s">
        <v>33</v>
      </c>
      <c r="F647" s="35" t="e">
        <f ca="1">_xll.DBRW($B$1,$C647,$D647,F$8,$B$2,$E647,$B$3,$B$4,$B$5,$A647,$B647)</f>
        <v>#NAME?</v>
      </c>
      <c r="G647" s="35" t="e">
        <f ca="1">_xll.DBRW($B$1,$C647,$D647,G$8,$B$2,$E647,$B$3,$B$4,$B$5,$A647,$B647)</f>
        <v>#NAME?</v>
      </c>
      <c r="H647" s="35" t="e">
        <f ca="1">_xll.DBRW($B$1,$C647,$D647,H$8,$B$2,$E647,$B$3,$B$4,$B$5,$A647,$B647)</f>
        <v>#NAME?</v>
      </c>
      <c r="I647" s="35" t="e">
        <f ca="1">_xll.DBRW($B$1,$C647,$D647,I$8,$B$2,$E647,$B$3,$B$4,$B$5,$A647,$B647)</f>
        <v>#NAME?</v>
      </c>
      <c r="J647" s="35" t="e">
        <f ca="1">_xll.DBRW($B$1,$C647,$D647,J$8,$B$2,$E647,$B$3,$B$4,$B$5,$A647,$B647)</f>
        <v>#NAME?</v>
      </c>
      <c r="K647" s="35" t="e">
        <f ca="1">_xll.DBRW($B$1,$C647,$D647,K$8,$B$2,$E647,$B$3,$B$4,$B$5,$A647,$B647)</f>
        <v>#NAME?</v>
      </c>
      <c r="L647" s="35" t="e">
        <f ca="1">_xll.DBRW($B$1,$C647,$D647,L$8,$B$2,$E647,$B$3,$B$4,$B$5,$A647,$B647)</f>
        <v>#NAME?</v>
      </c>
      <c r="M647" s="35" t="e">
        <f ca="1">_xll.DBRW($B$1,$C647,$D647,M$8,$B$2,$E647,$B$3,$B$4,$B$5,$A647,$B647)</f>
        <v>#NAME?</v>
      </c>
      <c r="N647" s="35" t="e">
        <f ca="1">_xll.DBRW($B$1,$C647,$D647,N$8,$B$2,$E647,$B$3,$B$4,$B$5,$A647,$B647)</f>
        <v>#NAME?</v>
      </c>
      <c r="O647" s="35" t="e">
        <f ca="1">_xll.DBRW($B$1,$C647,$D647,O$8,$B$2,$E647,$B$3,$B$4,$B$5,$A647,$B647)</f>
        <v>#NAME?</v>
      </c>
      <c r="P647" s="35" t="e">
        <f ca="1">_xll.DBRW($B$1,$C647,$D647,P$8,$B$2,$E647,$B$3,$B$4,$B$5,$A647,$B647)</f>
        <v>#NAME?</v>
      </c>
      <c r="Q647" s="35" t="e">
        <f ca="1">_xll.DBRW($B$1,$C647,$D647,Q$8,$B$2,$E647,$B$3,$B$4,$B$5,$A647,$B647)</f>
        <v>#NAME?</v>
      </c>
      <c r="R647" s="35" t="e">
        <f ca="1">_xll.DBRW($B$1,$C647,$D647,R$8,$B$2,$E647,$B$3,$B$4,$B$5,$A647,$B647)</f>
        <v>#NAME?</v>
      </c>
      <c r="S647" s="35" t="e">
        <f ca="1">Q647+R647</f>
        <v>#NAME?</v>
      </c>
      <c r="T647" s="35" t="e">
        <f ca="1">_xll.DBRW($B$1,$C647,$D647,T$8,$B$2,$E647,$B$3,$B$4,$B$5,$A647,$B647)</f>
        <v>#NAME?</v>
      </c>
    </row>
    <row r="648" spans="1:20" s="35" customFormat="1" x14ac:dyDescent="0.25">
      <c r="A648" s="24">
        <v>2015</v>
      </c>
      <c r="B648" s="27"/>
      <c r="E648" s="35" t="s">
        <v>69</v>
      </c>
      <c r="F648" s="35" t="e">
        <f t="shared" ref="F648:T648" ca="1" si="232">SUM(F646:F647)</f>
        <v>#NAME?</v>
      </c>
      <c r="G648" s="35" t="e">
        <f t="shared" ca="1" si="232"/>
        <v>#NAME?</v>
      </c>
      <c r="H648" s="35" t="e">
        <f t="shared" ca="1" si="232"/>
        <v>#NAME?</v>
      </c>
      <c r="I648" s="35" t="e">
        <f t="shared" ca="1" si="232"/>
        <v>#NAME?</v>
      </c>
      <c r="J648" s="35" t="e">
        <f t="shared" ca="1" si="232"/>
        <v>#NAME?</v>
      </c>
      <c r="K648" s="35" t="e">
        <f t="shared" ca="1" si="232"/>
        <v>#NAME?</v>
      </c>
      <c r="L648" s="35" t="e">
        <f t="shared" ca="1" si="232"/>
        <v>#NAME?</v>
      </c>
      <c r="M648" s="35" t="e">
        <f t="shared" ca="1" si="232"/>
        <v>#NAME?</v>
      </c>
      <c r="N648" s="35" t="e">
        <f t="shared" ca="1" si="232"/>
        <v>#NAME?</v>
      </c>
      <c r="O648" s="35" t="e">
        <f t="shared" ca="1" si="232"/>
        <v>#NAME?</v>
      </c>
      <c r="P648" s="35" t="e">
        <f t="shared" ca="1" si="232"/>
        <v>#NAME?</v>
      </c>
      <c r="Q648" s="35" t="e">
        <f t="shared" ca="1" si="232"/>
        <v>#NAME?</v>
      </c>
      <c r="R648" s="35" t="e">
        <f t="shared" ca="1" si="232"/>
        <v>#NAME?</v>
      </c>
      <c r="S648" s="35" t="e">
        <f t="shared" ca="1" si="232"/>
        <v>#NAME?</v>
      </c>
      <c r="T648" s="35" t="e">
        <f t="shared" ca="1" si="232"/>
        <v>#NAME?</v>
      </c>
    </row>
    <row r="649" spans="1:20" s="35" customFormat="1" x14ac:dyDescent="0.25">
      <c r="A649" s="24">
        <v>2015</v>
      </c>
      <c r="B649" s="27" t="s">
        <v>44</v>
      </c>
      <c r="C649" s="35" t="s">
        <v>28</v>
      </c>
      <c r="D649" s="35" t="s">
        <v>31</v>
      </c>
      <c r="E649" s="35" t="s">
        <v>33</v>
      </c>
      <c r="F649" s="35" t="e">
        <f ca="1">_xll.DBRW($B$1,$C649,$D649,F$8,$B$2,$E649,$B$3,$B$4,$B$5,$A649,$B649)</f>
        <v>#NAME?</v>
      </c>
      <c r="G649" s="35" t="e">
        <f ca="1">_xll.DBRW($B$1,$C649,$D649,G$8,$B$2,$E649,$B$3,$B$4,$B$5,$A649,$B649)</f>
        <v>#NAME?</v>
      </c>
      <c r="H649" s="35" t="e">
        <f ca="1">_xll.DBRW($B$1,$C649,$D649,H$8,$B$2,$E649,$B$3,$B$4,$B$5,$A649,$B649)</f>
        <v>#NAME?</v>
      </c>
      <c r="I649" s="35" t="e">
        <f ca="1">_xll.DBRW($B$1,$C649,$D649,I$8,$B$2,$E649,$B$3,$B$4,$B$5,$A649,$B649)</f>
        <v>#NAME?</v>
      </c>
      <c r="J649" s="35" t="e">
        <f ca="1">_xll.DBRW($B$1,$C649,$D649,J$8,$B$2,$E649,$B$3,$B$4,$B$5,$A649,$B649)</f>
        <v>#NAME?</v>
      </c>
      <c r="K649" s="35" t="e">
        <f ca="1">_xll.DBRW($B$1,$C649,$D649,K$8,$B$2,$E649,$B$3,$B$4,$B$5,$A649,$B649)</f>
        <v>#NAME?</v>
      </c>
      <c r="L649" s="35" t="e">
        <f ca="1">_xll.DBRW($B$1,$C649,$D649,L$8,$B$2,$E649,$B$3,$B$4,$B$5,$A649,$B649)</f>
        <v>#NAME?</v>
      </c>
      <c r="M649" s="35" t="e">
        <f ca="1">_xll.DBRW($B$1,$C649,$D649,M$8,$B$2,$E649,$B$3,$B$4,$B$5,$A649,$B649)</f>
        <v>#NAME?</v>
      </c>
      <c r="N649" s="35" t="e">
        <f ca="1">_xll.DBRW($B$1,$C649,$D649,N$8,$B$2,$E649,$B$3,$B$4,$B$5,$A649,$B649)</f>
        <v>#NAME?</v>
      </c>
      <c r="O649" s="35" t="e">
        <f ca="1">_xll.DBRW($B$1,$C649,$D649,O$8,$B$2,$E649,$B$3,$B$4,$B$5,$A649,$B649)</f>
        <v>#NAME?</v>
      </c>
      <c r="P649" s="35" t="e">
        <f ca="1">_xll.DBRW($B$1,$C649,$D649,P$8,$B$2,$E649,$B$3,$B$4,$B$5,$A649,$B649)</f>
        <v>#NAME?</v>
      </c>
      <c r="Q649" s="35" t="e">
        <f ca="1">_xll.DBRW($B$1,$C649,$D649,Q$8,$B$2,$E649,$B$3,$B$4,$B$5,$A649,$B649)</f>
        <v>#NAME?</v>
      </c>
      <c r="R649" s="35" t="e">
        <f ca="1">_xll.DBRW($B$1,$C649,$D649,R$8,$B$2,$E649,$B$3,$B$4,$B$5,$A649,$B649)</f>
        <v>#NAME?</v>
      </c>
      <c r="S649" s="35" t="e">
        <f ca="1">Q649+R649</f>
        <v>#NAME?</v>
      </c>
      <c r="T649" s="35" t="e">
        <f ca="1">_xll.DBRW($B$1,$C649,$D649,T$8,$B$2,$E649,$B$3,$B$4,$B$5,$A649,$B649)</f>
        <v>#NAME?</v>
      </c>
    </row>
    <row r="650" spans="1:20" s="35" customFormat="1" x14ac:dyDescent="0.25">
      <c r="A650" s="24">
        <v>2015</v>
      </c>
      <c r="E650" s="36" t="s">
        <v>64</v>
      </c>
      <c r="F650" s="35" t="e">
        <f ca="1">F648+F649</f>
        <v>#NAME?</v>
      </c>
      <c r="G650" s="35" t="e">
        <f t="shared" ref="G650:T650" ca="1" si="233">G648+G649</f>
        <v>#NAME?</v>
      </c>
      <c r="H650" s="35" t="e">
        <f t="shared" ca="1" si="233"/>
        <v>#NAME?</v>
      </c>
      <c r="I650" s="35" t="e">
        <f t="shared" ca="1" si="233"/>
        <v>#NAME?</v>
      </c>
      <c r="J650" s="35" t="e">
        <f t="shared" ca="1" si="233"/>
        <v>#NAME?</v>
      </c>
      <c r="K650" s="35" t="e">
        <f t="shared" ca="1" si="233"/>
        <v>#NAME?</v>
      </c>
      <c r="L650" s="35" t="e">
        <f t="shared" ca="1" si="233"/>
        <v>#NAME?</v>
      </c>
      <c r="M650" s="35" t="e">
        <f t="shared" ca="1" si="233"/>
        <v>#NAME?</v>
      </c>
      <c r="N650" s="35" t="e">
        <f t="shared" ca="1" si="233"/>
        <v>#NAME?</v>
      </c>
      <c r="O650" s="35" t="e">
        <f t="shared" ca="1" si="233"/>
        <v>#NAME?</v>
      </c>
      <c r="P650" s="35" t="e">
        <f t="shared" ca="1" si="233"/>
        <v>#NAME?</v>
      </c>
      <c r="Q650" s="35" t="e">
        <f t="shared" ca="1" si="233"/>
        <v>#NAME?</v>
      </c>
      <c r="R650" s="35" t="e">
        <f t="shared" ca="1" si="233"/>
        <v>#NAME?</v>
      </c>
      <c r="S650" s="35" t="e">
        <f t="shared" ca="1" si="233"/>
        <v>#NAME?</v>
      </c>
      <c r="T650" s="35" t="e">
        <f t="shared" ca="1" si="233"/>
        <v>#NAME?</v>
      </c>
    </row>
    <row r="651" spans="1:20" s="35" customFormat="1" x14ac:dyDescent="0.25">
      <c r="A651" s="24">
        <v>2015</v>
      </c>
      <c r="B651" s="27" t="s">
        <v>32</v>
      </c>
      <c r="C651" s="35" t="s">
        <v>63</v>
      </c>
      <c r="D651" s="35" t="s">
        <v>29</v>
      </c>
      <c r="E651" s="35" t="s">
        <v>33</v>
      </c>
      <c r="F651" s="35" t="e">
        <f ca="1">_xll.DBRW($B$1,$C651,$D651,F$8,$B$2,$E651,$B$3,$B$4,$B$5,$A651,$B651)</f>
        <v>#NAME?</v>
      </c>
      <c r="G651" s="35" t="e">
        <f ca="1">_xll.DBRW($B$1,$C651,$D651,G$8,$B$2,$E651,$B$3,$B$4,$B$5,$A651,$B651)</f>
        <v>#NAME?</v>
      </c>
      <c r="H651" s="35" t="e">
        <f ca="1">_xll.DBRW($B$1,$C651,$D651,H$8,$B$2,$E651,$B$3,$B$4,$B$5,$A651,$B651)</f>
        <v>#NAME?</v>
      </c>
      <c r="I651" s="35" t="e">
        <f ca="1">_xll.DBRW($B$1,$C651,$D651,I$8,$B$2,$E651,$B$3,$B$4,$B$5,$A651,$B651)</f>
        <v>#NAME?</v>
      </c>
      <c r="J651" s="35" t="e">
        <f ca="1">_xll.DBRW($B$1,$C651,$D651,J$8,$B$2,$E651,$B$3,$B$4,$B$5,$A651,$B651)</f>
        <v>#NAME?</v>
      </c>
      <c r="K651" s="35" t="e">
        <f ca="1">_xll.DBRW($B$1,$C651,$D651,K$8,$B$2,$E651,$B$3,$B$4,$B$5,$A651,$B651)</f>
        <v>#NAME?</v>
      </c>
      <c r="L651" s="35" t="e">
        <f ca="1">_xll.DBRW($B$1,$C651,$D651,L$8,$B$2,$E651,$B$3,$B$4,$B$5,$A651,$B651)</f>
        <v>#NAME?</v>
      </c>
      <c r="M651" s="35" t="e">
        <f ca="1">_xll.DBRW($B$1,$C651,$D651,M$8,$B$2,$E651,$B$3,$B$4,$B$5,$A651,$B651)</f>
        <v>#NAME?</v>
      </c>
      <c r="N651" s="35" t="e">
        <f ca="1">_xll.DBRW($B$1,$C651,$D651,N$8,$B$2,$E651,$B$3,$B$4,$B$5,$A651,$B651)</f>
        <v>#NAME?</v>
      </c>
      <c r="O651" s="35" t="e">
        <f ca="1">_xll.DBRW($B$1,$C651,$D651,O$8,$B$2,$E651,$B$3,$B$4,$B$5,$A651,$B651)</f>
        <v>#NAME?</v>
      </c>
      <c r="P651" s="35" t="e">
        <f ca="1">_xll.DBRW($B$1,$C651,$D651,P$8,$B$2,$E651,$B$3,$B$4,$B$5,$A651,$B651)</f>
        <v>#NAME?</v>
      </c>
      <c r="Q651" s="35" t="e">
        <f ca="1">_xll.DBRW($B$1,$C651,$D651,Q$8,$B$2,$E651,$B$3,$B$4,$B$5,$A651,$B651)</f>
        <v>#NAME?</v>
      </c>
      <c r="R651" s="35" t="e">
        <f ca="1">_xll.DBRW($B$1,$C651,$D651,R$8,$B$2,$E651,$B$3,$B$4,$B$5,$A651,$B651)</f>
        <v>#NAME?</v>
      </c>
      <c r="S651" s="35" t="e">
        <f ca="1">Q651+R651</f>
        <v>#NAME?</v>
      </c>
      <c r="T651" s="35" t="e">
        <f ca="1">_xll.DBRW($B$1,$C651,$D651,T$8,$B$2,$E651,$B$3,$B$4,$B$5,$A651,$B651)</f>
        <v>#NAME?</v>
      </c>
    </row>
    <row r="652" spans="1:20" s="35" customFormat="1" x14ac:dyDescent="0.25">
      <c r="A652" s="24">
        <v>2015</v>
      </c>
      <c r="B652" s="27" t="s">
        <v>32</v>
      </c>
      <c r="C652" s="35" t="s">
        <v>27</v>
      </c>
      <c r="D652" s="35" t="s">
        <v>30</v>
      </c>
      <c r="E652" s="35" t="s">
        <v>33</v>
      </c>
      <c r="F652" s="35" t="e">
        <f ca="1">_xll.DBRW($B$1,$C652,$D652,F$8,$B$2,$E652,$B$3,$B$4,$B$5,$A652,$B652)</f>
        <v>#NAME?</v>
      </c>
      <c r="G652" s="35" t="e">
        <f ca="1">_xll.DBRW($B$1,$C652,$D652,G$8,$B$2,$E652,$B$3,$B$4,$B$5,$A652,$B652)</f>
        <v>#NAME?</v>
      </c>
      <c r="H652" s="35" t="e">
        <f ca="1">_xll.DBRW($B$1,$C652,$D652,H$8,$B$2,$E652,$B$3,$B$4,$B$5,$A652,$B652)</f>
        <v>#NAME?</v>
      </c>
      <c r="I652" s="35" t="e">
        <f ca="1">_xll.DBRW($B$1,$C652,$D652,I$8,$B$2,$E652,$B$3,$B$4,$B$5,$A652,$B652)</f>
        <v>#NAME?</v>
      </c>
      <c r="J652" s="35" t="e">
        <f ca="1">_xll.DBRW($B$1,$C652,$D652,J$8,$B$2,$E652,$B$3,$B$4,$B$5,$A652,$B652)</f>
        <v>#NAME?</v>
      </c>
      <c r="K652" s="35" t="e">
        <f ca="1">_xll.DBRW($B$1,$C652,$D652,K$8,$B$2,$E652,$B$3,$B$4,$B$5,$A652,$B652)</f>
        <v>#NAME?</v>
      </c>
      <c r="L652" s="35" t="e">
        <f ca="1">_xll.DBRW($B$1,$C652,$D652,L$8,$B$2,$E652,$B$3,$B$4,$B$5,$A652,$B652)</f>
        <v>#NAME?</v>
      </c>
      <c r="M652" s="35" t="e">
        <f ca="1">_xll.DBRW($B$1,$C652,$D652,M$8,$B$2,$E652,$B$3,$B$4,$B$5,$A652,$B652)</f>
        <v>#NAME?</v>
      </c>
      <c r="N652" s="35" t="e">
        <f ca="1">_xll.DBRW($B$1,$C652,$D652,N$8,$B$2,$E652,$B$3,$B$4,$B$5,$A652,$B652)</f>
        <v>#NAME?</v>
      </c>
      <c r="O652" s="35" t="e">
        <f ca="1">_xll.DBRW($B$1,$C652,$D652,O$8,$B$2,$E652,$B$3,$B$4,$B$5,$A652,$B652)</f>
        <v>#NAME?</v>
      </c>
      <c r="P652" s="35" t="e">
        <f ca="1">_xll.DBRW($B$1,$C652,$D652,P$8,$B$2,$E652,$B$3,$B$4,$B$5,$A652,$B652)</f>
        <v>#NAME?</v>
      </c>
      <c r="Q652" s="35" t="e">
        <f ca="1">_xll.DBRW($B$1,$C652,$D652,Q$8,$B$2,$E652,$B$3,$B$4,$B$5,$A652,$B652)</f>
        <v>#NAME?</v>
      </c>
      <c r="R652" s="35" t="e">
        <f ca="1">_xll.DBRW($B$1,$C652,$D652,R$8,$B$2,$E652,$B$3,$B$4,$B$5,$A652,$B652)</f>
        <v>#NAME?</v>
      </c>
      <c r="S652" s="35" t="e">
        <f ca="1">Q652+R652</f>
        <v>#NAME?</v>
      </c>
      <c r="T652" s="35" t="e">
        <f ca="1">_xll.DBRW($B$1,$C652,$D652,T$8,$B$2,$E652,$B$3,$B$4,$B$5,$A652,$B652)</f>
        <v>#NAME?</v>
      </c>
    </row>
    <row r="653" spans="1:20" s="35" customFormat="1" x14ac:dyDescent="0.25">
      <c r="A653" s="24">
        <v>2015</v>
      </c>
      <c r="B653" s="27"/>
      <c r="E653" s="35" t="s">
        <v>69</v>
      </c>
      <c r="F653" s="35" t="e">
        <f t="shared" ref="F653:T653" ca="1" si="234">SUM(F651:F652)</f>
        <v>#NAME?</v>
      </c>
      <c r="G653" s="35" t="e">
        <f t="shared" ca="1" si="234"/>
        <v>#NAME?</v>
      </c>
      <c r="H653" s="35" t="e">
        <f t="shared" ca="1" si="234"/>
        <v>#NAME?</v>
      </c>
      <c r="I653" s="35" t="e">
        <f t="shared" ca="1" si="234"/>
        <v>#NAME?</v>
      </c>
      <c r="J653" s="35" t="e">
        <f t="shared" ca="1" si="234"/>
        <v>#NAME?</v>
      </c>
      <c r="K653" s="35" t="e">
        <f t="shared" ca="1" si="234"/>
        <v>#NAME?</v>
      </c>
      <c r="L653" s="35" t="e">
        <f t="shared" ca="1" si="234"/>
        <v>#NAME?</v>
      </c>
      <c r="M653" s="35" t="e">
        <f t="shared" ca="1" si="234"/>
        <v>#NAME?</v>
      </c>
      <c r="N653" s="35" t="e">
        <f t="shared" ca="1" si="234"/>
        <v>#NAME?</v>
      </c>
      <c r="O653" s="35" t="e">
        <f t="shared" ca="1" si="234"/>
        <v>#NAME?</v>
      </c>
      <c r="P653" s="35" t="e">
        <f t="shared" ca="1" si="234"/>
        <v>#NAME?</v>
      </c>
      <c r="Q653" s="35" t="e">
        <f t="shared" ca="1" si="234"/>
        <v>#NAME?</v>
      </c>
      <c r="R653" s="35" t="e">
        <f t="shared" ca="1" si="234"/>
        <v>#NAME?</v>
      </c>
      <c r="S653" s="35" t="e">
        <f t="shared" ca="1" si="234"/>
        <v>#NAME?</v>
      </c>
      <c r="T653" s="35" t="e">
        <f t="shared" ca="1" si="234"/>
        <v>#NAME?</v>
      </c>
    </row>
    <row r="654" spans="1:20" s="35" customFormat="1" x14ac:dyDescent="0.25">
      <c r="A654" s="24">
        <v>2015</v>
      </c>
      <c r="B654" s="27" t="s">
        <v>32</v>
      </c>
      <c r="C654" s="35" t="s">
        <v>28</v>
      </c>
      <c r="D654" s="35" t="s">
        <v>31</v>
      </c>
      <c r="E654" s="35" t="s">
        <v>33</v>
      </c>
      <c r="F654" s="35" t="e">
        <f ca="1">_xll.DBRW($B$1,$C654,$D654,F$8,$B$2,$E654,$B$3,$B$4,$B$5,$A654,$B654)</f>
        <v>#NAME?</v>
      </c>
      <c r="G654" s="35" t="e">
        <f ca="1">_xll.DBRW($B$1,$C654,$D654,G$8,$B$2,$E654,$B$3,$B$4,$B$5,$A654,$B654)</f>
        <v>#NAME?</v>
      </c>
      <c r="H654" s="35" t="e">
        <f ca="1">_xll.DBRW($B$1,$C654,$D654,H$8,$B$2,$E654,$B$3,$B$4,$B$5,$A654,$B654)</f>
        <v>#NAME?</v>
      </c>
      <c r="I654" s="35" t="e">
        <f ca="1">_xll.DBRW($B$1,$C654,$D654,I$8,$B$2,$E654,$B$3,$B$4,$B$5,$A654,$B654)</f>
        <v>#NAME?</v>
      </c>
      <c r="J654" s="35" t="e">
        <f ca="1">_xll.DBRW($B$1,$C654,$D654,J$8,$B$2,$E654,$B$3,$B$4,$B$5,$A654,$B654)</f>
        <v>#NAME?</v>
      </c>
      <c r="K654" s="35" t="e">
        <f ca="1">_xll.DBRW($B$1,$C654,$D654,K$8,$B$2,$E654,$B$3,$B$4,$B$5,$A654,$B654)</f>
        <v>#NAME?</v>
      </c>
      <c r="L654" s="35" t="e">
        <f ca="1">_xll.DBRW($B$1,$C654,$D654,L$8,$B$2,$E654,$B$3,$B$4,$B$5,$A654,$B654)</f>
        <v>#NAME?</v>
      </c>
      <c r="M654" s="35" t="e">
        <f ca="1">_xll.DBRW($B$1,$C654,$D654,M$8,$B$2,$E654,$B$3,$B$4,$B$5,$A654,$B654)</f>
        <v>#NAME?</v>
      </c>
      <c r="N654" s="35" t="e">
        <f ca="1">_xll.DBRW($B$1,$C654,$D654,N$8,$B$2,$E654,$B$3,$B$4,$B$5,$A654,$B654)</f>
        <v>#NAME?</v>
      </c>
      <c r="O654" s="35" t="e">
        <f ca="1">_xll.DBRW($B$1,$C654,$D654,O$8,$B$2,$E654,$B$3,$B$4,$B$5,$A654,$B654)</f>
        <v>#NAME?</v>
      </c>
      <c r="P654" s="35" t="e">
        <f ca="1">_xll.DBRW($B$1,$C654,$D654,P$8,$B$2,$E654,$B$3,$B$4,$B$5,$A654,$B654)</f>
        <v>#NAME?</v>
      </c>
      <c r="Q654" s="35" t="e">
        <f ca="1">_xll.DBRW($B$1,$C654,$D654,Q$8,$B$2,$E654,$B$3,$B$4,$B$5,$A654,$B654)</f>
        <v>#NAME?</v>
      </c>
      <c r="R654" s="35" t="e">
        <f ca="1">_xll.DBRW($B$1,$C654,$D654,R$8,$B$2,$E654,$B$3,$B$4,$B$5,$A654,$B654)</f>
        <v>#NAME?</v>
      </c>
      <c r="S654" s="35" t="e">
        <f ca="1">Q654+R654</f>
        <v>#NAME?</v>
      </c>
      <c r="T654" s="35" t="e">
        <f ca="1">_xll.DBRW($B$1,$C654,$D654,T$8,$B$2,$E654,$B$3,$B$4,$B$5,$A654,$B654)</f>
        <v>#NAME?</v>
      </c>
    </row>
    <row r="655" spans="1:20" s="35" customFormat="1" x14ac:dyDescent="0.25">
      <c r="A655" s="24">
        <v>2015</v>
      </c>
      <c r="E655" s="36" t="s">
        <v>64</v>
      </c>
      <c r="F655" s="35" t="e">
        <f ca="1">F653+F654</f>
        <v>#NAME?</v>
      </c>
      <c r="G655" s="35" t="e">
        <f t="shared" ref="G655:T655" ca="1" si="235">G653+G654</f>
        <v>#NAME?</v>
      </c>
      <c r="H655" s="35" t="e">
        <f t="shared" ca="1" si="235"/>
        <v>#NAME?</v>
      </c>
      <c r="I655" s="35" t="e">
        <f t="shared" ca="1" si="235"/>
        <v>#NAME?</v>
      </c>
      <c r="J655" s="35" t="e">
        <f t="shared" ca="1" si="235"/>
        <v>#NAME?</v>
      </c>
      <c r="K655" s="35" t="e">
        <f t="shared" ca="1" si="235"/>
        <v>#NAME?</v>
      </c>
      <c r="L655" s="35" t="e">
        <f t="shared" ca="1" si="235"/>
        <v>#NAME?</v>
      </c>
      <c r="M655" s="35" t="e">
        <f t="shared" ca="1" si="235"/>
        <v>#NAME?</v>
      </c>
      <c r="N655" s="35" t="e">
        <f t="shared" ca="1" si="235"/>
        <v>#NAME?</v>
      </c>
      <c r="O655" s="35" t="e">
        <f t="shared" ca="1" si="235"/>
        <v>#NAME?</v>
      </c>
      <c r="P655" s="35" t="e">
        <f t="shared" ca="1" si="235"/>
        <v>#NAME?</v>
      </c>
      <c r="Q655" s="35" t="e">
        <f t="shared" ca="1" si="235"/>
        <v>#NAME?</v>
      </c>
      <c r="R655" s="35" t="e">
        <f t="shared" ca="1" si="235"/>
        <v>#NAME?</v>
      </c>
      <c r="S655" s="35" t="e">
        <f t="shared" ca="1" si="235"/>
        <v>#NAME?</v>
      </c>
      <c r="T655" s="35" t="e">
        <f t="shared" ca="1" si="235"/>
        <v>#NAME?</v>
      </c>
    </row>
    <row r="656" spans="1:20" s="35" customFormat="1" x14ac:dyDescent="0.25">
      <c r="A656" s="24">
        <v>2015</v>
      </c>
      <c r="B656" s="27" t="s">
        <v>34</v>
      </c>
      <c r="C656" s="35" t="s">
        <v>63</v>
      </c>
      <c r="D656" s="35" t="s">
        <v>29</v>
      </c>
      <c r="E656" s="35" t="s">
        <v>33</v>
      </c>
      <c r="F656" s="35" t="e">
        <f ca="1">_xll.DBRW($B$1,$C656,$D656,F$8,$B$2,$E656,$B$3,$B$4,$B$5,$A656,$B656)</f>
        <v>#NAME?</v>
      </c>
      <c r="G656" s="35" t="e">
        <f ca="1">_xll.DBRW($B$1,$C656,$D656,G$8,$B$2,$E656,$B$3,$B$4,$B$5,$A656,$B656)</f>
        <v>#NAME?</v>
      </c>
      <c r="H656" s="35" t="e">
        <f ca="1">_xll.DBRW($B$1,$C656,$D656,H$8,$B$2,$E656,$B$3,$B$4,$B$5,$A656,$B656)</f>
        <v>#NAME?</v>
      </c>
      <c r="I656" s="35" t="e">
        <f ca="1">_xll.DBRW($B$1,$C656,$D656,I$8,$B$2,$E656,$B$3,$B$4,$B$5,$A656,$B656)</f>
        <v>#NAME?</v>
      </c>
      <c r="J656" s="35" t="e">
        <f ca="1">_xll.DBRW($B$1,$C656,$D656,J$8,$B$2,$E656,$B$3,$B$4,$B$5,$A656,$B656)</f>
        <v>#NAME?</v>
      </c>
      <c r="K656" s="35" t="e">
        <f ca="1">_xll.DBRW($B$1,$C656,$D656,K$8,$B$2,$E656,$B$3,$B$4,$B$5,$A656,$B656)</f>
        <v>#NAME?</v>
      </c>
      <c r="L656" s="35" t="e">
        <f ca="1">_xll.DBRW($B$1,$C656,$D656,L$8,$B$2,$E656,$B$3,$B$4,$B$5,$A656,$B656)</f>
        <v>#NAME?</v>
      </c>
      <c r="M656" s="35" t="e">
        <f ca="1">_xll.DBRW($B$1,$C656,$D656,M$8,$B$2,$E656,$B$3,$B$4,$B$5,$A656,$B656)</f>
        <v>#NAME?</v>
      </c>
      <c r="N656" s="35" t="e">
        <f ca="1">_xll.DBRW($B$1,$C656,$D656,N$8,$B$2,$E656,$B$3,$B$4,$B$5,$A656,$B656)</f>
        <v>#NAME?</v>
      </c>
      <c r="O656" s="35" t="e">
        <f ca="1">_xll.DBRW($B$1,$C656,$D656,O$8,$B$2,$E656,$B$3,$B$4,$B$5,$A656,$B656)</f>
        <v>#NAME?</v>
      </c>
      <c r="P656" s="35" t="e">
        <f ca="1">_xll.DBRW($B$1,$C656,$D656,P$8,$B$2,$E656,$B$3,$B$4,$B$5,$A656,$B656)</f>
        <v>#NAME?</v>
      </c>
      <c r="Q656" s="35" t="e">
        <f ca="1">_xll.DBRW($B$1,$C656,$D656,Q$8,$B$2,$E656,$B$3,$B$4,$B$5,$A656,$B656)</f>
        <v>#NAME?</v>
      </c>
      <c r="R656" s="35" t="e">
        <f ca="1">_xll.DBRW($B$1,$C656,$D656,R$8,$B$2,$E656,$B$3,$B$4,$B$5,$A656,$B656)</f>
        <v>#NAME?</v>
      </c>
      <c r="S656" s="35" t="e">
        <f ca="1">Q656+R656</f>
        <v>#NAME?</v>
      </c>
      <c r="T656" s="35" t="e">
        <f ca="1">_xll.DBRW($B$1,$C656,$D656,T$8,$B$2,$E656,$B$3,$B$4,$B$5,$A656,$B656)</f>
        <v>#NAME?</v>
      </c>
    </row>
    <row r="657" spans="1:20" s="35" customFormat="1" x14ac:dyDescent="0.25">
      <c r="A657" s="24">
        <v>2015</v>
      </c>
      <c r="B657" s="27" t="s">
        <v>34</v>
      </c>
      <c r="C657" s="35" t="s">
        <v>27</v>
      </c>
      <c r="D657" s="35" t="s">
        <v>30</v>
      </c>
      <c r="E657" s="35" t="s">
        <v>33</v>
      </c>
      <c r="F657" s="35" t="e">
        <f ca="1">_xll.DBRW($B$1,$C657,$D657,F$8,$B$2,$E657,$B$3,$B$4,$B$5,$A657,$B657)</f>
        <v>#NAME?</v>
      </c>
      <c r="G657" s="35" t="e">
        <f ca="1">_xll.DBRW($B$1,$C657,$D657,G$8,$B$2,$E657,$B$3,$B$4,$B$5,$A657,$B657)</f>
        <v>#NAME?</v>
      </c>
      <c r="H657" s="35" t="e">
        <f ca="1">_xll.DBRW($B$1,$C657,$D657,H$8,$B$2,$E657,$B$3,$B$4,$B$5,$A657,$B657)</f>
        <v>#NAME?</v>
      </c>
      <c r="I657" s="35" t="e">
        <f ca="1">_xll.DBRW($B$1,$C657,$D657,I$8,$B$2,$E657,$B$3,$B$4,$B$5,$A657,$B657)</f>
        <v>#NAME?</v>
      </c>
      <c r="J657" s="35" t="e">
        <f ca="1">_xll.DBRW($B$1,$C657,$D657,J$8,$B$2,$E657,$B$3,$B$4,$B$5,$A657,$B657)</f>
        <v>#NAME?</v>
      </c>
      <c r="K657" s="35" t="e">
        <f ca="1">_xll.DBRW($B$1,$C657,$D657,K$8,$B$2,$E657,$B$3,$B$4,$B$5,$A657,$B657)</f>
        <v>#NAME?</v>
      </c>
      <c r="L657" s="35" t="e">
        <f ca="1">_xll.DBRW($B$1,$C657,$D657,L$8,$B$2,$E657,$B$3,$B$4,$B$5,$A657,$B657)</f>
        <v>#NAME?</v>
      </c>
      <c r="M657" s="35" t="e">
        <f ca="1">_xll.DBRW($B$1,$C657,$D657,M$8,$B$2,$E657,$B$3,$B$4,$B$5,$A657,$B657)</f>
        <v>#NAME?</v>
      </c>
      <c r="N657" s="35" t="e">
        <f ca="1">_xll.DBRW($B$1,$C657,$D657,N$8,$B$2,$E657,$B$3,$B$4,$B$5,$A657,$B657)</f>
        <v>#NAME?</v>
      </c>
      <c r="O657" s="35" t="e">
        <f ca="1">_xll.DBRW($B$1,$C657,$D657,O$8,$B$2,$E657,$B$3,$B$4,$B$5,$A657,$B657)</f>
        <v>#NAME?</v>
      </c>
      <c r="P657" s="35" t="e">
        <f ca="1">_xll.DBRW($B$1,$C657,$D657,P$8,$B$2,$E657,$B$3,$B$4,$B$5,$A657,$B657)</f>
        <v>#NAME?</v>
      </c>
      <c r="Q657" s="35" t="e">
        <f ca="1">_xll.DBRW($B$1,$C657,$D657,Q$8,$B$2,$E657,$B$3,$B$4,$B$5,$A657,$B657)</f>
        <v>#NAME?</v>
      </c>
      <c r="R657" s="35" t="e">
        <f ca="1">_xll.DBRW($B$1,$C657,$D657,R$8,$B$2,$E657,$B$3,$B$4,$B$5,$A657,$B657)</f>
        <v>#NAME?</v>
      </c>
      <c r="S657" s="35" t="e">
        <f ca="1">Q657+R657</f>
        <v>#NAME?</v>
      </c>
      <c r="T657" s="35" t="e">
        <f ca="1">_xll.DBRW($B$1,$C657,$D657,T$8,$B$2,$E657,$B$3,$B$4,$B$5,$A657,$B657)</f>
        <v>#NAME?</v>
      </c>
    </row>
    <row r="658" spans="1:20" s="35" customFormat="1" x14ac:dyDescent="0.25">
      <c r="A658" s="24">
        <v>2015</v>
      </c>
      <c r="B658" s="27"/>
      <c r="E658" s="35" t="s">
        <v>69</v>
      </c>
      <c r="F658" s="35" t="e">
        <f t="shared" ref="F658:T658" ca="1" si="236">SUM(F656:F657)</f>
        <v>#NAME?</v>
      </c>
      <c r="G658" s="35" t="e">
        <f t="shared" ca="1" si="236"/>
        <v>#NAME?</v>
      </c>
      <c r="H658" s="35" t="e">
        <f t="shared" ca="1" si="236"/>
        <v>#NAME?</v>
      </c>
      <c r="I658" s="35" t="e">
        <f t="shared" ca="1" si="236"/>
        <v>#NAME?</v>
      </c>
      <c r="J658" s="35" t="e">
        <f t="shared" ca="1" si="236"/>
        <v>#NAME?</v>
      </c>
      <c r="K658" s="35" t="e">
        <f t="shared" ca="1" si="236"/>
        <v>#NAME?</v>
      </c>
      <c r="L658" s="35" t="e">
        <f t="shared" ca="1" si="236"/>
        <v>#NAME?</v>
      </c>
      <c r="M658" s="35" t="e">
        <f t="shared" ca="1" si="236"/>
        <v>#NAME?</v>
      </c>
      <c r="N658" s="35" t="e">
        <f t="shared" ca="1" si="236"/>
        <v>#NAME?</v>
      </c>
      <c r="O658" s="35" t="e">
        <f t="shared" ca="1" si="236"/>
        <v>#NAME?</v>
      </c>
      <c r="P658" s="35" t="e">
        <f t="shared" ca="1" si="236"/>
        <v>#NAME?</v>
      </c>
      <c r="Q658" s="35" t="e">
        <f t="shared" ca="1" si="236"/>
        <v>#NAME?</v>
      </c>
      <c r="R658" s="35" t="e">
        <f t="shared" ca="1" si="236"/>
        <v>#NAME?</v>
      </c>
      <c r="S658" s="35" t="e">
        <f t="shared" ca="1" si="236"/>
        <v>#NAME?</v>
      </c>
      <c r="T658" s="35" t="e">
        <f t="shared" ca="1" si="236"/>
        <v>#NAME?</v>
      </c>
    </row>
    <row r="659" spans="1:20" s="35" customFormat="1" x14ac:dyDescent="0.25">
      <c r="A659" s="24">
        <v>2015</v>
      </c>
      <c r="B659" s="27" t="s">
        <v>34</v>
      </c>
      <c r="C659" s="35" t="s">
        <v>28</v>
      </c>
      <c r="D659" s="35" t="s">
        <v>31</v>
      </c>
      <c r="E659" s="35" t="s">
        <v>33</v>
      </c>
      <c r="F659" s="35" t="e">
        <f ca="1">_xll.DBRW($B$1,$C659,$D659,F$8,$B$2,$E659,$B$3,$B$4,$B$5,$A659,$B659)</f>
        <v>#NAME?</v>
      </c>
      <c r="G659" s="35" t="e">
        <f ca="1">_xll.DBRW($B$1,$C659,$D659,G$8,$B$2,$E659,$B$3,$B$4,$B$5,$A659,$B659)</f>
        <v>#NAME?</v>
      </c>
      <c r="H659" s="35" t="e">
        <f ca="1">_xll.DBRW($B$1,$C659,$D659,H$8,$B$2,$E659,$B$3,$B$4,$B$5,$A659,$B659)</f>
        <v>#NAME?</v>
      </c>
      <c r="I659" s="35" t="e">
        <f ca="1">_xll.DBRW($B$1,$C659,$D659,I$8,$B$2,$E659,$B$3,$B$4,$B$5,$A659,$B659)</f>
        <v>#NAME?</v>
      </c>
      <c r="J659" s="35" t="e">
        <f ca="1">_xll.DBRW($B$1,$C659,$D659,J$8,$B$2,$E659,$B$3,$B$4,$B$5,$A659,$B659)</f>
        <v>#NAME?</v>
      </c>
      <c r="K659" s="35" t="e">
        <f ca="1">_xll.DBRW($B$1,$C659,$D659,K$8,$B$2,$E659,$B$3,$B$4,$B$5,$A659,$B659)</f>
        <v>#NAME?</v>
      </c>
      <c r="L659" s="35" t="e">
        <f ca="1">_xll.DBRW($B$1,$C659,$D659,L$8,$B$2,$E659,$B$3,$B$4,$B$5,$A659,$B659)</f>
        <v>#NAME?</v>
      </c>
      <c r="M659" s="35" t="e">
        <f ca="1">_xll.DBRW($B$1,$C659,$D659,M$8,$B$2,$E659,$B$3,$B$4,$B$5,$A659,$B659)</f>
        <v>#NAME?</v>
      </c>
      <c r="N659" s="35" t="e">
        <f ca="1">_xll.DBRW($B$1,$C659,$D659,N$8,$B$2,$E659,$B$3,$B$4,$B$5,$A659,$B659)</f>
        <v>#NAME?</v>
      </c>
      <c r="O659" s="35" t="e">
        <f ca="1">_xll.DBRW($B$1,$C659,$D659,O$8,$B$2,$E659,$B$3,$B$4,$B$5,$A659,$B659)</f>
        <v>#NAME?</v>
      </c>
      <c r="P659" s="35" t="e">
        <f ca="1">_xll.DBRW($B$1,$C659,$D659,P$8,$B$2,$E659,$B$3,$B$4,$B$5,$A659,$B659)</f>
        <v>#NAME?</v>
      </c>
      <c r="Q659" s="35" t="e">
        <f ca="1">_xll.DBRW($B$1,$C659,$D659,Q$8,$B$2,$E659,$B$3,$B$4,$B$5,$A659,$B659)</f>
        <v>#NAME?</v>
      </c>
      <c r="R659" s="35" t="e">
        <f ca="1">_xll.DBRW($B$1,$C659,$D659,R$8,$B$2,$E659,$B$3,$B$4,$B$5,$A659,$B659)</f>
        <v>#NAME?</v>
      </c>
      <c r="S659" s="35" t="e">
        <f ca="1">Q659+R659</f>
        <v>#NAME?</v>
      </c>
      <c r="T659" s="35" t="e">
        <f ca="1">_xll.DBRW($B$1,$C659,$D659,T$8,$B$2,$E659,$B$3,$B$4,$B$5,$A659,$B659)</f>
        <v>#NAME?</v>
      </c>
    </row>
    <row r="660" spans="1:20" s="35" customFormat="1" x14ac:dyDescent="0.25">
      <c r="A660" s="24">
        <v>2015</v>
      </c>
      <c r="E660" s="36" t="s">
        <v>64</v>
      </c>
      <c r="F660" s="35" t="e">
        <f ca="1">F658+F659</f>
        <v>#NAME?</v>
      </c>
      <c r="G660" s="35" t="e">
        <f t="shared" ref="G660:T660" ca="1" si="237">G658+G659</f>
        <v>#NAME?</v>
      </c>
      <c r="H660" s="35" t="e">
        <f t="shared" ca="1" si="237"/>
        <v>#NAME?</v>
      </c>
      <c r="I660" s="35" t="e">
        <f t="shared" ca="1" si="237"/>
        <v>#NAME?</v>
      </c>
      <c r="J660" s="35" t="e">
        <f t="shared" ca="1" si="237"/>
        <v>#NAME?</v>
      </c>
      <c r="K660" s="35" t="e">
        <f t="shared" ca="1" si="237"/>
        <v>#NAME?</v>
      </c>
      <c r="L660" s="35" t="e">
        <f t="shared" ca="1" si="237"/>
        <v>#NAME?</v>
      </c>
      <c r="M660" s="35" t="e">
        <f t="shared" ca="1" si="237"/>
        <v>#NAME?</v>
      </c>
      <c r="N660" s="35" t="e">
        <f t="shared" ca="1" si="237"/>
        <v>#NAME?</v>
      </c>
      <c r="O660" s="35" t="e">
        <f t="shared" ca="1" si="237"/>
        <v>#NAME?</v>
      </c>
      <c r="P660" s="35" t="e">
        <f t="shared" ca="1" si="237"/>
        <v>#NAME?</v>
      </c>
      <c r="Q660" s="35" t="e">
        <f t="shared" ca="1" si="237"/>
        <v>#NAME?</v>
      </c>
      <c r="R660" s="35" t="e">
        <f t="shared" ca="1" si="237"/>
        <v>#NAME?</v>
      </c>
      <c r="S660" s="35" t="e">
        <f t="shared" ca="1" si="237"/>
        <v>#NAME?</v>
      </c>
      <c r="T660" s="35" t="e">
        <f t="shared" ca="1" si="237"/>
        <v>#NAME?</v>
      </c>
    </row>
    <row r="661" spans="1:20" s="35" customFormat="1" x14ac:dyDescent="0.25">
      <c r="A661" s="24">
        <v>2015</v>
      </c>
      <c r="B661" s="38" t="s">
        <v>35</v>
      </c>
      <c r="C661" s="35" t="s">
        <v>63</v>
      </c>
      <c r="D661" s="35" t="s">
        <v>29</v>
      </c>
      <c r="E661" s="35" t="s">
        <v>33</v>
      </c>
      <c r="F661" s="35" t="e">
        <f ca="1">_xll.DBRW($B$1,$C661,$D661,F$8,$B$2,$E661,$B$3,$B$4,$B$5,$A661,$B661)</f>
        <v>#NAME?</v>
      </c>
      <c r="G661" s="35" t="e">
        <f ca="1">_xll.DBRW($B$1,$C661,$D661,G$8,$B$2,$E661,$B$3,$B$4,$B$5,$A661,$B661)</f>
        <v>#NAME?</v>
      </c>
      <c r="H661" s="35" t="e">
        <f ca="1">_xll.DBRW($B$1,$C661,$D661,H$8,$B$2,$E661,$B$3,$B$4,$B$5,$A661,$B661)</f>
        <v>#NAME?</v>
      </c>
      <c r="I661" s="35" t="e">
        <f ca="1">_xll.DBRW($B$1,$C661,$D661,I$8,$B$2,$E661,$B$3,$B$4,$B$5,$A661,$B661)</f>
        <v>#NAME?</v>
      </c>
      <c r="J661" s="35" t="e">
        <f ca="1">_xll.DBRW($B$1,$C661,$D661,J$8,$B$2,$E661,$B$3,$B$4,$B$5,$A661,$B661)</f>
        <v>#NAME?</v>
      </c>
      <c r="K661" s="35" t="e">
        <f ca="1">_xll.DBRW($B$1,$C661,$D661,K$8,$B$2,$E661,$B$3,$B$4,$B$5,$A661,$B661)</f>
        <v>#NAME?</v>
      </c>
      <c r="L661" s="35" t="e">
        <f ca="1">_xll.DBRW($B$1,$C661,$D661,L$8,$B$2,$E661,$B$3,$B$4,$B$5,$A661,$B661)</f>
        <v>#NAME?</v>
      </c>
      <c r="M661" s="35" t="e">
        <f ca="1">_xll.DBRW($B$1,$C661,$D661,M$8,$B$2,$E661,$B$3,$B$4,$B$5,$A661,$B661)</f>
        <v>#NAME?</v>
      </c>
      <c r="N661" s="35" t="e">
        <f ca="1">_xll.DBRW($B$1,$C661,$D661,N$8,$B$2,$E661,$B$3,$B$4,$B$5,$A661,$B661)</f>
        <v>#NAME?</v>
      </c>
      <c r="O661" s="35" t="e">
        <f ca="1">_xll.DBRW($B$1,$C661,$D661,O$8,$B$2,$E661,$B$3,$B$4,$B$5,$A661,$B661)</f>
        <v>#NAME?</v>
      </c>
      <c r="P661" s="35" t="e">
        <f ca="1">_xll.DBRW($B$1,$C661,$D661,P$8,$B$2,$E661,$B$3,$B$4,$B$5,$A661,$B661)</f>
        <v>#NAME?</v>
      </c>
      <c r="Q661" s="35" t="e">
        <f ca="1">_xll.DBRW($B$1,$C661,$D661,Q$8,$B$2,$E661,$B$3,$B$4,$B$5,$A661,$B661)</f>
        <v>#NAME?</v>
      </c>
      <c r="R661" s="35" t="e">
        <f ca="1">_xll.DBRW($B$1,$C661,$D661,R$8,$B$2,$E661,$B$3,$B$4,$B$5,$A661,$B661)</f>
        <v>#NAME?</v>
      </c>
      <c r="S661" s="35" t="e">
        <f ca="1">Q661+R661</f>
        <v>#NAME?</v>
      </c>
      <c r="T661" s="35" t="e">
        <f ca="1">_xll.DBRW($B$1,$C661,$D661,T$8,$B$2,$E661,$B$3,$B$4,$B$5,$A661,$B661)</f>
        <v>#NAME?</v>
      </c>
    </row>
    <row r="662" spans="1:20" s="35" customFormat="1" x14ac:dyDescent="0.25">
      <c r="A662" s="24">
        <v>2015</v>
      </c>
      <c r="B662" s="35" t="s">
        <v>35</v>
      </c>
      <c r="C662" s="35" t="s">
        <v>27</v>
      </c>
      <c r="D662" s="35" t="s">
        <v>30</v>
      </c>
      <c r="E662" s="35" t="s">
        <v>33</v>
      </c>
      <c r="F662" s="35" t="e">
        <f ca="1">_xll.DBRW($B$1,$C662,$D662,F$8,$B$2,$E662,$B$3,$B$4,$B$5,$A662,$B662)</f>
        <v>#NAME?</v>
      </c>
      <c r="G662" s="35" t="e">
        <f ca="1">_xll.DBRW($B$1,$C662,$D662,G$8,$B$2,$E662,$B$3,$B$4,$B$5,$A662,$B662)</f>
        <v>#NAME?</v>
      </c>
      <c r="H662" s="35" t="e">
        <f ca="1">_xll.DBRW($B$1,$C662,$D662,H$8,$B$2,$E662,$B$3,$B$4,$B$5,$A662,$B662)</f>
        <v>#NAME?</v>
      </c>
      <c r="I662" s="35" t="e">
        <f ca="1">_xll.DBRW($B$1,$C662,$D662,I$8,$B$2,$E662,$B$3,$B$4,$B$5,$A662,$B662)</f>
        <v>#NAME?</v>
      </c>
      <c r="J662" s="35" t="e">
        <f ca="1">_xll.DBRW($B$1,$C662,$D662,J$8,$B$2,$E662,$B$3,$B$4,$B$5,$A662,$B662)</f>
        <v>#NAME?</v>
      </c>
      <c r="K662" s="35" t="e">
        <f ca="1">_xll.DBRW($B$1,$C662,$D662,K$8,$B$2,$E662,$B$3,$B$4,$B$5,$A662,$B662)</f>
        <v>#NAME?</v>
      </c>
      <c r="L662" s="35" t="e">
        <f ca="1">_xll.DBRW($B$1,$C662,$D662,L$8,$B$2,$E662,$B$3,$B$4,$B$5,$A662,$B662)</f>
        <v>#NAME?</v>
      </c>
      <c r="M662" s="35" t="e">
        <f ca="1">_xll.DBRW($B$1,$C662,$D662,M$8,$B$2,$E662,$B$3,$B$4,$B$5,$A662,$B662)</f>
        <v>#NAME?</v>
      </c>
      <c r="N662" s="35" t="e">
        <f ca="1">_xll.DBRW($B$1,$C662,$D662,N$8,$B$2,$E662,$B$3,$B$4,$B$5,$A662,$B662)</f>
        <v>#NAME?</v>
      </c>
      <c r="O662" s="35" t="e">
        <f ca="1">_xll.DBRW($B$1,$C662,$D662,O$8,$B$2,$E662,$B$3,$B$4,$B$5,$A662,$B662)</f>
        <v>#NAME?</v>
      </c>
      <c r="P662" s="35" t="e">
        <f ca="1">_xll.DBRW($B$1,$C662,$D662,P$8,$B$2,$E662,$B$3,$B$4,$B$5,$A662,$B662)</f>
        <v>#NAME?</v>
      </c>
      <c r="Q662" s="35" t="e">
        <f ca="1">_xll.DBRW($B$1,$C662,$D662,Q$8,$B$2,$E662,$B$3,$B$4,$B$5,$A662,$B662)</f>
        <v>#NAME?</v>
      </c>
      <c r="R662" s="35" t="e">
        <f ca="1">_xll.DBRW($B$1,$C662,$D662,R$8,$B$2,$E662,$B$3,$B$4,$B$5,$A662,$B662)</f>
        <v>#NAME?</v>
      </c>
      <c r="S662" s="35" t="e">
        <f ca="1">Q662+R662</f>
        <v>#NAME?</v>
      </c>
      <c r="T662" s="35" t="e">
        <f ca="1">_xll.DBRW($B$1,$C662,$D662,T$8,$B$2,$E662,$B$3,$B$4,$B$5,$A662,$B662)</f>
        <v>#NAME?</v>
      </c>
    </row>
    <row r="663" spans="1:20" s="35" customFormat="1" x14ac:dyDescent="0.25">
      <c r="A663" s="24">
        <v>2015</v>
      </c>
      <c r="E663" s="35" t="s">
        <v>69</v>
      </c>
      <c r="F663" s="35" t="e">
        <f t="shared" ref="F663:T663" ca="1" si="238">SUM(F661:F662)</f>
        <v>#NAME?</v>
      </c>
      <c r="G663" s="35" t="e">
        <f t="shared" ca="1" si="238"/>
        <v>#NAME?</v>
      </c>
      <c r="H663" s="35" t="e">
        <f t="shared" ca="1" si="238"/>
        <v>#NAME?</v>
      </c>
      <c r="I663" s="35" t="e">
        <f t="shared" ca="1" si="238"/>
        <v>#NAME?</v>
      </c>
      <c r="J663" s="35" t="e">
        <f t="shared" ca="1" si="238"/>
        <v>#NAME?</v>
      </c>
      <c r="K663" s="35" t="e">
        <f t="shared" ca="1" si="238"/>
        <v>#NAME?</v>
      </c>
      <c r="L663" s="35" t="e">
        <f t="shared" ca="1" si="238"/>
        <v>#NAME?</v>
      </c>
      <c r="M663" s="35" t="e">
        <f t="shared" ca="1" si="238"/>
        <v>#NAME?</v>
      </c>
      <c r="N663" s="35" t="e">
        <f t="shared" ca="1" si="238"/>
        <v>#NAME?</v>
      </c>
      <c r="O663" s="35" t="e">
        <f t="shared" ca="1" si="238"/>
        <v>#NAME?</v>
      </c>
      <c r="P663" s="35" t="e">
        <f t="shared" ca="1" si="238"/>
        <v>#NAME?</v>
      </c>
      <c r="Q663" s="35" t="e">
        <f t="shared" ca="1" si="238"/>
        <v>#NAME?</v>
      </c>
      <c r="R663" s="35" t="e">
        <f t="shared" ca="1" si="238"/>
        <v>#NAME?</v>
      </c>
      <c r="S663" s="35" t="e">
        <f t="shared" ca="1" si="238"/>
        <v>#NAME?</v>
      </c>
      <c r="T663" s="35" t="e">
        <f t="shared" ca="1" si="238"/>
        <v>#NAME?</v>
      </c>
    </row>
    <row r="664" spans="1:20" s="35" customFormat="1" x14ac:dyDescent="0.25">
      <c r="A664" s="24">
        <v>2015</v>
      </c>
      <c r="B664" s="35" t="s">
        <v>35</v>
      </c>
      <c r="C664" s="35" t="s">
        <v>28</v>
      </c>
      <c r="D664" s="35" t="s">
        <v>31</v>
      </c>
      <c r="E664" s="35" t="s">
        <v>33</v>
      </c>
      <c r="F664" s="35" t="e">
        <f ca="1">_xll.DBRW($B$1,$C664,$D664,F$8,$B$2,$E664,$B$3,$B$4,$B$5,$A664,$B664)</f>
        <v>#NAME?</v>
      </c>
      <c r="G664" s="35" t="e">
        <f ca="1">_xll.DBRW($B$1,$C664,$D664,G$8,$B$2,$E664,$B$3,$B$4,$B$5,$A664,$B664)</f>
        <v>#NAME?</v>
      </c>
      <c r="H664" s="35" t="e">
        <f ca="1">_xll.DBRW($B$1,$C664,$D664,H$8,$B$2,$E664,$B$3,$B$4,$B$5,$A664,$B664)</f>
        <v>#NAME?</v>
      </c>
      <c r="I664" s="35" t="e">
        <f ca="1">_xll.DBRW($B$1,$C664,$D664,I$8,$B$2,$E664,$B$3,$B$4,$B$5,$A664,$B664)</f>
        <v>#NAME?</v>
      </c>
      <c r="J664" s="35" t="e">
        <f ca="1">_xll.DBRW($B$1,$C664,$D664,J$8,$B$2,$E664,$B$3,$B$4,$B$5,$A664,$B664)</f>
        <v>#NAME?</v>
      </c>
      <c r="K664" s="35" t="e">
        <f ca="1">_xll.DBRW($B$1,$C664,$D664,K$8,$B$2,$E664,$B$3,$B$4,$B$5,$A664,$B664)</f>
        <v>#NAME?</v>
      </c>
      <c r="L664" s="35" t="e">
        <f ca="1">_xll.DBRW($B$1,$C664,$D664,L$8,$B$2,$E664,$B$3,$B$4,$B$5,$A664,$B664)</f>
        <v>#NAME?</v>
      </c>
      <c r="M664" s="35" t="e">
        <f ca="1">_xll.DBRW($B$1,$C664,$D664,M$8,$B$2,$E664,$B$3,$B$4,$B$5,$A664,$B664)</f>
        <v>#NAME?</v>
      </c>
      <c r="N664" s="35" t="e">
        <f ca="1">_xll.DBRW($B$1,$C664,$D664,N$8,$B$2,$E664,$B$3,$B$4,$B$5,$A664,$B664)</f>
        <v>#NAME?</v>
      </c>
      <c r="O664" s="35" t="e">
        <f ca="1">_xll.DBRW($B$1,$C664,$D664,O$8,$B$2,$E664,$B$3,$B$4,$B$5,$A664,$B664)</f>
        <v>#NAME?</v>
      </c>
      <c r="P664" s="35" t="e">
        <f ca="1">_xll.DBRW($B$1,$C664,$D664,P$8,$B$2,$E664,$B$3,$B$4,$B$5,$A664,$B664)</f>
        <v>#NAME?</v>
      </c>
      <c r="Q664" s="35" t="e">
        <f ca="1">_xll.DBRW($B$1,$C664,$D664,Q$8,$B$2,$E664,$B$3,$B$4,$B$5,$A664,$B664)</f>
        <v>#NAME?</v>
      </c>
      <c r="R664" s="35" t="e">
        <f ca="1">_xll.DBRW($B$1,$C664,$D664,R$8,$B$2,$E664,$B$3,$B$4,$B$5,$A664,$B664)</f>
        <v>#NAME?</v>
      </c>
      <c r="S664" s="35" t="e">
        <f ca="1">Q664+R664</f>
        <v>#NAME?</v>
      </c>
      <c r="T664" s="35" t="e">
        <f ca="1">_xll.DBRW($B$1,$C664,$D664,T$8,$B$2,$E664,$B$3,$B$4,$B$5,$A664,$B664)</f>
        <v>#NAME?</v>
      </c>
    </row>
    <row r="665" spans="1:20" s="35" customFormat="1" x14ac:dyDescent="0.25">
      <c r="A665" s="24">
        <v>2015</v>
      </c>
      <c r="E665" s="36" t="s">
        <v>64</v>
      </c>
      <c r="F665" s="35" t="e">
        <f ca="1">F663+F664</f>
        <v>#NAME?</v>
      </c>
      <c r="G665" s="35" t="e">
        <f t="shared" ref="G665:T665" ca="1" si="239">G663+G664</f>
        <v>#NAME?</v>
      </c>
      <c r="H665" s="35" t="e">
        <f t="shared" ca="1" si="239"/>
        <v>#NAME?</v>
      </c>
      <c r="I665" s="35" t="e">
        <f t="shared" ca="1" si="239"/>
        <v>#NAME?</v>
      </c>
      <c r="J665" s="35" t="e">
        <f t="shared" ca="1" si="239"/>
        <v>#NAME?</v>
      </c>
      <c r="K665" s="35" t="e">
        <f t="shared" ca="1" si="239"/>
        <v>#NAME?</v>
      </c>
      <c r="L665" s="35" t="e">
        <f t="shared" ca="1" si="239"/>
        <v>#NAME?</v>
      </c>
      <c r="M665" s="35" t="e">
        <f t="shared" ca="1" si="239"/>
        <v>#NAME?</v>
      </c>
      <c r="N665" s="35" t="e">
        <f t="shared" ca="1" si="239"/>
        <v>#NAME?</v>
      </c>
      <c r="O665" s="35" t="e">
        <f t="shared" ca="1" si="239"/>
        <v>#NAME?</v>
      </c>
      <c r="P665" s="35" t="e">
        <f t="shared" ca="1" si="239"/>
        <v>#NAME?</v>
      </c>
      <c r="Q665" s="35" t="e">
        <f t="shared" ca="1" si="239"/>
        <v>#NAME?</v>
      </c>
      <c r="R665" s="35" t="e">
        <f t="shared" ca="1" si="239"/>
        <v>#NAME?</v>
      </c>
      <c r="S665" s="35" t="e">
        <f t="shared" ca="1" si="239"/>
        <v>#NAME?</v>
      </c>
      <c r="T665" s="35" t="e">
        <f t="shared" ca="1" si="239"/>
        <v>#NAME?</v>
      </c>
    </row>
    <row r="666" spans="1:20" s="35" customFormat="1" x14ac:dyDescent="0.25">
      <c r="A666" s="24">
        <v>2016</v>
      </c>
      <c r="B666" s="22" t="s">
        <v>36</v>
      </c>
      <c r="C666" s="35" t="s">
        <v>63</v>
      </c>
      <c r="D666" s="35" t="s">
        <v>29</v>
      </c>
      <c r="E666" s="35" t="s">
        <v>33</v>
      </c>
      <c r="F666" s="35" t="e">
        <f ca="1">_xll.DBRW($B$1,$C666,$D666,F$8,$B$2,$E666,$B$3,$B$4,$B$5,$A666,$B666)</f>
        <v>#NAME?</v>
      </c>
      <c r="G666" s="35" t="e">
        <f ca="1">_xll.DBRW($B$1,$C666,$D666,G$8,$B$2,$E666,$B$3,$B$4,$B$5,$A666,$B666)</f>
        <v>#NAME?</v>
      </c>
      <c r="H666" s="35" t="e">
        <f ca="1">_xll.DBRW($B$1,$C666,$D666,H$8,$B$2,$E666,$B$3,$B$4,$B$5,$A666,$B666)</f>
        <v>#NAME?</v>
      </c>
      <c r="I666" s="35" t="e">
        <f ca="1">_xll.DBRW($B$1,$C666,$D666,I$8,$B$2,$E666,$B$3,$B$4,$B$5,$A666,$B666)</f>
        <v>#NAME?</v>
      </c>
      <c r="J666" s="35" t="e">
        <f ca="1">_xll.DBRW($B$1,$C666,$D666,J$8,$B$2,$E666,$B$3,$B$4,$B$5,$A666,$B666)</f>
        <v>#NAME?</v>
      </c>
      <c r="K666" s="35" t="e">
        <f ca="1">_xll.DBRW($B$1,$C666,$D666,K$8,$B$2,$E666,$B$3,$B$4,$B$5,$A666,$B666)</f>
        <v>#NAME?</v>
      </c>
      <c r="L666" s="35" t="e">
        <f ca="1">_xll.DBRW($B$1,$C666,$D666,L$8,$B$2,$E666,$B$3,$B$4,$B$5,$A666,$B666)</f>
        <v>#NAME?</v>
      </c>
      <c r="M666" s="35" t="e">
        <f ca="1">_xll.DBRW($B$1,$C666,$D666,M$8,$B$2,$E666,$B$3,$B$4,$B$5,$A666,$B666)</f>
        <v>#NAME?</v>
      </c>
      <c r="N666" s="35" t="e">
        <f ca="1">_xll.DBRW($B$1,$C666,$D666,N$8,$B$2,$E666,$B$3,$B$4,$B$5,$A666,$B666)</f>
        <v>#NAME?</v>
      </c>
      <c r="O666" s="35" t="e">
        <f ca="1">_xll.DBRW($B$1,$C666,$D666,O$8,$B$2,$E666,$B$3,$B$4,$B$5,$A666,$B666)</f>
        <v>#NAME?</v>
      </c>
      <c r="P666" s="35" t="e">
        <f ca="1">_xll.DBRW($B$1,$C666,$D666,P$8,$B$2,$E666,$B$3,$B$4,$B$5,$A666,$B666)</f>
        <v>#NAME?</v>
      </c>
      <c r="Q666" s="35" t="e">
        <f ca="1">_xll.DBRW($B$1,$C666,$D666,Q$8,$B$2,$E666,$B$3,$B$4,$B$5,$A666,$B666)</f>
        <v>#NAME?</v>
      </c>
      <c r="R666" s="35" t="e">
        <f ca="1">_xll.DBRW($B$1,$C666,$D666,R$8,$B$2,$E666,$B$3,$B$4,$B$5,$A666,$B666)</f>
        <v>#NAME?</v>
      </c>
      <c r="S666" s="35" t="e">
        <f ca="1">Q666+R666</f>
        <v>#NAME?</v>
      </c>
      <c r="T666" s="35" t="e">
        <f ca="1">_xll.DBRW($B$1,$C666,$D666,T$8,$B$2,$E666,$B$3,$B$4,$B$5,$A666,$B666)</f>
        <v>#NAME?</v>
      </c>
    </row>
    <row r="667" spans="1:20" s="35" customFormat="1" x14ac:dyDescent="0.25">
      <c r="A667" s="24">
        <v>2016</v>
      </c>
      <c r="B667" s="22" t="s">
        <v>36</v>
      </c>
      <c r="C667" s="35" t="s">
        <v>27</v>
      </c>
      <c r="D667" s="35" t="s">
        <v>30</v>
      </c>
      <c r="E667" s="35" t="s">
        <v>33</v>
      </c>
      <c r="F667" s="35" t="e">
        <f ca="1">_xll.DBRW($B$1,$C667,$D667,F$8,$B$2,$E667,$B$3,$B$4,$B$5,$A667,$B667)</f>
        <v>#NAME?</v>
      </c>
      <c r="G667" s="35" t="e">
        <f ca="1">_xll.DBRW($B$1,$C667,$D667,G$8,$B$2,$E667,$B$3,$B$4,$B$5,$A667,$B667)</f>
        <v>#NAME?</v>
      </c>
      <c r="H667" s="35" t="e">
        <f ca="1">_xll.DBRW($B$1,$C667,$D667,H$8,$B$2,$E667,$B$3,$B$4,$B$5,$A667,$B667)</f>
        <v>#NAME?</v>
      </c>
      <c r="I667" s="35" t="e">
        <f ca="1">_xll.DBRW($B$1,$C667,$D667,I$8,$B$2,$E667,$B$3,$B$4,$B$5,$A667,$B667)</f>
        <v>#NAME?</v>
      </c>
      <c r="J667" s="35" t="e">
        <f ca="1">_xll.DBRW($B$1,$C667,$D667,J$8,$B$2,$E667,$B$3,$B$4,$B$5,$A667,$B667)</f>
        <v>#NAME?</v>
      </c>
      <c r="K667" s="35" t="e">
        <f ca="1">_xll.DBRW($B$1,$C667,$D667,K$8,$B$2,$E667,$B$3,$B$4,$B$5,$A667,$B667)</f>
        <v>#NAME?</v>
      </c>
      <c r="L667" s="35" t="e">
        <f ca="1">_xll.DBRW($B$1,$C667,$D667,L$8,$B$2,$E667,$B$3,$B$4,$B$5,$A667,$B667)</f>
        <v>#NAME?</v>
      </c>
      <c r="M667" s="35" t="e">
        <f ca="1">_xll.DBRW($B$1,$C667,$D667,M$8,$B$2,$E667,$B$3,$B$4,$B$5,$A667,$B667)</f>
        <v>#NAME?</v>
      </c>
      <c r="N667" s="35" t="e">
        <f ca="1">_xll.DBRW($B$1,$C667,$D667,N$8,$B$2,$E667,$B$3,$B$4,$B$5,$A667,$B667)</f>
        <v>#NAME?</v>
      </c>
      <c r="O667" s="35" t="e">
        <f ca="1">_xll.DBRW($B$1,$C667,$D667,O$8,$B$2,$E667,$B$3,$B$4,$B$5,$A667,$B667)</f>
        <v>#NAME?</v>
      </c>
      <c r="P667" s="35" t="e">
        <f ca="1">_xll.DBRW($B$1,$C667,$D667,P$8,$B$2,$E667,$B$3,$B$4,$B$5,$A667,$B667)</f>
        <v>#NAME?</v>
      </c>
      <c r="Q667" s="35" t="e">
        <f ca="1">_xll.DBRW($B$1,$C667,$D667,Q$8,$B$2,$E667,$B$3,$B$4,$B$5,$A667,$B667)</f>
        <v>#NAME?</v>
      </c>
      <c r="R667" s="35" t="e">
        <f ca="1">_xll.DBRW($B$1,$C667,$D667,R$8,$B$2,$E667,$B$3,$B$4,$B$5,$A667,$B667)</f>
        <v>#NAME?</v>
      </c>
      <c r="S667" s="35" t="e">
        <f ca="1">Q667+R667</f>
        <v>#NAME?</v>
      </c>
      <c r="T667" s="35" t="e">
        <f ca="1">_xll.DBRW($B$1,$C667,$D667,T$8,$B$2,$E667,$B$3,$B$4,$B$5,$A667,$B667)</f>
        <v>#NAME?</v>
      </c>
    </row>
    <row r="668" spans="1:20" s="35" customFormat="1" x14ac:dyDescent="0.25">
      <c r="A668" s="24">
        <v>2016</v>
      </c>
      <c r="E668" s="35" t="s">
        <v>69</v>
      </c>
      <c r="F668" s="35" t="e">
        <f t="shared" ref="F668:T668" ca="1" si="240">SUM(F666:F667)</f>
        <v>#NAME?</v>
      </c>
      <c r="G668" s="35" t="e">
        <f t="shared" ca="1" si="240"/>
        <v>#NAME?</v>
      </c>
      <c r="H668" s="35" t="e">
        <f t="shared" ca="1" si="240"/>
        <v>#NAME?</v>
      </c>
      <c r="I668" s="35" t="e">
        <f t="shared" ca="1" si="240"/>
        <v>#NAME?</v>
      </c>
      <c r="J668" s="35" t="e">
        <f t="shared" ca="1" si="240"/>
        <v>#NAME?</v>
      </c>
      <c r="K668" s="35" t="e">
        <f t="shared" ca="1" si="240"/>
        <v>#NAME?</v>
      </c>
      <c r="L668" s="35" t="e">
        <f t="shared" ca="1" si="240"/>
        <v>#NAME?</v>
      </c>
      <c r="M668" s="35" t="e">
        <f t="shared" ca="1" si="240"/>
        <v>#NAME?</v>
      </c>
      <c r="N668" s="35" t="e">
        <f t="shared" ca="1" si="240"/>
        <v>#NAME?</v>
      </c>
      <c r="O668" s="35" t="e">
        <f t="shared" ca="1" si="240"/>
        <v>#NAME?</v>
      </c>
      <c r="P668" s="35" t="e">
        <f t="shared" ca="1" si="240"/>
        <v>#NAME?</v>
      </c>
      <c r="Q668" s="35" t="e">
        <f t="shared" ca="1" si="240"/>
        <v>#NAME?</v>
      </c>
      <c r="R668" s="35" t="e">
        <f t="shared" ca="1" si="240"/>
        <v>#NAME?</v>
      </c>
      <c r="S668" s="35" t="e">
        <f t="shared" ca="1" si="240"/>
        <v>#NAME?</v>
      </c>
      <c r="T668" s="35" t="e">
        <f t="shared" ca="1" si="240"/>
        <v>#NAME?</v>
      </c>
    </row>
    <row r="669" spans="1:20" s="35" customFormat="1" x14ac:dyDescent="0.25">
      <c r="A669" s="24">
        <v>2016</v>
      </c>
      <c r="B669" s="22" t="s">
        <v>36</v>
      </c>
      <c r="C669" s="35" t="s">
        <v>28</v>
      </c>
      <c r="D669" s="35" t="s">
        <v>31</v>
      </c>
      <c r="E669" s="35" t="s">
        <v>33</v>
      </c>
      <c r="F669" s="35" t="e">
        <f ca="1">_xll.DBRW($B$1,$C669,$D669,F$8,$B$2,$E669,$B$3,$B$4,$B$5,$A669,$B669)</f>
        <v>#NAME?</v>
      </c>
      <c r="G669" s="35" t="e">
        <f ca="1">_xll.DBRW($B$1,$C669,$D669,G$8,$B$2,$E669,$B$3,$B$4,$B$5,$A669,$B669)</f>
        <v>#NAME?</v>
      </c>
      <c r="H669" s="35" t="e">
        <f ca="1">_xll.DBRW($B$1,$C669,$D669,H$8,$B$2,$E669,$B$3,$B$4,$B$5,$A669,$B669)</f>
        <v>#NAME?</v>
      </c>
      <c r="I669" s="35" t="e">
        <f ca="1">_xll.DBRW($B$1,$C669,$D669,I$8,$B$2,$E669,$B$3,$B$4,$B$5,$A669,$B669)</f>
        <v>#NAME?</v>
      </c>
      <c r="J669" s="35" t="e">
        <f ca="1">_xll.DBRW($B$1,$C669,$D669,J$8,$B$2,$E669,$B$3,$B$4,$B$5,$A669,$B669)</f>
        <v>#NAME?</v>
      </c>
      <c r="K669" s="35" t="e">
        <f ca="1">_xll.DBRW($B$1,$C669,$D669,K$8,$B$2,$E669,$B$3,$B$4,$B$5,$A669,$B669)</f>
        <v>#NAME?</v>
      </c>
      <c r="L669" s="35" t="e">
        <f ca="1">_xll.DBRW($B$1,$C669,$D669,L$8,$B$2,$E669,$B$3,$B$4,$B$5,$A669,$B669)</f>
        <v>#NAME?</v>
      </c>
      <c r="M669" s="35" t="e">
        <f ca="1">_xll.DBRW($B$1,$C669,$D669,M$8,$B$2,$E669,$B$3,$B$4,$B$5,$A669,$B669)</f>
        <v>#NAME?</v>
      </c>
      <c r="N669" s="35" t="e">
        <f ca="1">_xll.DBRW($B$1,$C669,$D669,N$8,$B$2,$E669,$B$3,$B$4,$B$5,$A669,$B669)</f>
        <v>#NAME?</v>
      </c>
      <c r="O669" s="35" t="e">
        <f ca="1">_xll.DBRW($B$1,$C669,$D669,O$8,$B$2,$E669,$B$3,$B$4,$B$5,$A669,$B669)</f>
        <v>#NAME?</v>
      </c>
      <c r="P669" s="35" t="e">
        <f ca="1">_xll.DBRW($B$1,$C669,$D669,P$8,$B$2,$E669,$B$3,$B$4,$B$5,$A669,$B669)</f>
        <v>#NAME?</v>
      </c>
      <c r="Q669" s="35" t="e">
        <f ca="1">_xll.DBRW($B$1,$C669,$D669,Q$8,$B$2,$E669,$B$3,$B$4,$B$5,$A669,$B669)</f>
        <v>#NAME?</v>
      </c>
      <c r="R669" s="35" t="e">
        <f ca="1">_xll.DBRW($B$1,$C669,$D669,R$8,$B$2,$E669,$B$3,$B$4,$B$5,$A669,$B669)</f>
        <v>#NAME?</v>
      </c>
      <c r="S669" s="35" t="e">
        <f ca="1">Q669+R669</f>
        <v>#NAME?</v>
      </c>
      <c r="T669" s="35" t="e">
        <f ca="1">_xll.DBRW($B$1,$C669,$D669,T$8,$B$2,$E669,$B$3,$B$4,$B$5,$A669,$B669)</f>
        <v>#NAME?</v>
      </c>
    </row>
    <row r="670" spans="1:20" s="35" customFormat="1" x14ac:dyDescent="0.25">
      <c r="A670" s="24">
        <v>2016</v>
      </c>
      <c r="E670" s="36" t="s">
        <v>64</v>
      </c>
      <c r="F670" s="35" t="e">
        <f ca="1">F668+F669</f>
        <v>#NAME?</v>
      </c>
      <c r="G670" s="35" t="e">
        <f t="shared" ref="G670:T670" ca="1" si="241">G668+G669</f>
        <v>#NAME?</v>
      </c>
      <c r="H670" s="35" t="e">
        <f t="shared" ca="1" si="241"/>
        <v>#NAME?</v>
      </c>
      <c r="I670" s="35" t="e">
        <f t="shared" ca="1" si="241"/>
        <v>#NAME?</v>
      </c>
      <c r="J670" s="35" t="e">
        <f t="shared" ca="1" si="241"/>
        <v>#NAME?</v>
      </c>
      <c r="K670" s="35" t="e">
        <f t="shared" ca="1" si="241"/>
        <v>#NAME?</v>
      </c>
      <c r="L670" s="35" t="e">
        <f t="shared" ca="1" si="241"/>
        <v>#NAME?</v>
      </c>
      <c r="M670" s="35" t="e">
        <f t="shared" ca="1" si="241"/>
        <v>#NAME?</v>
      </c>
      <c r="N670" s="35" t="e">
        <f t="shared" ca="1" si="241"/>
        <v>#NAME?</v>
      </c>
      <c r="O670" s="35" t="e">
        <f t="shared" ca="1" si="241"/>
        <v>#NAME?</v>
      </c>
      <c r="P670" s="35" t="e">
        <f t="shared" ca="1" si="241"/>
        <v>#NAME?</v>
      </c>
      <c r="Q670" s="35" t="e">
        <f t="shared" ca="1" si="241"/>
        <v>#NAME?</v>
      </c>
      <c r="R670" s="35" t="e">
        <f t="shared" ca="1" si="241"/>
        <v>#NAME?</v>
      </c>
      <c r="S670" s="35" t="e">
        <f t="shared" ca="1" si="241"/>
        <v>#NAME?</v>
      </c>
      <c r="T670" s="35" t="e">
        <f t="shared" ca="1" si="241"/>
        <v>#NAME?</v>
      </c>
    </row>
    <row r="671" spans="1:20" s="35" customFormat="1" x14ac:dyDescent="0.25">
      <c r="A671" s="24">
        <v>2016</v>
      </c>
      <c r="B671" s="22" t="s">
        <v>37</v>
      </c>
      <c r="C671" s="35" t="s">
        <v>63</v>
      </c>
      <c r="D671" s="35" t="s">
        <v>29</v>
      </c>
      <c r="E671" s="35" t="s">
        <v>33</v>
      </c>
      <c r="F671" s="35" t="e">
        <f ca="1">_xll.DBRW($B$1,$C671,$D671,F$8,$B$2,$E671,$B$3,$B$4,$B$5,$A671,$B671)</f>
        <v>#NAME?</v>
      </c>
      <c r="G671" s="35" t="e">
        <f ca="1">_xll.DBRW($B$1,$C671,$D671,G$8,$B$2,$E671,$B$3,$B$4,$B$5,$A671,$B671)</f>
        <v>#NAME?</v>
      </c>
      <c r="H671" s="35" t="e">
        <f ca="1">_xll.DBRW($B$1,$C671,$D671,H$8,$B$2,$E671,$B$3,$B$4,$B$5,$A671,$B671)</f>
        <v>#NAME?</v>
      </c>
      <c r="I671" s="35" t="e">
        <f ca="1">_xll.DBRW($B$1,$C671,$D671,I$8,$B$2,$E671,$B$3,$B$4,$B$5,$A671,$B671)</f>
        <v>#NAME?</v>
      </c>
      <c r="J671" s="35" t="e">
        <f ca="1">_xll.DBRW($B$1,$C671,$D671,J$8,$B$2,$E671,$B$3,$B$4,$B$5,$A671,$B671)</f>
        <v>#NAME?</v>
      </c>
      <c r="K671" s="35" t="e">
        <f ca="1">_xll.DBRW($B$1,$C671,$D671,K$8,$B$2,$E671,$B$3,$B$4,$B$5,$A671,$B671)</f>
        <v>#NAME?</v>
      </c>
      <c r="L671" s="35" t="e">
        <f ca="1">_xll.DBRW($B$1,$C671,$D671,L$8,$B$2,$E671,$B$3,$B$4,$B$5,$A671,$B671)</f>
        <v>#NAME?</v>
      </c>
      <c r="M671" s="35" t="e">
        <f ca="1">_xll.DBRW($B$1,$C671,$D671,M$8,$B$2,$E671,$B$3,$B$4,$B$5,$A671,$B671)</f>
        <v>#NAME?</v>
      </c>
      <c r="N671" s="35" t="e">
        <f ca="1">_xll.DBRW($B$1,$C671,$D671,N$8,$B$2,$E671,$B$3,$B$4,$B$5,$A671,$B671)</f>
        <v>#NAME?</v>
      </c>
      <c r="O671" s="35" t="e">
        <f ca="1">_xll.DBRW($B$1,$C671,$D671,O$8,$B$2,$E671,$B$3,$B$4,$B$5,$A671,$B671)</f>
        <v>#NAME?</v>
      </c>
      <c r="P671" s="35" t="e">
        <f ca="1">_xll.DBRW($B$1,$C671,$D671,P$8,$B$2,$E671,$B$3,$B$4,$B$5,$A671,$B671)</f>
        <v>#NAME?</v>
      </c>
      <c r="Q671" s="35" t="e">
        <f ca="1">_xll.DBRW($B$1,$C671,$D671,Q$8,$B$2,$E671,$B$3,$B$4,$B$5,$A671,$B671)</f>
        <v>#NAME?</v>
      </c>
      <c r="R671" s="35" t="e">
        <f ca="1">_xll.DBRW($B$1,$C671,$D671,R$8,$B$2,$E671,$B$3,$B$4,$B$5,$A671,$B671)</f>
        <v>#NAME?</v>
      </c>
      <c r="S671" s="35" t="e">
        <f ca="1">Q671+R671</f>
        <v>#NAME?</v>
      </c>
      <c r="T671" s="35" t="e">
        <f ca="1">_xll.DBRW($B$1,$C671,$D671,T$8,$B$2,$E671,$B$3,$B$4,$B$5,$A671,$B671)</f>
        <v>#NAME?</v>
      </c>
    </row>
    <row r="672" spans="1:20" s="35" customFormat="1" x14ac:dyDescent="0.25">
      <c r="A672" s="24">
        <v>2016</v>
      </c>
      <c r="B672" s="22" t="s">
        <v>37</v>
      </c>
      <c r="C672" s="35" t="s">
        <v>27</v>
      </c>
      <c r="D672" s="35" t="s">
        <v>30</v>
      </c>
      <c r="E672" s="35" t="s">
        <v>33</v>
      </c>
      <c r="F672" s="35" t="e">
        <f ca="1">_xll.DBRW($B$1,$C672,$D672,F$8,$B$2,$E672,$B$3,$B$4,$B$5,$A672,$B672)</f>
        <v>#NAME?</v>
      </c>
      <c r="G672" s="35" t="e">
        <f ca="1">_xll.DBRW($B$1,$C672,$D672,G$8,$B$2,$E672,$B$3,$B$4,$B$5,$A672,$B672)</f>
        <v>#NAME?</v>
      </c>
      <c r="H672" s="35" t="e">
        <f ca="1">_xll.DBRW($B$1,$C672,$D672,H$8,$B$2,$E672,$B$3,$B$4,$B$5,$A672,$B672)</f>
        <v>#NAME?</v>
      </c>
      <c r="I672" s="35" t="e">
        <f ca="1">_xll.DBRW($B$1,$C672,$D672,I$8,$B$2,$E672,$B$3,$B$4,$B$5,$A672,$B672)</f>
        <v>#NAME?</v>
      </c>
      <c r="J672" s="35" t="e">
        <f ca="1">_xll.DBRW($B$1,$C672,$D672,J$8,$B$2,$E672,$B$3,$B$4,$B$5,$A672,$B672)</f>
        <v>#NAME?</v>
      </c>
      <c r="K672" s="35" t="e">
        <f ca="1">_xll.DBRW($B$1,$C672,$D672,K$8,$B$2,$E672,$B$3,$B$4,$B$5,$A672,$B672)</f>
        <v>#NAME?</v>
      </c>
      <c r="L672" s="35" t="e">
        <f ca="1">_xll.DBRW($B$1,$C672,$D672,L$8,$B$2,$E672,$B$3,$B$4,$B$5,$A672,$B672)</f>
        <v>#NAME?</v>
      </c>
      <c r="M672" s="35" t="e">
        <f ca="1">_xll.DBRW($B$1,$C672,$D672,M$8,$B$2,$E672,$B$3,$B$4,$B$5,$A672,$B672)</f>
        <v>#NAME?</v>
      </c>
      <c r="N672" s="35" t="e">
        <f ca="1">_xll.DBRW($B$1,$C672,$D672,N$8,$B$2,$E672,$B$3,$B$4,$B$5,$A672,$B672)</f>
        <v>#NAME?</v>
      </c>
      <c r="O672" s="35" t="e">
        <f ca="1">_xll.DBRW($B$1,$C672,$D672,O$8,$B$2,$E672,$B$3,$B$4,$B$5,$A672,$B672)</f>
        <v>#NAME?</v>
      </c>
      <c r="P672" s="35" t="e">
        <f ca="1">_xll.DBRW($B$1,$C672,$D672,P$8,$B$2,$E672,$B$3,$B$4,$B$5,$A672,$B672)</f>
        <v>#NAME?</v>
      </c>
      <c r="Q672" s="35" t="e">
        <f ca="1">_xll.DBRW($B$1,$C672,$D672,Q$8,$B$2,$E672,$B$3,$B$4,$B$5,$A672,$B672)</f>
        <v>#NAME?</v>
      </c>
      <c r="R672" s="35" t="e">
        <f ca="1">_xll.DBRW($B$1,$C672,$D672,R$8,$B$2,$E672,$B$3,$B$4,$B$5,$A672,$B672)</f>
        <v>#NAME?</v>
      </c>
      <c r="S672" s="35" t="e">
        <f ca="1">Q672+R672</f>
        <v>#NAME?</v>
      </c>
      <c r="T672" s="35" t="e">
        <f ca="1">_xll.DBRW($B$1,$C672,$D672,T$8,$B$2,$E672,$B$3,$B$4,$B$5,$A672,$B672)</f>
        <v>#NAME?</v>
      </c>
    </row>
    <row r="673" spans="1:20" s="35" customFormat="1" x14ac:dyDescent="0.25">
      <c r="A673" s="24">
        <v>2016</v>
      </c>
      <c r="B673" s="22"/>
      <c r="E673" s="35" t="s">
        <v>69</v>
      </c>
      <c r="F673" s="35" t="e">
        <f t="shared" ref="F673:T673" ca="1" si="242">SUM(F671:F672)</f>
        <v>#NAME?</v>
      </c>
      <c r="G673" s="35" t="e">
        <f t="shared" ca="1" si="242"/>
        <v>#NAME?</v>
      </c>
      <c r="H673" s="35" t="e">
        <f t="shared" ca="1" si="242"/>
        <v>#NAME?</v>
      </c>
      <c r="I673" s="35" t="e">
        <f t="shared" ca="1" si="242"/>
        <v>#NAME?</v>
      </c>
      <c r="J673" s="35" t="e">
        <f t="shared" ca="1" si="242"/>
        <v>#NAME?</v>
      </c>
      <c r="K673" s="35" t="e">
        <f t="shared" ca="1" si="242"/>
        <v>#NAME?</v>
      </c>
      <c r="L673" s="35" t="e">
        <f t="shared" ca="1" si="242"/>
        <v>#NAME?</v>
      </c>
      <c r="M673" s="35" t="e">
        <f t="shared" ca="1" si="242"/>
        <v>#NAME?</v>
      </c>
      <c r="N673" s="35" t="e">
        <f t="shared" ca="1" si="242"/>
        <v>#NAME?</v>
      </c>
      <c r="O673" s="35" t="e">
        <f t="shared" ca="1" si="242"/>
        <v>#NAME?</v>
      </c>
      <c r="P673" s="35" t="e">
        <f t="shared" ca="1" si="242"/>
        <v>#NAME?</v>
      </c>
      <c r="Q673" s="35" t="e">
        <f t="shared" ca="1" si="242"/>
        <v>#NAME?</v>
      </c>
      <c r="R673" s="35" t="e">
        <f t="shared" ca="1" si="242"/>
        <v>#NAME?</v>
      </c>
      <c r="S673" s="35" t="e">
        <f t="shared" ca="1" si="242"/>
        <v>#NAME?</v>
      </c>
      <c r="T673" s="35" t="e">
        <f t="shared" ca="1" si="242"/>
        <v>#NAME?</v>
      </c>
    </row>
    <row r="674" spans="1:20" s="35" customFormat="1" x14ac:dyDescent="0.25">
      <c r="A674" s="24">
        <v>2016</v>
      </c>
      <c r="B674" s="22" t="s">
        <v>37</v>
      </c>
      <c r="C674" s="35" t="s">
        <v>28</v>
      </c>
      <c r="D674" s="35" t="s">
        <v>31</v>
      </c>
      <c r="E674" s="35" t="s">
        <v>33</v>
      </c>
      <c r="F674" s="35" t="e">
        <f ca="1">_xll.DBRW($B$1,$C674,$D674,F$8,$B$2,$E674,$B$3,$B$4,$B$5,$A674,$B674)</f>
        <v>#NAME?</v>
      </c>
      <c r="G674" s="35" t="e">
        <f ca="1">_xll.DBRW($B$1,$C674,$D674,G$8,$B$2,$E674,$B$3,$B$4,$B$5,$A674,$B674)</f>
        <v>#NAME?</v>
      </c>
      <c r="H674" s="35" t="e">
        <f ca="1">_xll.DBRW($B$1,$C674,$D674,H$8,$B$2,$E674,$B$3,$B$4,$B$5,$A674,$B674)</f>
        <v>#NAME?</v>
      </c>
      <c r="I674" s="35" t="e">
        <f ca="1">_xll.DBRW($B$1,$C674,$D674,I$8,$B$2,$E674,$B$3,$B$4,$B$5,$A674,$B674)</f>
        <v>#NAME?</v>
      </c>
      <c r="J674" s="35" t="e">
        <f ca="1">_xll.DBRW($B$1,$C674,$D674,J$8,$B$2,$E674,$B$3,$B$4,$B$5,$A674,$B674)</f>
        <v>#NAME?</v>
      </c>
      <c r="K674" s="35" t="e">
        <f ca="1">_xll.DBRW($B$1,$C674,$D674,K$8,$B$2,$E674,$B$3,$B$4,$B$5,$A674,$B674)</f>
        <v>#NAME?</v>
      </c>
      <c r="L674" s="35" t="e">
        <f ca="1">_xll.DBRW($B$1,$C674,$D674,L$8,$B$2,$E674,$B$3,$B$4,$B$5,$A674,$B674)</f>
        <v>#NAME?</v>
      </c>
      <c r="M674" s="35" t="e">
        <f ca="1">_xll.DBRW($B$1,$C674,$D674,M$8,$B$2,$E674,$B$3,$B$4,$B$5,$A674,$B674)</f>
        <v>#NAME?</v>
      </c>
      <c r="N674" s="35" t="e">
        <f ca="1">_xll.DBRW($B$1,$C674,$D674,N$8,$B$2,$E674,$B$3,$B$4,$B$5,$A674,$B674)</f>
        <v>#NAME?</v>
      </c>
      <c r="O674" s="35" t="e">
        <f ca="1">_xll.DBRW($B$1,$C674,$D674,O$8,$B$2,$E674,$B$3,$B$4,$B$5,$A674,$B674)</f>
        <v>#NAME?</v>
      </c>
      <c r="P674" s="35" t="e">
        <f ca="1">_xll.DBRW($B$1,$C674,$D674,P$8,$B$2,$E674,$B$3,$B$4,$B$5,$A674,$B674)</f>
        <v>#NAME?</v>
      </c>
      <c r="Q674" s="35" t="e">
        <f ca="1">_xll.DBRW($B$1,$C674,$D674,Q$8,$B$2,$E674,$B$3,$B$4,$B$5,$A674,$B674)</f>
        <v>#NAME?</v>
      </c>
      <c r="R674" s="35" t="e">
        <f ca="1">_xll.DBRW($B$1,$C674,$D674,R$8,$B$2,$E674,$B$3,$B$4,$B$5,$A674,$B674)</f>
        <v>#NAME?</v>
      </c>
      <c r="S674" s="35" t="e">
        <f ca="1">Q674+R674</f>
        <v>#NAME?</v>
      </c>
      <c r="T674" s="35" t="e">
        <f ca="1">_xll.DBRW($B$1,$C674,$D674,T$8,$B$2,$E674,$B$3,$B$4,$B$5,$A674,$B674)</f>
        <v>#NAME?</v>
      </c>
    </row>
    <row r="675" spans="1:20" s="35" customFormat="1" x14ac:dyDescent="0.25">
      <c r="A675" s="24">
        <v>2016</v>
      </c>
      <c r="E675" s="36" t="s">
        <v>64</v>
      </c>
      <c r="F675" s="35" t="e">
        <f ca="1">F673+F674</f>
        <v>#NAME?</v>
      </c>
      <c r="G675" s="35" t="e">
        <f t="shared" ref="G675:T675" ca="1" si="243">G673+G674</f>
        <v>#NAME?</v>
      </c>
      <c r="H675" s="35" t="e">
        <f t="shared" ca="1" si="243"/>
        <v>#NAME?</v>
      </c>
      <c r="I675" s="35" t="e">
        <f t="shared" ca="1" si="243"/>
        <v>#NAME?</v>
      </c>
      <c r="J675" s="35" t="e">
        <f t="shared" ca="1" si="243"/>
        <v>#NAME?</v>
      </c>
      <c r="K675" s="35" t="e">
        <f t="shared" ca="1" si="243"/>
        <v>#NAME?</v>
      </c>
      <c r="L675" s="35" t="e">
        <f t="shared" ca="1" si="243"/>
        <v>#NAME?</v>
      </c>
      <c r="M675" s="35" t="e">
        <f t="shared" ca="1" si="243"/>
        <v>#NAME?</v>
      </c>
      <c r="N675" s="35" t="e">
        <f t="shared" ca="1" si="243"/>
        <v>#NAME?</v>
      </c>
      <c r="O675" s="35" t="e">
        <f t="shared" ca="1" si="243"/>
        <v>#NAME?</v>
      </c>
      <c r="P675" s="35" t="e">
        <f t="shared" ca="1" si="243"/>
        <v>#NAME?</v>
      </c>
      <c r="Q675" s="35" t="e">
        <f t="shared" ca="1" si="243"/>
        <v>#NAME?</v>
      </c>
      <c r="R675" s="35" t="e">
        <f t="shared" ca="1" si="243"/>
        <v>#NAME?</v>
      </c>
      <c r="S675" s="35" t="e">
        <f t="shared" ca="1" si="243"/>
        <v>#NAME?</v>
      </c>
      <c r="T675" s="35" t="e">
        <f t="shared" ca="1" si="243"/>
        <v>#NAME?</v>
      </c>
    </row>
    <row r="676" spans="1:20" s="35" customFormat="1" x14ac:dyDescent="0.25">
      <c r="A676" s="24">
        <v>2016</v>
      </c>
      <c r="B676" s="35" t="s">
        <v>38</v>
      </c>
      <c r="C676" s="35" t="s">
        <v>63</v>
      </c>
      <c r="D676" s="35" t="s">
        <v>29</v>
      </c>
      <c r="E676" s="35" t="s">
        <v>33</v>
      </c>
      <c r="F676" s="35" t="e">
        <f ca="1">_xll.DBRW($B$1,$C676,$D676,F$8,$B$2,$E676,$B$3,$B$4,$B$5,$A676,$B676)</f>
        <v>#NAME?</v>
      </c>
      <c r="G676" s="35" t="e">
        <f ca="1">_xll.DBRW($B$1,$C676,$D676,G$8,$B$2,$E676,$B$3,$B$4,$B$5,$A676,$B676)</f>
        <v>#NAME?</v>
      </c>
      <c r="H676" s="35" t="e">
        <f ca="1">_xll.DBRW($B$1,$C676,$D676,H$8,$B$2,$E676,$B$3,$B$4,$B$5,$A676,$B676)</f>
        <v>#NAME?</v>
      </c>
      <c r="I676" s="35" t="e">
        <f ca="1">_xll.DBRW($B$1,$C676,$D676,I$8,$B$2,$E676,$B$3,$B$4,$B$5,$A676,$B676)</f>
        <v>#NAME?</v>
      </c>
      <c r="J676" s="35" t="e">
        <f ca="1">_xll.DBRW($B$1,$C676,$D676,J$8,$B$2,$E676,$B$3,$B$4,$B$5,$A676,$B676)</f>
        <v>#NAME?</v>
      </c>
      <c r="K676" s="35" t="e">
        <f ca="1">_xll.DBRW($B$1,$C676,$D676,K$8,$B$2,$E676,$B$3,$B$4,$B$5,$A676,$B676)</f>
        <v>#NAME?</v>
      </c>
      <c r="L676" s="35" t="e">
        <f ca="1">_xll.DBRW($B$1,$C676,$D676,L$8,$B$2,$E676,$B$3,$B$4,$B$5,$A676,$B676)</f>
        <v>#NAME?</v>
      </c>
      <c r="M676" s="35" t="e">
        <f ca="1">_xll.DBRW($B$1,$C676,$D676,M$8,$B$2,$E676,$B$3,$B$4,$B$5,$A676,$B676)</f>
        <v>#NAME?</v>
      </c>
      <c r="N676" s="35" t="e">
        <f ca="1">_xll.DBRW($B$1,$C676,$D676,N$8,$B$2,$E676,$B$3,$B$4,$B$5,$A676,$B676)</f>
        <v>#NAME?</v>
      </c>
      <c r="O676" s="35" t="e">
        <f ca="1">_xll.DBRW($B$1,$C676,$D676,O$8,$B$2,$E676,$B$3,$B$4,$B$5,$A676,$B676)</f>
        <v>#NAME?</v>
      </c>
      <c r="P676" s="35" t="e">
        <f ca="1">_xll.DBRW($B$1,$C676,$D676,P$8,$B$2,$E676,$B$3,$B$4,$B$5,$A676,$B676)</f>
        <v>#NAME?</v>
      </c>
      <c r="Q676" s="35" t="e">
        <f ca="1">_xll.DBRW($B$1,$C676,$D676,Q$8,$B$2,$E676,$B$3,$B$4,$B$5,$A676,$B676)</f>
        <v>#NAME?</v>
      </c>
      <c r="R676" s="35" t="e">
        <f ca="1">_xll.DBRW($B$1,$C676,$D676,R$8,$B$2,$E676,$B$3,$B$4,$B$5,$A676,$B676)</f>
        <v>#NAME?</v>
      </c>
      <c r="S676" s="35" t="e">
        <f ca="1">Q676+R676</f>
        <v>#NAME?</v>
      </c>
      <c r="T676" s="35" t="e">
        <f ca="1">_xll.DBRW($B$1,$C676,$D676,T$8,$B$2,$E676,$B$3,$B$4,$B$5,$A676,$B676)</f>
        <v>#NAME?</v>
      </c>
    </row>
    <row r="677" spans="1:20" s="35" customFormat="1" x14ac:dyDescent="0.25">
      <c r="A677" s="24">
        <v>2016</v>
      </c>
      <c r="B677" s="35" t="s">
        <v>38</v>
      </c>
      <c r="C677" s="35" t="s">
        <v>27</v>
      </c>
      <c r="D677" s="35" t="s">
        <v>30</v>
      </c>
      <c r="E677" s="35" t="s">
        <v>33</v>
      </c>
      <c r="F677" s="35" t="e">
        <f ca="1">_xll.DBRW($B$1,$C677,$D677,F$8,$B$2,$E677,$B$3,$B$4,$B$5,$A677,$B677)</f>
        <v>#NAME?</v>
      </c>
      <c r="G677" s="35" t="e">
        <f ca="1">_xll.DBRW($B$1,$C677,$D677,G$8,$B$2,$E677,$B$3,$B$4,$B$5,$A677,$B677)</f>
        <v>#NAME?</v>
      </c>
      <c r="H677" s="35" t="e">
        <f ca="1">_xll.DBRW($B$1,$C677,$D677,H$8,$B$2,$E677,$B$3,$B$4,$B$5,$A677,$B677)</f>
        <v>#NAME?</v>
      </c>
      <c r="I677" s="35" t="e">
        <f ca="1">_xll.DBRW($B$1,$C677,$D677,I$8,$B$2,$E677,$B$3,$B$4,$B$5,$A677,$B677)</f>
        <v>#NAME?</v>
      </c>
      <c r="J677" s="35" t="e">
        <f ca="1">_xll.DBRW($B$1,$C677,$D677,J$8,$B$2,$E677,$B$3,$B$4,$B$5,$A677,$B677)</f>
        <v>#NAME?</v>
      </c>
      <c r="K677" s="35" t="e">
        <f ca="1">_xll.DBRW($B$1,$C677,$D677,K$8,$B$2,$E677,$B$3,$B$4,$B$5,$A677,$B677)</f>
        <v>#NAME?</v>
      </c>
      <c r="L677" s="35" t="e">
        <f ca="1">_xll.DBRW($B$1,$C677,$D677,L$8,$B$2,$E677,$B$3,$B$4,$B$5,$A677,$B677)</f>
        <v>#NAME?</v>
      </c>
      <c r="M677" s="35" t="e">
        <f ca="1">_xll.DBRW($B$1,$C677,$D677,M$8,$B$2,$E677,$B$3,$B$4,$B$5,$A677,$B677)</f>
        <v>#NAME?</v>
      </c>
      <c r="N677" s="35" t="e">
        <f ca="1">_xll.DBRW($B$1,$C677,$D677,N$8,$B$2,$E677,$B$3,$B$4,$B$5,$A677,$B677)</f>
        <v>#NAME?</v>
      </c>
      <c r="O677" s="35" t="e">
        <f ca="1">_xll.DBRW($B$1,$C677,$D677,O$8,$B$2,$E677,$B$3,$B$4,$B$5,$A677,$B677)</f>
        <v>#NAME?</v>
      </c>
      <c r="P677" s="35" t="e">
        <f ca="1">_xll.DBRW($B$1,$C677,$D677,P$8,$B$2,$E677,$B$3,$B$4,$B$5,$A677,$B677)</f>
        <v>#NAME?</v>
      </c>
      <c r="Q677" s="35" t="e">
        <f ca="1">_xll.DBRW($B$1,$C677,$D677,Q$8,$B$2,$E677,$B$3,$B$4,$B$5,$A677,$B677)</f>
        <v>#NAME?</v>
      </c>
      <c r="R677" s="35" t="e">
        <f ca="1">_xll.DBRW($B$1,$C677,$D677,R$8,$B$2,$E677,$B$3,$B$4,$B$5,$A677,$B677)</f>
        <v>#NAME?</v>
      </c>
      <c r="S677" s="35" t="e">
        <f ca="1">Q677+R677</f>
        <v>#NAME?</v>
      </c>
      <c r="T677" s="35" t="e">
        <f ca="1">_xll.DBRW($B$1,$C677,$D677,T$8,$B$2,$E677,$B$3,$B$4,$B$5,$A677,$B677)</f>
        <v>#NAME?</v>
      </c>
    </row>
    <row r="678" spans="1:20" s="35" customFormat="1" x14ac:dyDescent="0.25">
      <c r="A678" s="24">
        <v>2016</v>
      </c>
      <c r="E678" s="35" t="s">
        <v>69</v>
      </c>
      <c r="F678" s="35" t="e">
        <f t="shared" ref="F678:T678" ca="1" si="244">SUM(F676:F677)</f>
        <v>#NAME?</v>
      </c>
      <c r="G678" s="35" t="e">
        <f t="shared" ca="1" si="244"/>
        <v>#NAME?</v>
      </c>
      <c r="H678" s="35" t="e">
        <f t="shared" ca="1" si="244"/>
        <v>#NAME?</v>
      </c>
      <c r="I678" s="35" t="e">
        <f t="shared" ca="1" si="244"/>
        <v>#NAME?</v>
      </c>
      <c r="J678" s="35" t="e">
        <f t="shared" ca="1" si="244"/>
        <v>#NAME?</v>
      </c>
      <c r="K678" s="35" t="e">
        <f t="shared" ca="1" si="244"/>
        <v>#NAME?</v>
      </c>
      <c r="L678" s="35" t="e">
        <f t="shared" ca="1" si="244"/>
        <v>#NAME?</v>
      </c>
      <c r="M678" s="35" t="e">
        <f t="shared" ca="1" si="244"/>
        <v>#NAME?</v>
      </c>
      <c r="N678" s="35" t="e">
        <f t="shared" ca="1" si="244"/>
        <v>#NAME?</v>
      </c>
      <c r="O678" s="35" t="e">
        <f t="shared" ca="1" si="244"/>
        <v>#NAME?</v>
      </c>
      <c r="P678" s="35" t="e">
        <f t="shared" ca="1" si="244"/>
        <v>#NAME?</v>
      </c>
      <c r="Q678" s="35" t="e">
        <f t="shared" ca="1" si="244"/>
        <v>#NAME?</v>
      </c>
      <c r="R678" s="35" t="e">
        <f t="shared" ca="1" si="244"/>
        <v>#NAME?</v>
      </c>
      <c r="S678" s="35" t="e">
        <f t="shared" ca="1" si="244"/>
        <v>#NAME?</v>
      </c>
      <c r="T678" s="35" t="e">
        <f t="shared" ca="1" si="244"/>
        <v>#NAME?</v>
      </c>
    </row>
    <row r="679" spans="1:20" s="35" customFormat="1" x14ac:dyDescent="0.25">
      <c r="A679" s="24">
        <v>2016</v>
      </c>
      <c r="B679" s="35" t="s">
        <v>38</v>
      </c>
      <c r="C679" s="35" t="s">
        <v>28</v>
      </c>
      <c r="D679" s="35" t="s">
        <v>31</v>
      </c>
      <c r="E679" s="35" t="s">
        <v>33</v>
      </c>
      <c r="F679" s="35" t="e">
        <f ca="1">_xll.DBRW($B$1,$C679,$D679,F$8,$B$2,$E679,$B$3,$B$4,$B$5,$A679,$B679)</f>
        <v>#NAME?</v>
      </c>
      <c r="G679" s="35" t="e">
        <f ca="1">_xll.DBRW($B$1,$C679,$D679,G$8,$B$2,$E679,$B$3,$B$4,$B$5,$A679,$B679)</f>
        <v>#NAME?</v>
      </c>
      <c r="H679" s="35" t="e">
        <f ca="1">_xll.DBRW($B$1,$C679,$D679,H$8,$B$2,$E679,$B$3,$B$4,$B$5,$A679,$B679)</f>
        <v>#NAME?</v>
      </c>
      <c r="I679" s="35" t="e">
        <f ca="1">_xll.DBRW($B$1,$C679,$D679,I$8,$B$2,$E679,$B$3,$B$4,$B$5,$A679,$B679)</f>
        <v>#NAME?</v>
      </c>
      <c r="J679" s="35" t="e">
        <f ca="1">_xll.DBRW($B$1,$C679,$D679,J$8,$B$2,$E679,$B$3,$B$4,$B$5,$A679,$B679)</f>
        <v>#NAME?</v>
      </c>
      <c r="K679" s="35" t="e">
        <f ca="1">_xll.DBRW($B$1,$C679,$D679,K$8,$B$2,$E679,$B$3,$B$4,$B$5,$A679,$B679)</f>
        <v>#NAME?</v>
      </c>
      <c r="L679" s="35" t="e">
        <f ca="1">_xll.DBRW($B$1,$C679,$D679,L$8,$B$2,$E679,$B$3,$B$4,$B$5,$A679,$B679)</f>
        <v>#NAME?</v>
      </c>
      <c r="M679" s="35" t="e">
        <f ca="1">_xll.DBRW($B$1,$C679,$D679,M$8,$B$2,$E679,$B$3,$B$4,$B$5,$A679,$B679)</f>
        <v>#NAME?</v>
      </c>
      <c r="N679" s="35" t="e">
        <f ca="1">_xll.DBRW($B$1,$C679,$D679,N$8,$B$2,$E679,$B$3,$B$4,$B$5,$A679,$B679)</f>
        <v>#NAME?</v>
      </c>
      <c r="O679" s="35" t="e">
        <f ca="1">_xll.DBRW($B$1,$C679,$D679,O$8,$B$2,$E679,$B$3,$B$4,$B$5,$A679,$B679)</f>
        <v>#NAME?</v>
      </c>
      <c r="P679" s="35" t="e">
        <f ca="1">_xll.DBRW($B$1,$C679,$D679,P$8,$B$2,$E679,$B$3,$B$4,$B$5,$A679,$B679)</f>
        <v>#NAME?</v>
      </c>
      <c r="Q679" s="35" t="e">
        <f ca="1">_xll.DBRW($B$1,$C679,$D679,Q$8,$B$2,$E679,$B$3,$B$4,$B$5,$A679,$B679)</f>
        <v>#NAME?</v>
      </c>
      <c r="R679" s="35" t="e">
        <f ca="1">_xll.DBRW($B$1,$C679,$D679,R$8,$B$2,$E679,$B$3,$B$4,$B$5,$A679,$B679)</f>
        <v>#NAME?</v>
      </c>
      <c r="S679" s="35" t="e">
        <f ca="1">Q679+R679</f>
        <v>#NAME?</v>
      </c>
      <c r="T679" s="35" t="e">
        <f ca="1">_xll.DBRW($B$1,$C679,$D679,T$8,$B$2,$E679,$B$3,$B$4,$B$5,$A679,$B679)</f>
        <v>#NAME?</v>
      </c>
    </row>
    <row r="680" spans="1:20" s="35" customFormat="1" x14ac:dyDescent="0.25">
      <c r="A680" s="24">
        <v>2016</v>
      </c>
      <c r="E680" s="36" t="s">
        <v>64</v>
      </c>
      <c r="F680" s="35" t="e">
        <f ca="1">F678+F679</f>
        <v>#NAME?</v>
      </c>
      <c r="G680" s="35" t="e">
        <f t="shared" ref="G680:T680" ca="1" si="245">G678+G679</f>
        <v>#NAME?</v>
      </c>
      <c r="H680" s="35" t="e">
        <f t="shared" ca="1" si="245"/>
        <v>#NAME?</v>
      </c>
      <c r="I680" s="35" t="e">
        <f t="shared" ca="1" si="245"/>
        <v>#NAME?</v>
      </c>
      <c r="J680" s="35" t="e">
        <f t="shared" ca="1" si="245"/>
        <v>#NAME?</v>
      </c>
      <c r="K680" s="35" t="e">
        <f t="shared" ca="1" si="245"/>
        <v>#NAME?</v>
      </c>
      <c r="L680" s="35" t="e">
        <f t="shared" ca="1" si="245"/>
        <v>#NAME?</v>
      </c>
      <c r="M680" s="35" t="e">
        <f t="shared" ca="1" si="245"/>
        <v>#NAME?</v>
      </c>
      <c r="N680" s="35" t="e">
        <f t="shared" ca="1" si="245"/>
        <v>#NAME?</v>
      </c>
      <c r="O680" s="35" t="e">
        <f t="shared" ca="1" si="245"/>
        <v>#NAME?</v>
      </c>
      <c r="P680" s="35" t="e">
        <f t="shared" ca="1" si="245"/>
        <v>#NAME?</v>
      </c>
      <c r="Q680" s="35" t="e">
        <f t="shared" ca="1" si="245"/>
        <v>#NAME?</v>
      </c>
      <c r="R680" s="35" t="e">
        <f t="shared" ca="1" si="245"/>
        <v>#NAME?</v>
      </c>
      <c r="S680" s="35" t="e">
        <f t="shared" ca="1" si="245"/>
        <v>#NAME?</v>
      </c>
      <c r="T680" s="35" t="e">
        <f t="shared" ca="1" si="245"/>
        <v>#NAME?</v>
      </c>
    </row>
    <row r="681" spans="1:20" s="35" customFormat="1" x14ac:dyDescent="0.25">
      <c r="A681" s="24">
        <v>2016</v>
      </c>
      <c r="B681" s="35" t="s">
        <v>39</v>
      </c>
      <c r="C681" s="35" t="s">
        <v>63</v>
      </c>
      <c r="D681" s="35" t="s">
        <v>29</v>
      </c>
      <c r="E681" s="35" t="s">
        <v>33</v>
      </c>
      <c r="F681" s="35" t="e">
        <f ca="1">_xll.DBRW($B$1,$C681,$D681,F$8,$B$2,$E681,$B$3,$B$4,$B$5,$A681,$B681)</f>
        <v>#NAME?</v>
      </c>
      <c r="G681" s="35" t="e">
        <f ca="1">_xll.DBRW($B$1,$C681,$D681,G$8,$B$2,$E681,$B$3,$B$4,$B$5,$A681,$B681)</f>
        <v>#NAME?</v>
      </c>
      <c r="H681" s="35" t="e">
        <f ca="1">_xll.DBRW($B$1,$C681,$D681,H$8,$B$2,$E681,$B$3,$B$4,$B$5,$A681,$B681)</f>
        <v>#NAME?</v>
      </c>
      <c r="I681" s="35" t="e">
        <f ca="1">_xll.DBRW($B$1,$C681,$D681,I$8,$B$2,$E681,$B$3,$B$4,$B$5,$A681,$B681)</f>
        <v>#NAME?</v>
      </c>
      <c r="J681" s="35" t="e">
        <f ca="1">_xll.DBRW($B$1,$C681,$D681,J$8,$B$2,$E681,$B$3,$B$4,$B$5,$A681,$B681)</f>
        <v>#NAME?</v>
      </c>
      <c r="K681" s="35" t="e">
        <f ca="1">_xll.DBRW($B$1,$C681,$D681,K$8,$B$2,$E681,$B$3,$B$4,$B$5,$A681,$B681)</f>
        <v>#NAME?</v>
      </c>
      <c r="L681" s="35" t="e">
        <f ca="1">_xll.DBRW($B$1,$C681,$D681,L$8,$B$2,$E681,$B$3,$B$4,$B$5,$A681,$B681)</f>
        <v>#NAME?</v>
      </c>
      <c r="M681" s="35" t="e">
        <f ca="1">_xll.DBRW($B$1,$C681,$D681,M$8,$B$2,$E681,$B$3,$B$4,$B$5,$A681,$B681)</f>
        <v>#NAME?</v>
      </c>
      <c r="N681" s="35" t="e">
        <f ca="1">_xll.DBRW($B$1,$C681,$D681,N$8,$B$2,$E681,$B$3,$B$4,$B$5,$A681,$B681)</f>
        <v>#NAME?</v>
      </c>
      <c r="O681" s="35" t="e">
        <f ca="1">_xll.DBRW($B$1,$C681,$D681,O$8,$B$2,$E681,$B$3,$B$4,$B$5,$A681,$B681)</f>
        <v>#NAME?</v>
      </c>
      <c r="P681" s="35" t="e">
        <f ca="1">_xll.DBRW($B$1,$C681,$D681,P$8,$B$2,$E681,$B$3,$B$4,$B$5,$A681,$B681)</f>
        <v>#NAME?</v>
      </c>
      <c r="Q681" s="35" t="e">
        <f ca="1">_xll.DBRW($B$1,$C681,$D681,Q$8,$B$2,$E681,$B$3,$B$4,$B$5,$A681,$B681)</f>
        <v>#NAME?</v>
      </c>
      <c r="R681" s="35" t="e">
        <f ca="1">_xll.DBRW($B$1,$C681,$D681,R$8,$B$2,$E681,$B$3,$B$4,$B$5,$A681,$B681)</f>
        <v>#NAME?</v>
      </c>
      <c r="S681" s="35" t="e">
        <f ca="1">Q681+R681</f>
        <v>#NAME?</v>
      </c>
      <c r="T681" s="35" t="e">
        <f ca="1">_xll.DBRW($B$1,$C681,$D681,T$8,$B$2,$E681,$B$3,$B$4,$B$5,$A681,$B681)</f>
        <v>#NAME?</v>
      </c>
    </row>
    <row r="682" spans="1:20" s="35" customFormat="1" x14ac:dyDescent="0.25">
      <c r="A682" s="24">
        <v>2016</v>
      </c>
      <c r="B682" s="35" t="s">
        <v>39</v>
      </c>
      <c r="C682" s="35" t="s">
        <v>27</v>
      </c>
      <c r="D682" s="35" t="s">
        <v>30</v>
      </c>
      <c r="E682" s="35" t="s">
        <v>33</v>
      </c>
      <c r="F682" s="35" t="e">
        <f ca="1">_xll.DBRW($B$1,$C682,$D682,F$8,$B$2,$E682,$B$3,$B$4,$B$5,$A682,$B682)</f>
        <v>#NAME?</v>
      </c>
      <c r="G682" s="35" t="e">
        <f ca="1">_xll.DBRW($B$1,$C682,$D682,G$8,$B$2,$E682,$B$3,$B$4,$B$5,$A682,$B682)</f>
        <v>#NAME?</v>
      </c>
      <c r="H682" s="35" t="e">
        <f ca="1">_xll.DBRW($B$1,$C682,$D682,H$8,$B$2,$E682,$B$3,$B$4,$B$5,$A682,$B682)</f>
        <v>#NAME?</v>
      </c>
      <c r="I682" s="35" t="e">
        <f ca="1">_xll.DBRW($B$1,$C682,$D682,I$8,$B$2,$E682,$B$3,$B$4,$B$5,$A682,$B682)</f>
        <v>#NAME?</v>
      </c>
      <c r="J682" s="35" t="e">
        <f ca="1">_xll.DBRW($B$1,$C682,$D682,J$8,$B$2,$E682,$B$3,$B$4,$B$5,$A682,$B682)</f>
        <v>#NAME?</v>
      </c>
      <c r="K682" s="35" t="e">
        <f ca="1">_xll.DBRW($B$1,$C682,$D682,K$8,$B$2,$E682,$B$3,$B$4,$B$5,$A682,$B682)</f>
        <v>#NAME?</v>
      </c>
      <c r="L682" s="35" t="e">
        <f ca="1">_xll.DBRW($B$1,$C682,$D682,L$8,$B$2,$E682,$B$3,$B$4,$B$5,$A682,$B682)</f>
        <v>#NAME?</v>
      </c>
      <c r="M682" s="35" t="e">
        <f ca="1">_xll.DBRW($B$1,$C682,$D682,M$8,$B$2,$E682,$B$3,$B$4,$B$5,$A682,$B682)</f>
        <v>#NAME?</v>
      </c>
      <c r="N682" s="35" t="e">
        <f ca="1">_xll.DBRW($B$1,$C682,$D682,N$8,$B$2,$E682,$B$3,$B$4,$B$5,$A682,$B682)</f>
        <v>#NAME?</v>
      </c>
      <c r="O682" s="35" t="e">
        <f ca="1">_xll.DBRW($B$1,$C682,$D682,O$8,$B$2,$E682,$B$3,$B$4,$B$5,$A682,$B682)</f>
        <v>#NAME?</v>
      </c>
      <c r="P682" s="35" t="e">
        <f ca="1">_xll.DBRW($B$1,$C682,$D682,P$8,$B$2,$E682,$B$3,$B$4,$B$5,$A682,$B682)</f>
        <v>#NAME?</v>
      </c>
      <c r="Q682" s="35" t="e">
        <f ca="1">_xll.DBRW($B$1,$C682,$D682,Q$8,$B$2,$E682,$B$3,$B$4,$B$5,$A682,$B682)</f>
        <v>#NAME?</v>
      </c>
      <c r="R682" s="35" t="e">
        <f ca="1">_xll.DBRW($B$1,$C682,$D682,R$8,$B$2,$E682,$B$3,$B$4,$B$5,$A682,$B682)</f>
        <v>#NAME?</v>
      </c>
      <c r="S682" s="35" t="e">
        <f ca="1">Q682+R682</f>
        <v>#NAME?</v>
      </c>
      <c r="T682" s="35" t="e">
        <f ca="1">_xll.DBRW($B$1,$C682,$D682,T$8,$B$2,$E682,$B$3,$B$4,$B$5,$A682,$B682)</f>
        <v>#NAME?</v>
      </c>
    </row>
    <row r="683" spans="1:20" s="35" customFormat="1" x14ac:dyDescent="0.25">
      <c r="A683" s="24">
        <v>2016</v>
      </c>
      <c r="E683" s="35" t="s">
        <v>69</v>
      </c>
      <c r="F683" s="35" t="e">
        <f ca="1">SUM(F681:F682)</f>
        <v>#NAME?</v>
      </c>
      <c r="G683" s="35" t="e">
        <f t="shared" ref="G683:T683" ca="1" si="246">SUM(G681:G682)</f>
        <v>#NAME?</v>
      </c>
      <c r="H683" s="35" t="e">
        <f t="shared" ca="1" si="246"/>
        <v>#NAME?</v>
      </c>
      <c r="I683" s="35" t="e">
        <f t="shared" ca="1" si="246"/>
        <v>#NAME?</v>
      </c>
      <c r="J683" s="35" t="e">
        <f t="shared" ca="1" si="246"/>
        <v>#NAME?</v>
      </c>
      <c r="K683" s="35" t="e">
        <f t="shared" ca="1" si="246"/>
        <v>#NAME?</v>
      </c>
      <c r="L683" s="35" t="e">
        <f t="shared" ca="1" si="246"/>
        <v>#NAME?</v>
      </c>
      <c r="M683" s="35" t="e">
        <f t="shared" ca="1" si="246"/>
        <v>#NAME?</v>
      </c>
      <c r="N683" s="35" t="e">
        <f t="shared" ca="1" si="246"/>
        <v>#NAME?</v>
      </c>
      <c r="O683" s="35" t="e">
        <f t="shared" ca="1" si="246"/>
        <v>#NAME?</v>
      </c>
      <c r="P683" s="35" t="e">
        <f t="shared" ca="1" si="246"/>
        <v>#NAME?</v>
      </c>
      <c r="Q683" s="35" t="e">
        <f t="shared" ca="1" si="246"/>
        <v>#NAME?</v>
      </c>
      <c r="R683" s="35" t="e">
        <f t="shared" ca="1" si="246"/>
        <v>#NAME?</v>
      </c>
      <c r="S683" s="35" t="e">
        <f t="shared" ca="1" si="246"/>
        <v>#NAME?</v>
      </c>
      <c r="T683" s="35" t="e">
        <f t="shared" ca="1" si="246"/>
        <v>#NAME?</v>
      </c>
    </row>
    <row r="684" spans="1:20" s="35" customFormat="1" x14ac:dyDescent="0.25">
      <c r="A684" s="24">
        <v>2016</v>
      </c>
      <c r="B684" s="35" t="s">
        <v>39</v>
      </c>
      <c r="C684" s="35" t="s">
        <v>28</v>
      </c>
      <c r="D684" s="35" t="s">
        <v>31</v>
      </c>
      <c r="E684" s="35" t="s">
        <v>33</v>
      </c>
      <c r="F684" s="35" t="e">
        <f ca="1">_xll.DBRW($B$1,$C684,$D684,F$8,$B$2,$E684,$B$3,$B$4,$B$5,$A684,$B684)</f>
        <v>#NAME?</v>
      </c>
      <c r="G684" s="35" t="e">
        <f ca="1">_xll.DBRW($B$1,$C684,$D684,G$8,$B$2,$E684,$B$3,$B$4,$B$5,$A684,$B684)</f>
        <v>#NAME?</v>
      </c>
      <c r="H684" s="35" t="e">
        <f ca="1">_xll.DBRW($B$1,$C684,$D684,H$8,$B$2,$E684,$B$3,$B$4,$B$5,$A684,$B684)</f>
        <v>#NAME?</v>
      </c>
      <c r="I684" s="35" t="e">
        <f ca="1">_xll.DBRW($B$1,$C684,$D684,I$8,$B$2,$E684,$B$3,$B$4,$B$5,$A684,$B684)</f>
        <v>#NAME?</v>
      </c>
      <c r="J684" s="35" t="e">
        <f ca="1">_xll.DBRW($B$1,$C684,$D684,J$8,$B$2,$E684,$B$3,$B$4,$B$5,$A684,$B684)</f>
        <v>#NAME?</v>
      </c>
      <c r="K684" s="35" t="e">
        <f ca="1">_xll.DBRW($B$1,$C684,$D684,K$8,$B$2,$E684,$B$3,$B$4,$B$5,$A684,$B684)</f>
        <v>#NAME?</v>
      </c>
      <c r="L684" s="35" t="e">
        <f ca="1">_xll.DBRW($B$1,$C684,$D684,L$8,$B$2,$E684,$B$3,$B$4,$B$5,$A684,$B684)</f>
        <v>#NAME?</v>
      </c>
      <c r="M684" s="35" t="e">
        <f ca="1">_xll.DBRW($B$1,$C684,$D684,M$8,$B$2,$E684,$B$3,$B$4,$B$5,$A684,$B684)</f>
        <v>#NAME?</v>
      </c>
      <c r="N684" s="35" t="e">
        <f ca="1">_xll.DBRW($B$1,$C684,$D684,N$8,$B$2,$E684,$B$3,$B$4,$B$5,$A684,$B684)</f>
        <v>#NAME?</v>
      </c>
      <c r="O684" s="35" t="e">
        <f ca="1">_xll.DBRW($B$1,$C684,$D684,O$8,$B$2,$E684,$B$3,$B$4,$B$5,$A684,$B684)</f>
        <v>#NAME?</v>
      </c>
      <c r="P684" s="35" t="e">
        <f ca="1">_xll.DBRW($B$1,$C684,$D684,P$8,$B$2,$E684,$B$3,$B$4,$B$5,$A684,$B684)</f>
        <v>#NAME?</v>
      </c>
      <c r="Q684" s="35" t="e">
        <f ca="1">_xll.DBRW($B$1,$C684,$D684,Q$8,$B$2,$E684,$B$3,$B$4,$B$5,$A684,$B684)</f>
        <v>#NAME?</v>
      </c>
      <c r="R684" s="35" t="e">
        <f ca="1">_xll.DBRW($B$1,$C684,$D684,R$8,$B$2,$E684,$B$3,$B$4,$B$5,$A684,$B684)</f>
        <v>#NAME?</v>
      </c>
      <c r="S684" s="35" t="e">
        <f ca="1">Q684+R684</f>
        <v>#NAME?</v>
      </c>
      <c r="T684" s="35" t="e">
        <f ca="1">_xll.DBRW($B$1,$C684,$D684,T$8,$B$2,$E684,$B$3,$B$4,$B$5,$A684,$B684)</f>
        <v>#NAME?</v>
      </c>
    </row>
    <row r="685" spans="1:20" s="35" customFormat="1" x14ac:dyDescent="0.25">
      <c r="A685" s="24">
        <v>2016</v>
      </c>
      <c r="E685" s="36" t="s">
        <v>64</v>
      </c>
      <c r="F685" s="35" t="e">
        <f ca="1">F683+F684</f>
        <v>#NAME?</v>
      </c>
      <c r="G685" s="35" t="e">
        <f t="shared" ref="G685:T685" ca="1" si="247">G683+G684</f>
        <v>#NAME?</v>
      </c>
      <c r="H685" s="35" t="e">
        <f t="shared" ca="1" si="247"/>
        <v>#NAME?</v>
      </c>
      <c r="I685" s="35" t="e">
        <f t="shared" ca="1" si="247"/>
        <v>#NAME?</v>
      </c>
      <c r="J685" s="35" t="e">
        <f t="shared" ca="1" si="247"/>
        <v>#NAME?</v>
      </c>
      <c r="K685" s="35" t="e">
        <f t="shared" ca="1" si="247"/>
        <v>#NAME?</v>
      </c>
      <c r="L685" s="35" t="e">
        <f t="shared" ca="1" si="247"/>
        <v>#NAME?</v>
      </c>
      <c r="M685" s="35" t="e">
        <f t="shared" ca="1" si="247"/>
        <v>#NAME?</v>
      </c>
      <c r="N685" s="35" t="e">
        <f t="shared" ca="1" si="247"/>
        <v>#NAME?</v>
      </c>
      <c r="O685" s="35" t="e">
        <f t="shared" ca="1" si="247"/>
        <v>#NAME?</v>
      </c>
      <c r="P685" s="35" t="e">
        <f t="shared" ca="1" si="247"/>
        <v>#NAME?</v>
      </c>
      <c r="Q685" s="35" t="e">
        <f t="shared" ca="1" si="247"/>
        <v>#NAME?</v>
      </c>
      <c r="R685" s="35" t="e">
        <f t="shared" ca="1" si="247"/>
        <v>#NAME?</v>
      </c>
      <c r="S685" s="35" t="e">
        <f t="shared" ca="1" si="247"/>
        <v>#NAME?</v>
      </c>
      <c r="T685" s="35" t="e">
        <f t="shared" ca="1" si="247"/>
        <v>#NAME?</v>
      </c>
    </row>
    <row r="686" spans="1:20" s="35" customFormat="1" x14ac:dyDescent="0.25">
      <c r="A686" s="24">
        <v>2016</v>
      </c>
      <c r="B686" s="27" t="s">
        <v>40</v>
      </c>
      <c r="C686" s="35" t="s">
        <v>63</v>
      </c>
      <c r="D686" s="35" t="s">
        <v>29</v>
      </c>
      <c r="E686" s="35" t="s">
        <v>33</v>
      </c>
      <c r="F686" s="35" t="e">
        <f ca="1">_xll.DBRW($B$1,$C686,$D686,F$8,$B$2,$E686,$B$3,$B$4,$B$5,$A686,$B686)</f>
        <v>#NAME?</v>
      </c>
      <c r="G686" s="35" t="e">
        <f ca="1">_xll.DBRW($B$1,$C686,$D686,G$8,$B$2,$E686,$B$3,$B$4,$B$5,$A686,$B686)</f>
        <v>#NAME?</v>
      </c>
      <c r="H686" s="35" t="e">
        <f ca="1">_xll.DBRW($B$1,$C686,$D686,H$8,$B$2,$E686,$B$3,$B$4,$B$5,$A686,$B686)</f>
        <v>#NAME?</v>
      </c>
      <c r="I686" s="35" t="e">
        <f ca="1">_xll.DBRW($B$1,$C686,$D686,I$8,$B$2,$E686,$B$3,$B$4,$B$5,$A686,$B686)</f>
        <v>#NAME?</v>
      </c>
      <c r="J686" s="35" t="e">
        <f ca="1">_xll.DBRW($B$1,$C686,$D686,J$8,$B$2,$E686,$B$3,$B$4,$B$5,$A686,$B686)</f>
        <v>#NAME?</v>
      </c>
      <c r="K686" s="35" t="e">
        <f ca="1">_xll.DBRW($B$1,$C686,$D686,K$8,$B$2,$E686,$B$3,$B$4,$B$5,$A686,$B686)</f>
        <v>#NAME?</v>
      </c>
      <c r="L686" s="35" t="e">
        <f ca="1">_xll.DBRW($B$1,$C686,$D686,L$8,$B$2,$E686,$B$3,$B$4,$B$5,$A686,$B686)</f>
        <v>#NAME?</v>
      </c>
      <c r="M686" s="35" t="e">
        <f ca="1">_xll.DBRW($B$1,$C686,$D686,M$8,$B$2,$E686,$B$3,$B$4,$B$5,$A686,$B686)</f>
        <v>#NAME?</v>
      </c>
      <c r="N686" s="35" t="e">
        <f ca="1">_xll.DBRW($B$1,$C686,$D686,N$8,$B$2,$E686,$B$3,$B$4,$B$5,$A686,$B686)</f>
        <v>#NAME?</v>
      </c>
      <c r="O686" s="35" t="e">
        <f ca="1">_xll.DBRW($B$1,$C686,$D686,O$8,$B$2,$E686,$B$3,$B$4,$B$5,$A686,$B686)</f>
        <v>#NAME?</v>
      </c>
      <c r="P686" s="35" t="e">
        <f ca="1">_xll.DBRW($B$1,$C686,$D686,P$8,$B$2,$E686,$B$3,$B$4,$B$5,$A686,$B686)</f>
        <v>#NAME?</v>
      </c>
      <c r="Q686" s="35" t="e">
        <f ca="1">_xll.DBRW($B$1,$C686,$D686,Q$8,$B$2,$E686,$B$3,$B$4,$B$5,$A686,$B686)</f>
        <v>#NAME?</v>
      </c>
      <c r="R686" s="35" t="e">
        <f ca="1">_xll.DBRW($B$1,$C686,$D686,R$8,$B$2,$E686,$B$3,$B$4,$B$5,$A686,$B686)</f>
        <v>#NAME?</v>
      </c>
      <c r="S686" s="35" t="e">
        <f ca="1">Q686+R686</f>
        <v>#NAME?</v>
      </c>
      <c r="T686" s="35" t="e">
        <f ca="1">_xll.DBRW($B$1,$C686,$D686,T$8,$B$2,$E686,$B$3,$B$4,$B$5,$A686,$B686)</f>
        <v>#NAME?</v>
      </c>
    </row>
    <row r="687" spans="1:20" s="35" customFormat="1" x14ac:dyDescent="0.25">
      <c r="A687" s="24">
        <v>2016</v>
      </c>
      <c r="B687" s="27" t="s">
        <v>40</v>
      </c>
      <c r="C687" s="35" t="s">
        <v>27</v>
      </c>
      <c r="D687" s="35" t="s">
        <v>30</v>
      </c>
      <c r="E687" s="35" t="s">
        <v>33</v>
      </c>
      <c r="F687" s="35" t="e">
        <f ca="1">_xll.DBRW($B$1,$C687,$D687,F$8,$B$2,$E687,$B$3,$B$4,$B$5,$A687,$B687)</f>
        <v>#NAME?</v>
      </c>
      <c r="G687" s="35" t="e">
        <f ca="1">_xll.DBRW($B$1,$C687,$D687,G$8,$B$2,$E687,$B$3,$B$4,$B$5,$A687,$B687)</f>
        <v>#NAME?</v>
      </c>
      <c r="H687" s="35" t="e">
        <f ca="1">_xll.DBRW($B$1,$C687,$D687,H$8,$B$2,$E687,$B$3,$B$4,$B$5,$A687,$B687)</f>
        <v>#NAME?</v>
      </c>
      <c r="I687" s="35" t="e">
        <f ca="1">_xll.DBRW($B$1,$C687,$D687,I$8,$B$2,$E687,$B$3,$B$4,$B$5,$A687,$B687)</f>
        <v>#NAME?</v>
      </c>
      <c r="J687" s="35" t="e">
        <f ca="1">_xll.DBRW($B$1,$C687,$D687,J$8,$B$2,$E687,$B$3,$B$4,$B$5,$A687,$B687)</f>
        <v>#NAME?</v>
      </c>
      <c r="K687" s="35" t="e">
        <f ca="1">_xll.DBRW($B$1,$C687,$D687,K$8,$B$2,$E687,$B$3,$B$4,$B$5,$A687,$B687)</f>
        <v>#NAME?</v>
      </c>
      <c r="L687" s="35" t="e">
        <f ca="1">_xll.DBRW($B$1,$C687,$D687,L$8,$B$2,$E687,$B$3,$B$4,$B$5,$A687,$B687)</f>
        <v>#NAME?</v>
      </c>
      <c r="M687" s="35" t="e">
        <f ca="1">_xll.DBRW($B$1,$C687,$D687,M$8,$B$2,$E687,$B$3,$B$4,$B$5,$A687,$B687)</f>
        <v>#NAME?</v>
      </c>
      <c r="N687" s="35" t="e">
        <f ca="1">_xll.DBRW($B$1,$C687,$D687,N$8,$B$2,$E687,$B$3,$B$4,$B$5,$A687,$B687)</f>
        <v>#NAME?</v>
      </c>
      <c r="O687" s="35" t="e">
        <f ca="1">_xll.DBRW($B$1,$C687,$D687,O$8,$B$2,$E687,$B$3,$B$4,$B$5,$A687,$B687)</f>
        <v>#NAME?</v>
      </c>
      <c r="P687" s="35" t="e">
        <f ca="1">_xll.DBRW($B$1,$C687,$D687,P$8,$B$2,$E687,$B$3,$B$4,$B$5,$A687,$B687)</f>
        <v>#NAME?</v>
      </c>
      <c r="Q687" s="35" t="e">
        <f ca="1">_xll.DBRW($B$1,$C687,$D687,Q$8,$B$2,$E687,$B$3,$B$4,$B$5,$A687,$B687)</f>
        <v>#NAME?</v>
      </c>
      <c r="R687" s="35" t="e">
        <f ca="1">_xll.DBRW($B$1,$C687,$D687,R$8,$B$2,$E687,$B$3,$B$4,$B$5,$A687,$B687)</f>
        <v>#NAME?</v>
      </c>
      <c r="S687" s="35" t="e">
        <f ca="1">Q687+R687</f>
        <v>#NAME?</v>
      </c>
      <c r="T687" s="35" t="e">
        <f ca="1">_xll.DBRW($B$1,$C687,$D687,T$8,$B$2,$E687,$B$3,$B$4,$B$5,$A687,$B687)</f>
        <v>#NAME?</v>
      </c>
    </row>
    <row r="688" spans="1:20" s="35" customFormat="1" x14ac:dyDescent="0.25">
      <c r="A688" s="24">
        <v>2016</v>
      </c>
      <c r="B688" s="27"/>
      <c r="E688" s="35" t="s">
        <v>69</v>
      </c>
      <c r="F688" s="35" t="e">
        <f t="shared" ref="F688:T688" ca="1" si="248">SUM(F686:F687)</f>
        <v>#NAME?</v>
      </c>
      <c r="G688" s="35" t="e">
        <f t="shared" ca="1" si="248"/>
        <v>#NAME?</v>
      </c>
      <c r="H688" s="35" t="e">
        <f t="shared" ca="1" si="248"/>
        <v>#NAME?</v>
      </c>
      <c r="I688" s="35" t="e">
        <f t="shared" ca="1" si="248"/>
        <v>#NAME?</v>
      </c>
      <c r="J688" s="35" t="e">
        <f t="shared" ca="1" si="248"/>
        <v>#NAME?</v>
      </c>
      <c r="K688" s="35" t="e">
        <f t="shared" ca="1" si="248"/>
        <v>#NAME?</v>
      </c>
      <c r="L688" s="35" t="e">
        <f t="shared" ca="1" si="248"/>
        <v>#NAME?</v>
      </c>
      <c r="M688" s="35" t="e">
        <f t="shared" ca="1" si="248"/>
        <v>#NAME?</v>
      </c>
      <c r="N688" s="35" t="e">
        <f t="shared" ca="1" si="248"/>
        <v>#NAME?</v>
      </c>
      <c r="O688" s="35" t="e">
        <f t="shared" ca="1" si="248"/>
        <v>#NAME?</v>
      </c>
      <c r="P688" s="35" t="e">
        <f t="shared" ca="1" si="248"/>
        <v>#NAME?</v>
      </c>
      <c r="Q688" s="35" t="e">
        <f t="shared" ca="1" si="248"/>
        <v>#NAME?</v>
      </c>
      <c r="R688" s="35" t="e">
        <f t="shared" ca="1" si="248"/>
        <v>#NAME?</v>
      </c>
      <c r="S688" s="35" t="e">
        <f t="shared" ca="1" si="248"/>
        <v>#NAME?</v>
      </c>
      <c r="T688" s="35" t="e">
        <f t="shared" ca="1" si="248"/>
        <v>#NAME?</v>
      </c>
    </row>
    <row r="689" spans="1:20" s="35" customFormat="1" x14ac:dyDescent="0.25">
      <c r="A689" s="24">
        <v>2016</v>
      </c>
      <c r="B689" s="27" t="s">
        <v>40</v>
      </c>
      <c r="C689" s="35" t="s">
        <v>28</v>
      </c>
      <c r="D689" s="35" t="s">
        <v>31</v>
      </c>
      <c r="E689" s="35" t="s">
        <v>33</v>
      </c>
      <c r="F689" s="35" t="e">
        <f ca="1">_xll.DBRW($B$1,$C689,$D689,F$8,$B$2,$E689,$B$3,$B$4,$B$5,$A689,$B689)</f>
        <v>#NAME?</v>
      </c>
      <c r="G689" s="35" t="e">
        <f ca="1">_xll.DBRW($B$1,$C689,$D689,G$8,$B$2,$E689,$B$3,$B$4,$B$5,$A689,$B689)</f>
        <v>#NAME?</v>
      </c>
      <c r="H689" s="35" t="e">
        <f ca="1">_xll.DBRW($B$1,$C689,$D689,H$8,$B$2,$E689,$B$3,$B$4,$B$5,$A689,$B689)</f>
        <v>#NAME?</v>
      </c>
      <c r="I689" s="35" t="e">
        <f ca="1">_xll.DBRW($B$1,$C689,$D689,I$8,$B$2,$E689,$B$3,$B$4,$B$5,$A689,$B689)</f>
        <v>#NAME?</v>
      </c>
      <c r="J689" s="35" t="e">
        <f ca="1">_xll.DBRW($B$1,$C689,$D689,J$8,$B$2,$E689,$B$3,$B$4,$B$5,$A689,$B689)</f>
        <v>#NAME?</v>
      </c>
      <c r="K689" s="35" t="e">
        <f ca="1">_xll.DBRW($B$1,$C689,$D689,K$8,$B$2,$E689,$B$3,$B$4,$B$5,$A689,$B689)</f>
        <v>#NAME?</v>
      </c>
      <c r="L689" s="35" t="e">
        <f ca="1">_xll.DBRW($B$1,$C689,$D689,L$8,$B$2,$E689,$B$3,$B$4,$B$5,$A689,$B689)</f>
        <v>#NAME?</v>
      </c>
      <c r="M689" s="35" t="e">
        <f ca="1">_xll.DBRW($B$1,$C689,$D689,M$8,$B$2,$E689,$B$3,$B$4,$B$5,$A689,$B689)</f>
        <v>#NAME?</v>
      </c>
      <c r="N689" s="35" t="e">
        <f ca="1">_xll.DBRW($B$1,$C689,$D689,N$8,$B$2,$E689,$B$3,$B$4,$B$5,$A689,$B689)</f>
        <v>#NAME?</v>
      </c>
      <c r="O689" s="35" t="e">
        <f ca="1">_xll.DBRW($B$1,$C689,$D689,O$8,$B$2,$E689,$B$3,$B$4,$B$5,$A689,$B689)</f>
        <v>#NAME?</v>
      </c>
      <c r="P689" s="35" t="e">
        <f ca="1">_xll.DBRW($B$1,$C689,$D689,P$8,$B$2,$E689,$B$3,$B$4,$B$5,$A689,$B689)</f>
        <v>#NAME?</v>
      </c>
      <c r="Q689" s="35" t="e">
        <f ca="1">_xll.DBRW($B$1,$C689,$D689,Q$8,$B$2,$E689,$B$3,$B$4,$B$5,$A689,$B689)</f>
        <v>#NAME?</v>
      </c>
      <c r="R689" s="35" t="e">
        <f ca="1">_xll.DBRW($B$1,$C689,$D689,R$8,$B$2,$E689,$B$3,$B$4,$B$5,$A689,$B689)</f>
        <v>#NAME?</v>
      </c>
      <c r="S689" s="35" t="e">
        <f ca="1">Q689+R689</f>
        <v>#NAME?</v>
      </c>
      <c r="T689" s="35" t="e">
        <f ca="1">_xll.DBRW($B$1,$C689,$D689,T$8,$B$2,$E689,$B$3,$B$4,$B$5,$A689,$B689)</f>
        <v>#NAME?</v>
      </c>
    </row>
    <row r="690" spans="1:20" s="35" customFormat="1" x14ac:dyDescent="0.25">
      <c r="A690" s="24">
        <v>2016</v>
      </c>
      <c r="E690" s="36" t="s">
        <v>64</v>
      </c>
      <c r="F690" s="35" t="e">
        <f ca="1">F688+F689</f>
        <v>#NAME?</v>
      </c>
      <c r="G690" s="35" t="e">
        <f t="shared" ref="G690:T690" ca="1" si="249">G688+G689</f>
        <v>#NAME?</v>
      </c>
      <c r="H690" s="35" t="e">
        <f t="shared" ca="1" si="249"/>
        <v>#NAME?</v>
      </c>
      <c r="I690" s="35" t="e">
        <f t="shared" ca="1" si="249"/>
        <v>#NAME?</v>
      </c>
      <c r="J690" s="35" t="e">
        <f t="shared" ca="1" si="249"/>
        <v>#NAME?</v>
      </c>
      <c r="K690" s="35" t="e">
        <f t="shared" ca="1" si="249"/>
        <v>#NAME?</v>
      </c>
      <c r="L690" s="35" t="e">
        <f t="shared" ca="1" si="249"/>
        <v>#NAME?</v>
      </c>
      <c r="M690" s="35" t="e">
        <f t="shared" ca="1" si="249"/>
        <v>#NAME?</v>
      </c>
      <c r="N690" s="35" t="e">
        <f t="shared" ca="1" si="249"/>
        <v>#NAME?</v>
      </c>
      <c r="O690" s="35" t="e">
        <f t="shared" ca="1" si="249"/>
        <v>#NAME?</v>
      </c>
      <c r="P690" s="35" t="e">
        <f t="shared" ca="1" si="249"/>
        <v>#NAME?</v>
      </c>
      <c r="Q690" s="35" t="e">
        <f t="shared" ca="1" si="249"/>
        <v>#NAME?</v>
      </c>
      <c r="R690" s="35" t="e">
        <f t="shared" ca="1" si="249"/>
        <v>#NAME?</v>
      </c>
      <c r="S690" s="35" t="e">
        <f t="shared" ca="1" si="249"/>
        <v>#NAME?</v>
      </c>
      <c r="T690" s="35" t="e">
        <f t="shared" ca="1" si="249"/>
        <v>#NAME?</v>
      </c>
    </row>
    <row r="691" spans="1:20" s="35" customFormat="1" x14ac:dyDescent="0.25">
      <c r="A691" s="24">
        <v>2016</v>
      </c>
      <c r="B691" s="27" t="s">
        <v>41</v>
      </c>
      <c r="C691" s="35" t="s">
        <v>63</v>
      </c>
      <c r="D691" s="35" t="s">
        <v>29</v>
      </c>
      <c r="E691" s="35" t="s">
        <v>33</v>
      </c>
      <c r="F691" s="35" t="e">
        <f ca="1">_xll.DBRW($B$1,$C691,$D691,F$8,$B$2,$E691,$B$3,$B$4,$B$5,$A691,$B691)</f>
        <v>#NAME?</v>
      </c>
      <c r="G691" s="35" t="e">
        <f ca="1">_xll.DBRW($B$1,$C691,$D691,G$8,$B$2,$E691,$B$3,$B$4,$B$5,$A691,$B691)</f>
        <v>#NAME?</v>
      </c>
      <c r="H691" s="35" t="e">
        <f ca="1">_xll.DBRW($B$1,$C691,$D691,H$8,$B$2,$E691,$B$3,$B$4,$B$5,$A691,$B691)</f>
        <v>#NAME?</v>
      </c>
      <c r="I691" s="35" t="e">
        <f ca="1">_xll.DBRW($B$1,$C691,$D691,I$8,$B$2,$E691,$B$3,$B$4,$B$5,$A691,$B691)</f>
        <v>#NAME?</v>
      </c>
      <c r="J691" s="35" t="e">
        <f ca="1">_xll.DBRW($B$1,$C691,$D691,J$8,$B$2,$E691,$B$3,$B$4,$B$5,$A691,$B691)</f>
        <v>#NAME?</v>
      </c>
      <c r="K691" s="35" t="e">
        <f ca="1">_xll.DBRW($B$1,$C691,$D691,K$8,$B$2,$E691,$B$3,$B$4,$B$5,$A691,$B691)</f>
        <v>#NAME?</v>
      </c>
      <c r="L691" s="35" t="e">
        <f ca="1">_xll.DBRW($B$1,$C691,$D691,L$8,$B$2,$E691,$B$3,$B$4,$B$5,$A691,$B691)</f>
        <v>#NAME?</v>
      </c>
      <c r="M691" s="35" t="e">
        <f ca="1">_xll.DBRW($B$1,$C691,$D691,M$8,$B$2,$E691,$B$3,$B$4,$B$5,$A691,$B691)</f>
        <v>#NAME?</v>
      </c>
      <c r="N691" s="35" t="e">
        <f ca="1">_xll.DBRW($B$1,$C691,$D691,N$8,$B$2,$E691,$B$3,$B$4,$B$5,$A691,$B691)</f>
        <v>#NAME?</v>
      </c>
      <c r="O691" s="35" t="e">
        <f ca="1">_xll.DBRW($B$1,$C691,$D691,O$8,$B$2,$E691,$B$3,$B$4,$B$5,$A691,$B691)</f>
        <v>#NAME?</v>
      </c>
      <c r="P691" s="35" t="e">
        <f ca="1">_xll.DBRW($B$1,$C691,$D691,P$8,$B$2,$E691,$B$3,$B$4,$B$5,$A691,$B691)</f>
        <v>#NAME?</v>
      </c>
      <c r="Q691" s="35" t="e">
        <f ca="1">_xll.DBRW($B$1,$C691,$D691,Q$8,$B$2,$E691,$B$3,$B$4,$B$5,$A691,$B691)</f>
        <v>#NAME?</v>
      </c>
      <c r="R691" s="35" t="e">
        <f ca="1">_xll.DBRW($B$1,$C691,$D691,R$8,$B$2,$E691,$B$3,$B$4,$B$5,$A691,$B691)</f>
        <v>#NAME?</v>
      </c>
      <c r="S691" s="35" t="e">
        <f ca="1">Q691+R691</f>
        <v>#NAME?</v>
      </c>
      <c r="T691" s="35" t="e">
        <f ca="1">_xll.DBRW($B$1,$C691,$D691,T$8,$B$2,$E691,$B$3,$B$4,$B$5,$A691,$B691)</f>
        <v>#NAME?</v>
      </c>
    </row>
    <row r="692" spans="1:20" s="35" customFormat="1" x14ac:dyDescent="0.25">
      <c r="A692" s="24">
        <v>2016</v>
      </c>
      <c r="B692" s="27" t="s">
        <v>41</v>
      </c>
      <c r="C692" s="35" t="s">
        <v>27</v>
      </c>
      <c r="D692" s="35" t="s">
        <v>30</v>
      </c>
      <c r="E692" s="35" t="s">
        <v>33</v>
      </c>
      <c r="F692" s="35" t="e">
        <f ca="1">_xll.DBRW($B$1,$C692,$D692,F$8,$B$2,$E692,$B$3,$B$4,$B$5,$A692,$B692)</f>
        <v>#NAME?</v>
      </c>
      <c r="G692" s="35" t="e">
        <f ca="1">_xll.DBRW($B$1,$C692,$D692,G$8,$B$2,$E692,$B$3,$B$4,$B$5,$A692,$B692)</f>
        <v>#NAME?</v>
      </c>
      <c r="H692" s="35" t="e">
        <f ca="1">_xll.DBRW($B$1,$C692,$D692,H$8,$B$2,$E692,$B$3,$B$4,$B$5,$A692,$B692)</f>
        <v>#NAME?</v>
      </c>
      <c r="I692" s="35" t="e">
        <f ca="1">_xll.DBRW($B$1,$C692,$D692,I$8,$B$2,$E692,$B$3,$B$4,$B$5,$A692,$B692)</f>
        <v>#NAME?</v>
      </c>
      <c r="J692" s="35" t="e">
        <f ca="1">_xll.DBRW($B$1,$C692,$D692,J$8,$B$2,$E692,$B$3,$B$4,$B$5,$A692,$B692)</f>
        <v>#NAME?</v>
      </c>
      <c r="K692" s="35" t="e">
        <f ca="1">_xll.DBRW($B$1,$C692,$D692,K$8,$B$2,$E692,$B$3,$B$4,$B$5,$A692,$B692)</f>
        <v>#NAME?</v>
      </c>
      <c r="L692" s="35" t="e">
        <f ca="1">_xll.DBRW($B$1,$C692,$D692,L$8,$B$2,$E692,$B$3,$B$4,$B$5,$A692,$B692)</f>
        <v>#NAME?</v>
      </c>
      <c r="M692" s="35" t="e">
        <f ca="1">_xll.DBRW($B$1,$C692,$D692,M$8,$B$2,$E692,$B$3,$B$4,$B$5,$A692,$B692)</f>
        <v>#NAME?</v>
      </c>
      <c r="N692" s="35" t="e">
        <f ca="1">_xll.DBRW($B$1,$C692,$D692,N$8,$B$2,$E692,$B$3,$B$4,$B$5,$A692,$B692)</f>
        <v>#NAME?</v>
      </c>
      <c r="O692" s="35" t="e">
        <f ca="1">_xll.DBRW($B$1,$C692,$D692,O$8,$B$2,$E692,$B$3,$B$4,$B$5,$A692,$B692)</f>
        <v>#NAME?</v>
      </c>
      <c r="P692" s="35" t="e">
        <f ca="1">_xll.DBRW($B$1,$C692,$D692,P$8,$B$2,$E692,$B$3,$B$4,$B$5,$A692,$B692)</f>
        <v>#NAME?</v>
      </c>
      <c r="Q692" s="35" t="e">
        <f ca="1">_xll.DBRW($B$1,$C692,$D692,Q$8,$B$2,$E692,$B$3,$B$4,$B$5,$A692,$B692)</f>
        <v>#NAME?</v>
      </c>
      <c r="R692" s="35" t="e">
        <f ca="1">_xll.DBRW($B$1,$C692,$D692,R$8,$B$2,$E692,$B$3,$B$4,$B$5,$A692,$B692)</f>
        <v>#NAME?</v>
      </c>
      <c r="S692" s="35" t="e">
        <f ca="1">Q692+R692</f>
        <v>#NAME?</v>
      </c>
      <c r="T692" s="35" t="e">
        <f ca="1">_xll.DBRW($B$1,$C692,$D692,T$8,$B$2,$E692,$B$3,$B$4,$B$5,$A692,$B692)</f>
        <v>#NAME?</v>
      </c>
    </row>
    <row r="693" spans="1:20" s="35" customFormat="1" x14ac:dyDescent="0.25">
      <c r="A693" s="24">
        <v>2016</v>
      </c>
      <c r="B693" s="27"/>
      <c r="E693" s="35" t="s">
        <v>69</v>
      </c>
      <c r="F693" s="35" t="e">
        <f t="shared" ref="F693:T693" ca="1" si="250">SUM(F691:F692)</f>
        <v>#NAME?</v>
      </c>
      <c r="G693" s="35" t="e">
        <f t="shared" ca="1" si="250"/>
        <v>#NAME?</v>
      </c>
      <c r="H693" s="35" t="e">
        <f t="shared" ca="1" si="250"/>
        <v>#NAME?</v>
      </c>
      <c r="I693" s="35" t="e">
        <f t="shared" ca="1" si="250"/>
        <v>#NAME?</v>
      </c>
      <c r="J693" s="35" t="e">
        <f t="shared" ca="1" si="250"/>
        <v>#NAME?</v>
      </c>
      <c r="K693" s="35" t="e">
        <f t="shared" ca="1" si="250"/>
        <v>#NAME?</v>
      </c>
      <c r="L693" s="35" t="e">
        <f t="shared" ca="1" si="250"/>
        <v>#NAME?</v>
      </c>
      <c r="M693" s="35" t="e">
        <f t="shared" ca="1" si="250"/>
        <v>#NAME?</v>
      </c>
      <c r="N693" s="35" t="e">
        <f t="shared" ca="1" si="250"/>
        <v>#NAME?</v>
      </c>
      <c r="O693" s="35" t="e">
        <f t="shared" ca="1" si="250"/>
        <v>#NAME?</v>
      </c>
      <c r="P693" s="35" t="e">
        <f t="shared" ca="1" si="250"/>
        <v>#NAME?</v>
      </c>
      <c r="Q693" s="35" t="e">
        <f t="shared" ca="1" si="250"/>
        <v>#NAME?</v>
      </c>
      <c r="R693" s="35" t="e">
        <f t="shared" ca="1" si="250"/>
        <v>#NAME?</v>
      </c>
      <c r="S693" s="35" t="e">
        <f t="shared" ca="1" si="250"/>
        <v>#NAME?</v>
      </c>
      <c r="T693" s="35" t="e">
        <f t="shared" ca="1" si="250"/>
        <v>#NAME?</v>
      </c>
    </row>
    <row r="694" spans="1:20" s="35" customFormat="1" x14ac:dyDescent="0.25">
      <c r="A694" s="24">
        <v>2016</v>
      </c>
      <c r="B694" s="27" t="s">
        <v>41</v>
      </c>
      <c r="C694" s="35" t="s">
        <v>28</v>
      </c>
      <c r="D694" s="35" t="s">
        <v>31</v>
      </c>
      <c r="E694" s="35" t="s">
        <v>33</v>
      </c>
      <c r="F694" s="35" t="e">
        <f ca="1">_xll.DBRW($B$1,$C694,$D694,F$8,$B$2,$E694,$B$3,$B$4,$B$5,$A694,$B694)</f>
        <v>#NAME?</v>
      </c>
      <c r="G694" s="35" t="e">
        <f ca="1">_xll.DBRW($B$1,$C694,$D694,G$8,$B$2,$E694,$B$3,$B$4,$B$5,$A694,$B694)</f>
        <v>#NAME?</v>
      </c>
      <c r="H694" s="35" t="e">
        <f ca="1">_xll.DBRW($B$1,$C694,$D694,H$8,$B$2,$E694,$B$3,$B$4,$B$5,$A694,$B694)</f>
        <v>#NAME?</v>
      </c>
      <c r="I694" s="35" t="e">
        <f ca="1">_xll.DBRW($B$1,$C694,$D694,I$8,$B$2,$E694,$B$3,$B$4,$B$5,$A694,$B694)</f>
        <v>#NAME?</v>
      </c>
      <c r="J694" s="35" t="e">
        <f ca="1">_xll.DBRW($B$1,$C694,$D694,J$8,$B$2,$E694,$B$3,$B$4,$B$5,$A694,$B694)</f>
        <v>#NAME?</v>
      </c>
      <c r="K694" s="35" t="e">
        <f ca="1">_xll.DBRW($B$1,$C694,$D694,K$8,$B$2,$E694,$B$3,$B$4,$B$5,$A694,$B694)</f>
        <v>#NAME?</v>
      </c>
      <c r="L694" s="35" t="e">
        <f ca="1">_xll.DBRW($B$1,$C694,$D694,L$8,$B$2,$E694,$B$3,$B$4,$B$5,$A694,$B694)</f>
        <v>#NAME?</v>
      </c>
      <c r="M694" s="35" t="e">
        <f ca="1">_xll.DBRW($B$1,$C694,$D694,M$8,$B$2,$E694,$B$3,$B$4,$B$5,$A694,$B694)</f>
        <v>#NAME?</v>
      </c>
      <c r="N694" s="35" t="e">
        <f ca="1">_xll.DBRW($B$1,$C694,$D694,N$8,$B$2,$E694,$B$3,$B$4,$B$5,$A694,$B694)</f>
        <v>#NAME?</v>
      </c>
      <c r="O694" s="35" t="e">
        <f ca="1">_xll.DBRW($B$1,$C694,$D694,O$8,$B$2,$E694,$B$3,$B$4,$B$5,$A694,$B694)</f>
        <v>#NAME?</v>
      </c>
      <c r="P694" s="35" t="e">
        <f ca="1">_xll.DBRW($B$1,$C694,$D694,P$8,$B$2,$E694,$B$3,$B$4,$B$5,$A694,$B694)</f>
        <v>#NAME?</v>
      </c>
      <c r="Q694" s="35" t="e">
        <f ca="1">_xll.DBRW($B$1,$C694,$D694,Q$8,$B$2,$E694,$B$3,$B$4,$B$5,$A694,$B694)</f>
        <v>#NAME?</v>
      </c>
      <c r="R694" s="35" t="e">
        <f ca="1">_xll.DBRW($B$1,$C694,$D694,R$8,$B$2,$E694,$B$3,$B$4,$B$5,$A694,$B694)</f>
        <v>#NAME?</v>
      </c>
      <c r="S694" s="35" t="e">
        <f ca="1">Q694+R694</f>
        <v>#NAME?</v>
      </c>
      <c r="T694" s="35" t="e">
        <f ca="1">_xll.DBRW($B$1,$C694,$D694,T$8,$B$2,$E694,$B$3,$B$4,$B$5,$A694,$B694)</f>
        <v>#NAME?</v>
      </c>
    </row>
    <row r="695" spans="1:20" s="35" customFormat="1" x14ac:dyDescent="0.25">
      <c r="A695" s="24">
        <v>2016</v>
      </c>
      <c r="E695" s="36" t="s">
        <v>64</v>
      </c>
      <c r="F695" s="35" t="e">
        <f ca="1">F693+F694</f>
        <v>#NAME?</v>
      </c>
      <c r="G695" s="35" t="e">
        <f t="shared" ref="G695:T695" ca="1" si="251">G693+G694</f>
        <v>#NAME?</v>
      </c>
      <c r="H695" s="35" t="e">
        <f t="shared" ca="1" si="251"/>
        <v>#NAME?</v>
      </c>
      <c r="I695" s="35" t="e">
        <f t="shared" ca="1" si="251"/>
        <v>#NAME?</v>
      </c>
      <c r="J695" s="35" t="e">
        <f t="shared" ca="1" si="251"/>
        <v>#NAME?</v>
      </c>
      <c r="K695" s="35" t="e">
        <f t="shared" ca="1" si="251"/>
        <v>#NAME?</v>
      </c>
      <c r="L695" s="35" t="e">
        <f t="shared" ca="1" si="251"/>
        <v>#NAME?</v>
      </c>
      <c r="M695" s="35" t="e">
        <f t="shared" ca="1" si="251"/>
        <v>#NAME?</v>
      </c>
      <c r="N695" s="35" t="e">
        <f t="shared" ca="1" si="251"/>
        <v>#NAME?</v>
      </c>
      <c r="O695" s="35" t="e">
        <f t="shared" ca="1" si="251"/>
        <v>#NAME?</v>
      </c>
      <c r="P695" s="35" t="e">
        <f t="shared" ca="1" si="251"/>
        <v>#NAME?</v>
      </c>
      <c r="Q695" s="35" t="e">
        <f t="shared" ca="1" si="251"/>
        <v>#NAME?</v>
      </c>
      <c r="R695" s="35" t="e">
        <f t="shared" ca="1" si="251"/>
        <v>#NAME?</v>
      </c>
      <c r="S695" s="35" t="e">
        <f t="shared" ca="1" si="251"/>
        <v>#NAME?</v>
      </c>
      <c r="T695" s="35" t="e">
        <f t="shared" ca="1" si="251"/>
        <v>#NAME?</v>
      </c>
    </row>
    <row r="696" spans="1:20" s="35" customFormat="1" x14ac:dyDescent="0.25">
      <c r="A696" s="24">
        <v>2016</v>
      </c>
      <c r="B696" s="27" t="s">
        <v>42</v>
      </c>
      <c r="C696" s="35" t="s">
        <v>63</v>
      </c>
      <c r="D696" s="35" t="s">
        <v>29</v>
      </c>
      <c r="E696" s="35" t="s">
        <v>33</v>
      </c>
      <c r="F696" s="35" t="e">
        <f ca="1">_xll.DBRW($B$1,$C696,$D696,F$8,$B$2,$E696,$B$3,$B$4,$B$5,$A696,$B696)</f>
        <v>#NAME?</v>
      </c>
      <c r="G696" s="35" t="e">
        <f ca="1">_xll.DBRW($B$1,$C696,$D696,G$8,$B$2,$E696,$B$3,$B$4,$B$5,$A696,$B696)</f>
        <v>#NAME?</v>
      </c>
      <c r="H696" s="35" t="e">
        <f ca="1">_xll.DBRW($B$1,$C696,$D696,H$8,$B$2,$E696,$B$3,$B$4,$B$5,$A696,$B696)</f>
        <v>#NAME?</v>
      </c>
      <c r="I696" s="35" t="e">
        <f ca="1">_xll.DBRW($B$1,$C696,$D696,I$8,$B$2,$E696,$B$3,$B$4,$B$5,$A696,$B696)</f>
        <v>#NAME?</v>
      </c>
      <c r="J696" s="35" t="e">
        <f ca="1">_xll.DBRW($B$1,$C696,$D696,J$8,$B$2,$E696,$B$3,$B$4,$B$5,$A696,$B696)</f>
        <v>#NAME?</v>
      </c>
      <c r="K696" s="35" t="e">
        <f ca="1">_xll.DBRW($B$1,$C696,$D696,K$8,$B$2,$E696,$B$3,$B$4,$B$5,$A696,$B696)</f>
        <v>#NAME?</v>
      </c>
      <c r="L696" s="35" t="e">
        <f ca="1">_xll.DBRW($B$1,$C696,$D696,L$8,$B$2,$E696,$B$3,$B$4,$B$5,$A696,$B696)</f>
        <v>#NAME?</v>
      </c>
      <c r="M696" s="35" t="e">
        <f ca="1">_xll.DBRW($B$1,$C696,$D696,M$8,$B$2,$E696,$B$3,$B$4,$B$5,$A696,$B696)</f>
        <v>#NAME?</v>
      </c>
      <c r="N696" s="35" t="e">
        <f ca="1">_xll.DBRW($B$1,$C696,$D696,N$8,$B$2,$E696,$B$3,$B$4,$B$5,$A696,$B696)</f>
        <v>#NAME?</v>
      </c>
      <c r="O696" s="35" t="e">
        <f ca="1">_xll.DBRW($B$1,$C696,$D696,O$8,$B$2,$E696,$B$3,$B$4,$B$5,$A696,$B696)</f>
        <v>#NAME?</v>
      </c>
      <c r="P696" s="35" t="e">
        <f ca="1">_xll.DBRW($B$1,$C696,$D696,P$8,$B$2,$E696,$B$3,$B$4,$B$5,$A696,$B696)</f>
        <v>#NAME?</v>
      </c>
      <c r="Q696" s="35" t="e">
        <f ca="1">_xll.DBRW($B$1,$C696,$D696,Q$8,$B$2,$E696,$B$3,$B$4,$B$5,$A696,$B696)</f>
        <v>#NAME?</v>
      </c>
      <c r="R696" s="35" t="e">
        <f ca="1">_xll.DBRW($B$1,$C696,$D696,R$8,$B$2,$E696,$B$3,$B$4,$B$5,$A696,$B696)</f>
        <v>#NAME?</v>
      </c>
      <c r="S696" s="35" t="e">
        <f ca="1">Q696+R696</f>
        <v>#NAME?</v>
      </c>
      <c r="T696" s="35" t="e">
        <f ca="1">_xll.DBRW($B$1,$C696,$D696,T$8,$B$2,$E696,$B$3,$B$4,$B$5,$A696,$B696)</f>
        <v>#NAME?</v>
      </c>
    </row>
    <row r="697" spans="1:20" s="35" customFormat="1" x14ac:dyDescent="0.25">
      <c r="A697" s="24">
        <v>2016</v>
      </c>
      <c r="B697" s="27" t="s">
        <v>42</v>
      </c>
      <c r="C697" s="35" t="s">
        <v>27</v>
      </c>
      <c r="D697" s="35" t="s">
        <v>30</v>
      </c>
      <c r="E697" s="35" t="s">
        <v>33</v>
      </c>
      <c r="F697" s="35" t="e">
        <f ca="1">_xll.DBRW($B$1,$C697,$D697,F$8,$B$2,$E697,$B$3,$B$4,$B$5,$A697,$B697)</f>
        <v>#NAME?</v>
      </c>
      <c r="G697" s="35" t="e">
        <f ca="1">_xll.DBRW($B$1,$C697,$D697,G$8,$B$2,$E697,$B$3,$B$4,$B$5,$A697,$B697)</f>
        <v>#NAME?</v>
      </c>
      <c r="H697" s="35" t="e">
        <f ca="1">_xll.DBRW($B$1,$C697,$D697,H$8,$B$2,$E697,$B$3,$B$4,$B$5,$A697,$B697)</f>
        <v>#NAME?</v>
      </c>
      <c r="I697" s="35" t="e">
        <f ca="1">_xll.DBRW($B$1,$C697,$D697,I$8,$B$2,$E697,$B$3,$B$4,$B$5,$A697,$B697)</f>
        <v>#NAME?</v>
      </c>
      <c r="J697" s="35" t="e">
        <f ca="1">_xll.DBRW($B$1,$C697,$D697,J$8,$B$2,$E697,$B$3,$B$4,$B$5,$A697,$B697)</f>
        <v>#NAME?</v>
      </c>
      <c r="K697" s="35" t="e">
        <f ca="1">_xll.DBRW($B$1,$C697,$D697,K$8,$B$2,$E697,$B$3,$B$4,$B$5,$A697,$B697)</f>
        <v>#NAME?</v>
      </c>
      <c r="L697" s="35" t="e">
        <f ca="1">_xll.DBRW($B$1,$C697,$D697,L$8,$B$2,$E697,$B$3,$B$4,$B$5,$A697,$B697)</f>
        <v>#NAME?</v>
      </c>
      <c r="M697" s="35" t="e">
        <f ca="1">_xll.DBRW($B$1,$C697,$D697,M$8,$B$2,$E697,$B$3,$B$4,$B$5,$A697,$B697)</f>
        <v>#NAME?</v>
      </c>
      <c r="N697" s="35" t="e">
        <f ca="1">_xll.DBRW($B$1,$C697,$D697,N$8,$B$2,$E697,$B$3,$B$4,$B$5,$A697,$B697)</f>
        <v>#NAME?</v>
      </c>
      <c r="O697" s="35" t="e">
        <f ca="1">_xll.DBRW($B$1,$C697,$D697,O$8,$B$2,$E697,$B$3,$B$4,$B$5,$A697,$B697)</f>
        <v>#NAME?</v>
      </c>
      <c r="P697" s="35" t="e">
        <f ca="1">_xll.DBRW($B$1,$C697,$D697,P$8,$B$2,$E697,$B$3,$B$4,$B$5,$A697,$B697)</f>
        <v>#NAME?</v>
      </c>
      <c r="Q697" s="35" t="e">
        <f ca="1">_xll.DBRW($B$1,$C697,$D697,Q$8,$B$2,$E697,$B$3,$B$4,$B$5,$A697,$B697)</f>
        <v>#NAME?</v>
      </c>
      <c r="R697" s="35" t="e">
        <f ca="1">_xll.DBRW($B$1,$C697,$D697,R$8,$B$2,$E697,$B$3,$B$4,$B$5,$A697,$B697)</f>
        <v>#NAME?</v>
      </c>
      <c r="S697" s="35" t="e">
        <f ca="1">Q697+R697</f>
        <v>#NAME?</v>
      </c>
      <c r="T697" s="35" t="e">
        <f ca="1">_xll.DBRW($B$1,$C697,$D697,T$8,$B$2,$E697,$B$3,$B$4,$B$5,$A697,$B697)</f>
        <v>#NAME?</v>
      </c>
    </row>
    <row r="698" spans="1:20" s="35" customFormat="1" x14ac:dyDescent="0.25">
      <c r="A698" s="24">
        <v>2016</v>
      </c>
      <c r="B698" s="27"/>
      <c r="E698" s="35" t="s">
        <v>69</v>
      </c>
      <c r="F698" s="35" t="e">
        <f t="shared" ref="F698:T698" ca="1" si="252">SUM(F696:F697)</f>
        <v>#NAME?</v>
      </c>
      <c r="G698" s="35" t="e">
        <f t="shared" ca="1" si="252"/>
        <v>#NAME?</v>
      </c>
      <c r="H698" s="35" t="e">
        <f t="shared" ca="1" si="252"/>
        <v>#NAME?</v>
      </c>
      <c r="I698" s="35" t="e">
        <f t="shared" ca="1" si="252"/>
        <v>#NAME?</v>
      </c>
      <c r="J698" s="35" t="e">
        <f t="shared" ca="1" si="252"/>
        <v>#NAME?</v>
      </c>
      <c r="K698" s="35" t="e">
        <f t="shared" ca="1" si="252"/>
        <v>#NAME?</v>
      </c>
      <c r="L698" s="35" t="e">
        <f t="shared" ca="1" si="252"/>
        <v>#NAME?</v>
      </c>
      <c r="M698" s="35" t="e">
        <f t="shared" ca="1" si="252"/>
        <v>#NAME?</v>
      </c>
      <c r="N698" s="35" t="e">
        <f t="shared" ca="1" si="252"/>
        <v>#NAME?</v>
      </c>
      <c r="O698" s="35" t="e">
        <f t="shared" ca="1" si="252"/>
        <v>#NAME?</v>
      </c>
      <c r="P698" s="35" t="e">
        <f t="shared" ca="1" si="252"/>
        <v>#NAME?</v>
      </c>
      <c r="Q698" s="35" t="e">
        <f t="shared" ca="1" si="252"/>
        <v>#NAME?</v>
      </c>
      <c r="R698" s="35" t="e">
        <f t="shared" ca="1" si="252"/>
        <v>#NAME?</v>
      </c>
      <c r="S698" s="35" t="e">
        <f t="shared" ca="1" si="252"/>
        <v>#NAME?</v>
      </c>
      <c r="T698" s="35" t="e">
        <f t="shared" ca="1" si="252"/>
        <v>#NAME?</v>
      </c>
    </row>
    <row r="699" spans="1:20" s="35" customFormat="1" x14ac:dyDescent="0.25">
      <c r="A699" s="24">
        <v>2016</v>
      </c>
      <c r="B699" s="27" t="s">
        <v>42</v>
      </c>
      <c r="C699" s="35" t="s">
        <v>28</v>
      </c>
      <c r="D699" s="35" t="s">
        <v>31</v>
      </c>
      <c r="E699" s="35" t="s">
        <v>33</v>
      </c>
      <c r="F699" s="35" t="e">
        <f ca="1">_xll.DBRW($B$1,$C699,$D699,F$8,$B$2,$E699,$B$3,$B$4,$B$5,$A699,$B699)</f>
        <v>#NAME?</v>
      </c>
      <c r="G699" s="35" t="e">
        <f ca="1">_xll.DBRW($B$1,$C699,$D699,G$8,$B$2,$E699,$B$3,$B$4,$B$5,$A699,$B699)</f>
        <v>#NAME?</v>
      </c>
      <c r="H699" s="35" t="e">
        <f ca="1">_xll.DBRW($B$1,$C699,$D699,H$8,$B$2,$E699,$B$3,$B$4,$B$5,$A699,$B699)</f>
        <v>#NAME?</v>
      </c>
      <c r="I699" s="35" t="e">
        <f ca="1">_xll.DBRW($B$1,$C699,$D699,I$8,$B$2,$E699,$B$3,$B$4,$B$5,$A699,$B699)</f>
        <v>#NAME?</v>
      </c>
      <c r="J699" s="35" t="e">
        <f ca="1">_xll.DBRW($B$1,$C699,$D699,J$8,$B$2,$E699,$B$3,$B$4,$B$5,$A699,$B699)</f>
        <v>#NAME?</v>
      </c>
      <c r="K699" s="35" t="e">
        <f ca="1">_xll.DBRW($B$1,$C699,$D699,K$8,$B$2,$E699,$B$3,$B$4,$B$5,$A699,$B699)</f>
        <v>#NAME?</v>
      </c>
      <c r="L699" s="35" t="e">
        <f ca="1">_xll.DBRW($B$1,$C699,$D699,L$8,$B$2,$E699,$B$3,$B$4,$B$5,$A699,$B699)</f>
        <v>#NAME?</v>
      </c>
      <c r="M699" s="35" t="e">
        <f ca="1">_xll.DBRW($B$1,$C699,$D699,M$8,$B$2,$E699,$B$3,$B$4,$B$5,$A699,$B699)</f>
        <v>#NAME?</v>
      </c>
      <c r="N699" s="35" t="e">
        <f ca="1">_xll.DBRW($B$1,$C699,$D699,N$8,$B$2,$E699,$B$3,$B$4,$B$5,$A699,$B699)</f>
        <v>#NAME?</v>
      </c>
      <c r="O699" s="35" t="e">
        <f ca="1">_xll.DBRW($B$1,$C699,$D699,O$8,$B$2,$E699,$B$3,$B$4,$B$5,$A699,$B699)</f>
        <v>#NAME?</v>
      </c>
      <c r="P699" s="35" t="e">
        <f ca="1">_xll.DBRW($B$1,$C699,$D699,P$8,$B$2,$E699,$B$3,$B$4,$B$5,$A699,$B699)</f>
        <v>#NAME?</v>
      </c>
      <c r="Q699" s="35" t="e">
        <f ca="1">_xll.DBRW($B$1,$C699,$D699,Q$8,$B$2,$E699,$B$3,$B$4,$B$5,$A699,$B699)</f>
        <v>#NAME?</v>
      </c>
      <c r="R699" s="35" t="e">
        <f ca="1">_xll.DBRW($B$1,$C699,$D699,R$8,$B$2,$E699,$B$3,$B$4,$B$5,$A699,$B699)</f>
        <v>#NAME?</v>
      </c>
      <c r="S699" s="35" t="e">
        <f ca="1">Q699+R699</f>
        <v>#NAME?</v>
      </c>
      <c r="T699" s="35" t="e">
        <f ca="1">_xll.DBRW($B$1,$C699,$D699,T$8,$B$2,$E699,$B$3,$B$4,$B$5,$A699,$B699)</f>
        <v>#NAME?</v>
      </c>
    </row>
    <row r="700" spans="1:20" s="35" customFormat="1" x14ac:dyDescent="0.25">
      <c r="A700" s="24">
        <v>2016</v>
      </c>
      <c r="E700" s="36" t="s">
        <v>64</v>
      </c>
      <c r="F700" s="35" t="e">
        <f ca="1">F698+F699</f>
        <v>#NAME?</v>
      </c>
      <c r="G700" s="35" t="e">
        <f t="shared" ref="G700:T700" ca="1" si="253">G698+G699</f>
        <v>#NAME?</v>
      </c>
      <c r="H700" s="35" t="e">
        <f t="shared" ca="1" si="253"/>
        <v>#NAME?</v>
      </c>
      <c r="I700" s="35" t="e">
        <f t="shared" ca="1" si="253"/>
        <v>#NAME?</v>
      </c>
      <c r="J700" s="35" t="e">
        <f t="shared" ca="1" si="253"/>
        <v>#NAME?</v>
      </c>
      <c r="K700" s="35" t="e">
        <f t="shared" ca="1" si="253"/>
        <v>#NAME?</v>
      </c>
      <c r="L700" s="35" t="e">
        <f t="shared" ca="1" si="253"/>
        <v>#NAME?</v>
      </c>
      <c r="M700" s="35" t="e">
        <f t="shared" ca="1" si="253"/>
        <v>#NAME?</v>
      </c>
      <c r="N700" s="35" t="e">
        <f t="shared" ca="1" si="253"/>
        <v>#NAME?</v>
      </c>
      <c r="O700" s="35" t="e">
        <f t="shared" ca="1" si="253"/>
        <v>#NAME?</v>
      </c>
      <c r="P700" s="35" t="e">
        <f t="shared" ca="1" si="253"/>
        <v>#NAME?</v>
      </c>
      <c r="Q700" s="35" t="e">
        <f t="shared" ca="1" si="253"/>
        <v>#NAME?</v>
      </c>
      <c r="R700" s="35" t="e">
        <f t="shared" ca="1" si="253"/>
        <v>#NAME?</v>
      </c>
      <c r="S700" s="35" t="e">
        <f t="shared" ca="1" si="253"/>
        <v>#NAME?</v>
      </c>
      <c r="T700" s="35" t="e">
        <f t="shared" ca="1" si="253"/>
        <v>#NAME?</v>
      </c>
    </row>
    <row r="701" spans="1:20" s="35" customFormat="1" x14ac:dyDescent="0.25">
      <c r="A701" s="24">
        <v>2016</v>
      </c>
      <c r="B701" s="27" t="s">
        <v>43</v>
      </c>
      <c r="C701" s="35" t="s">
        <v>63</v>
      </c>
      <c r="D701" s="35" t="s">
        <v>29</v>
      </c>
      <c r="E701" s="35" t="s">
        <v>33</v>
      </c>
      <c r="F701" s="35" t="e">
        <f ca="1">_xll.DBRW($B$1,$C701,$D701,F$8,$B$2,$E701,$B$3,$B$4,$B$5,$A701,$B701)</f>
        <v>#NAME?</v>
      </c>
      <c r="G701" s="35" t="e">
        <f ca="1">_xll.DBRW($B$1,$C701,$D701,G$8,$B$2,$E701,$B$3,$B$4,$B$5,$A701,$B701)</f>
        <v>#NAME?</v>
      </c>
      <c r="H701" s="35" t="e">
        <f ca="1">_xll.DBRW($B$1,$C701,$D701,H$8,$B$2,$E701,$B$3,$B$4,$B$5,$A701,$B701)</f>
        <v>#NAME?</v>
      </c>
      <c r="I701" s="35" t="e">
        <f ca="1">_xll.DBRW($B$1,$C701,$D701,I$8,$B$2,$E701,$B$3,$B$4,$B$5,$A701,$B701)</f>
        <v>#NAME?</v>
      </c>
      <c r="J701" s="35" t="e">
        <f ca="1">_xll.DBRW($B$1,$C701,$D701,J$8,$B$2,$E701,$B$3,$B$4,$B$5,$A701,$B701)</f>
        <v>#NAME?</v>
      </c>
      <c r="K701" s="35" t="e">
        <f ca="1">_xll.DBRW($B$1,$C701,$D701,K$8,$B$2,$E701,$B$3,$B$4,$B$5,$A701,$B701)</f>
        <v>#NAME?</v>
      </c>
      <c r="L701" s="35" t="e">
        <f ca="1">_xll.DBRW($B$1,$C701,$D701,L$8,$B$2,$E701,$B$3,$B$4,$B$5,$A701,$B701)</f>
        <v>#NAME?</v>
      </c>
      <c r="M701" s="35" t="e">
        <f ca="1">_xll.DBRW($B$1,$C701,$D701,M$8,$B$2,$E701,$B$3,$B$4,$B$5,$A701,$B701)</f>
        <v>#NAME?</v>
      </c>
      <c r="N701" s="35" t="e">
        <f ca="1">_xll.DBRW($B$1,$C701,$D701,N$8,$B$2,$E701,$B$3,$B$4,$B$5,$A701,$B701)</f>
        <v>#NAME?</v>
      </c>
      <c r="O701" s="35" t="e">
        <f ca="1">_xll.DBRW($B$1,$C701,$D701,O$8,$B$2,$E701,$B$3,$B$4,$B$5,$A701,$B701)</f>
        <v>#NAME?</v>
      </c>
      <c r="P701" s="35" t="e">
        <f ca="1">_xll.DBRW($B$1,$C701,$D701,P$8,$B$2,$E701,$B$3,$B$4,$B$5,$A701,$B701)</f>
        <v>#NAME?</v>
      </c>
      <c r="Q701" s="35" t="e">
        <f ca="1">_xll.DBRW($B$1,$C701,$D701,Q$8,$B$2,$E701,$B$3,$B$4,$B$5,$A701,$B701)</f>
        <v>#NAME?</v>
      </c>
      <c r="R701" s="35" t="e">
        <f ca="1">_xll.DBRW($B$1,$C701,$D701,R$8,$B$2,$E701,$B$3,$B$4,$B$5,$A701,$B701)</f>
        <v>#NAME?</v>
      </c>
      <c r="S701" s="35" t="e">
        <f ca="1">Q701+R701</f>
        <v>#NAME?</v>
      </c>
      <c r="T701" s="35" t="e">
        <f ca="1">_xll.DBRW($B$1,$C701,$D701,T$8,$B$2,$E701,$B$3,$B$4,$B$5,$A701,$B701)</f>
        <v>#NAME?</v>
      </c>
    </row>
    <row r="702" spans="1:20" s="35" customFormat="1" x14ac:dyDescent="0.25">
      <c r="A702" s="24">
        <v>2016</v>
      </c>
      <c r="B702" s="27" t="s">
        <v>43</v>
      </c>
      <c r="C702" s="35" t="s">
        <v>27</v>
      </c>
      <c r="D702" s="35" t="s">
        <v>30</v>
      </c>
      <c r="E702" s="35" t="s">
        <v>33</v>
      </c>
      <c r="F702" s="35" t="e">
        <f ca="1">_xll.DBRW($B$1,$C702,$D702,F$8,$B$2,$E702,$B$3,$B$4,$B$5,$A702,$B702)</f>
        <v>#NAME?</v>
      </c>
      <c r="G702" s="35" t="e">
        <f ca="1">_xll.DBRW($B$1,$C702,$D702,G$8,$B$2,$E702,$B$3,$B$4,$B$5,$A702,$B702)</f>
        <v>#NAME?</v>
      </c>
      <c r="H702" s="35" t="e">
        <f ca="1">_xll.DBRW($B$1,$C702,$D702,H$8,$B$2,$E702,$B$3,$B$4,$B$5,$A702,$B702)</f>
        <v>#NAME?</v>
      </c>
      <c r="I702" s="35" t="e">
        <f ca="1">_xll.DBRW($B$1,$C702,$D702,I$8,$B$2,$E702,$B$3,$B$4,$B$5,$A702,$B702)</f>
        <v>#NAME?</v>
      </c>
      <c r="J702" s="35" t="e">
        <f ca="1">_xll.DBRW($B$1,$C702,$D702,J$8,$B$2,$E702,$B$3,$B$4,$B$5,$A702,$B702)</f>
        <v>#NAME?</v>
      </c>
      <c r="K702" s="35" t="e">
        <f ca="1">_xll.DBRW($B$1,$C702,$D702,K$8,$B$2,$E702,$B$3,$B$4,$B$5,$A702,$B702)</f>
        <v>#NAME?</v>
      </c>
      <c r="L702" s="35" t="e">
        <f ca="1">_xll.DBRW($B$1,$C702,$D702,L$8,$B$2,$E702,$B$3,$B$4,$B$5,$A702,$B702)</f>
        <v>#NAME?</v>
      </c>
      <c r="M702" s="35" t="e">
        <f ca="1">_xll.DBRW($B$1,$C702,$D702,M$8,$B$2,$E702,$B$3,$B$4,$B$5,$A702,$B702)</f>
        <v>#NAME?</v>
      </c>
      <c r="N702" s="35" t="e">
        <f ca="1">_xll.DBRW($B$1,$C702,$D702,N$8,$B$2,$E702,$B$3,$B$4,$B$5,$A702,$B702)</f>
        <v>#NAME?</v>
      </c>
      <c r="O702" s="35" t="e">
        <f ca="1">_xll.DBRW($B$1,$C702,$D702,O$8,$B$2,$E702,$B$3,$B$4,$B$5,$A702,$B702)</f>
        <v>#NAME?</v>
      </c>
      <c r="P702" s="35" t="e">
        <f ca="1">_xll.DBRW($B$1,$C702,$D702,P$8,$B$2,$E702,$B$3,$B$4,$B$5,$A702,$B702)</f>
        <v>#NAME?</v>
      </c>
      <c r="Q702" s="35" t="e">
        <f ca="1">_xll.DBRW($B$1,$C702,$D702,Q$8,$B$2,$E702,$B$3,$B$4,$B$5,$A702,$B702)</f>
        <v>#NAME?</v>
      </c>
      <c r="R702" s="35" t="e">
        <f ca="1">_xll.DBRW($B$1,$C702,$D702,R$8,$B$2,$E702,$B$3,$B$4,$B$5,$A702,$B702)</f>
        <v>#NAME?</v>
      </c>
      <c r="S702" s="35" t="e">
        <f ca="1">Q702+R702</f>
        <v>#NAME?</v>
      </c>
      <c r="T702" s="35" t="e">
        <f ca="1">_xll.DBRW($B$1,$C702,$D702,T$8,$B$2,$E702,$B$3,$B$4,$B$5,$A702,$B702)</f>
        <v>#NAME?</v>
      </c>
    </row>
    <row r="703" spans="1:20" s="35" customFormat="1" x14ac:dyDescent="0.25">
      <c r="A703" s="24">
        <v>2016</v>
      </c>
      <c r="B703" s="27"/>
      <c r="E703" s="35" t="s">
        <v>69</v>
      </c>
      <c r="F703" s="35" t="e">
        <f t="shared" ref="F703:T703" ca="1" si="254">SUM(F701:F702)</f>
        <v>#NAME?</v>
      </c>
      <c r="G703" s="35" t="e">
        <f t="shared" ca="1" si="254"/>
        <v>#NAME?</v>
      </c>
      <c r="H703" s="35" t="e">
        <f t="shared" ca="1" si="254"/>
        <v>#NAME?</v>
      </c>
      <c r="I703" s="35" t="e">
        <f t="shared" ca="1" si="254"/>
        <v>#NAME?</v>
      </c>
      <c r="J703" s="35" t="e">
        <f t="shared" ca="1" si="254"/>
        <v>#NAME?</v>
      </c>
      <c r="K703" s="35" t="e">
        <f t="shared" ca="1" si="254"/>
        <v>#NAME?</v>
      </c>
      <c r="L703" s="35" t="e">
        <f t="shared" ca="1" si="254"/>
        <v>#NAME?</v>
      </c>
      <c r="M703" s="35" t="e">
        <f t="shared" ca="1" si="254"/>
        <v>#NAME?</v>
      </c>
      <c r="N703" s="35" t="e">
        <f t="shared" ca="1" si="254"/>
        <v>#NAME?</v>
      </c>
      <c r="O703" s="35" t="e">
        <f t="shared" ca="1" si="254"/>
        <v>#NAME?</v>
      </c>
      <c r="P703" s="35" t="e">
        <f t="shared" ca="1" si="254"/>
        <v>#NAME?</v>
      </c>
      <c r="Q703" s="35" t="e">
        <f t="shared" ca="1" si="254"/>
        <v>#NAME?</v>
      </c>
      <c r="R703" s="35" t="e">
        <f t="shared" ca="1" si="254"/>
        <v>#NAME?</v>
      </c>
      <c r="S703" s="35" t="e">
        <f t="shared" ca="1" si="254"/>
        <v>#NAME?</v>
      </c>
      <c r="T703" s="35" t="e">
        <f t="shared" ca="1" si="254"/>
        <v>#NAME?</v>
      </c>
    </row>
    <row r="704" spans="1:20" s="35" customFormat="1" x14ac:dyDescent="0.25">
      <c r="A704" s="24">
        <v>2016</v>
      </c>
      <c r="B704" s="27" t="s">
        <v>43</v>
      </c>
      <c r="C704" s="35" t="s">
        <v>28</v>
      </c>
      <c r="D704" s="35" t="s">
        <v>31</v>
      </c>
      <c r="E704" s="35" t="s">
        <v>33</v>
      </c>
      <c r="F704" s="35" t="e">
        <f ca="1">_xll.DBRW($B$1,$C704,$D704,F$8,$B$2,$E704,$B$3,$B$4,$B$5,$A704,$B704)</f>
        <v>#NAME?</v>
      </c>
      <c r="G704" s="35" t="e">
        <f ca="1">_xll.DBRW($B$1,$C704,$D704,G$8,$B$2,$E704,$B$3,$B$4,$B$5,$A704,$B704)</f>
        <v>#NAME?</v>
      </c>
      <c r="H704" s="35" t="e">
        <f ca="1">_xll.DBRW($B$1,$C704,$D704,H$8,$B$2,$E704,$B$3,$B$4,$B$5,$A704,$B704)</f>
        <v>#NAME?</v>
      </c>
      <c r="I704" s="35" t="e">
        <f ca="1">_xll.DBRW($B$1,$C704,$D704,I$8,$B$2,$E704,$B$3,$B$4,$B$5,$A704,$B704)</f>
        <v>#NAME?</v>
      </c>
      <c r="J704" s="35" t="e">
        <f ca="1">_xll.DBRW($B$1,$C704,$D704,J$8,$B$2,$E704,$B$3,$B$4,$B$5,$A704,$B704)</f>
        <v>#NAME?</v>
      </c>
      <c r="K704" s="35" t="e">
        <f ca="1">_xll.DBRW($B$1,$C704,$D704,K$8,$B$2,$E704,$B$3,$B$4,$B$5,$A704,$B704)</f>
        <v>#NAME?</v>
      </c>
      <c r="L704" s="35" t="e">
        <f ca="1">_xll.DBRW($B$1,$C704,$D704,L$8,$B$2,$E704,$B$3,$B$4,$B$5,$A704,$B704)</f>
        <v>#NAME?</v>
      </c>
      <c r="M704" s="35" t="e">
        <f ca="1">_xll.DBRW($B$1,$C704,$D704,M$8,$B$2,$E704,$B$3,$B$4,$B$5,$A704,$B704)</f>
        <v>#NAME?</v>
      </c>
      <c r="N704" s="35" t="e">
        <f ca="1">_xll.DBRW($B$1,$C704,$D704,N$8,$B$2,$E704,$B$3,$B$4,$B$5,$A704,$B704)</f>
        <v>#NAME?</v>
      </c>
      <c r="O704" s="35" t="e">
        <f ca="1">_xll.DBRW($B$1,$C704,$D704,O$8,$B$2,$E704,$B$3,$B$4,$B$5,$A704,$B704)</f>
        <v>#NAME?</v>
      </c>
      <c r="P704" s="35" t="e">
        <f ca="1">_xll.DBRW($B$1,$C704,$D704,P$8,$B$2,$E704,$B$3,$B$4,$B$5,$A704,$B704)</f>
        <v>#NAME?</v>
      </c>
      <c r="Q704" s="35" t="e">
        <f ca="1">_xll.DBRW($B$1,$C704,$D704,Q$8,$B$2,$E704,$B$3,$B$4,$B$5,$A704,$B704)</f>
        <v>#NAME?</v>
      </c>
      <c r="R704" s="35" t="e">
        <f ca="1">_xll.DBRW($B$1,$C704,$D704,R$8,$B$2,$E704,$B$3,$B$4,$B$5,$A704,$B704)</f>
        <v>#NAME?</v>
      </c>
      <c r="S704" s="35" t="e">
        <f ca="1">Q704+R704</f>
        <v>#NAME?</v>
      </c>
      <c r="T704" s="35" t="e">
        <f ca="1">_xll.DBRW($B$1,$C704,$D704,T$8,$B$2,$E704,$B$3,$B$4,$B$5,$A704,$B704)</f>
        <v>#NAME?</v>
      </c>
    </row>
    <row r="705" spans="1:20" s="35" customFormat="1" x14ac:dyDescent="0.25">
      <c r="A705" s="24">
        <v>2016</v>
      </c>
      <c r="E705" s="36" t="s">
        <v>64</v>
      </c>
      <c r="F705" s="35" t="e">
        <f ca="1">F703+F704</f>
        <v>#NAME?</v>
      </c>
      <c r="G705" s="35" t="e">
        <f t="shared" ref="G705:T705" ca="1" si="255">G703+G704</f>
        <v>#NAME?</v>
      </c>
      <c r="H705" s="35" t="e">
        <f t="shared" ca="1" si="255"/>
        <v>#NAME?</v>
      </c>
      <c r="I705" s="35" t="e">
        <f t="shared" ca="1" si="255"/>
        <v>#NAME?</v>
      </c>
      <c r="J705" s="35" t="e">
        <f t="shared" ca="1" si="255"/>
        <v>#NAME?</v>
      </c>
      <c r="K705" s="35" t="e">
        <f t="shared" ca="1" si="255"/>
        <v>#NAME?</v>
      </c>
      <c r="L705" s="35" t="e">
        <f t="shared" ca="1" si="255"/>
        <v>#NAME?</v>
      </c>
      <c r="M705" s="35" t="e">
        <f t="shared" ca="1" si="255"/>
        <v>#NAME?</v>
      </c>
      <c r="N705" s="35" t="e">
        <f t="shared" ca="1" si="255"/>
        <v>#NAME?</v>
      </c>
      <c r="O705" s="35" t="e">
        <f t="shared" ca="1" si="255"/>
        <v>#NAME?</v>
      </c>
      <c r="P705" s="35" t="e">
        <f t="shared" ca="1" si="255"/>
        <v>#NAME?</v>
      </c>
      <c r="Q705" s="35" t="e">
        <f t="shared" ca="1" si="255"/>
        <v>#NAME?</v>
      </c>
      <c r="R705" s="35" t="e">
        <f t="shared" ca="1" si="255"/>
        <v>#NAME?</v>
      </c>
      <c r="S705" s="35" t="e">
        <f t="shared" ca="1" si="255"/>
        <v>#NAME?</v>
      </c>
      <c r="T705" s="35" t="e">
        <f t="shared" ca="1" si="255"/>
        <v>#NAME?</v>
      </c>
    </row>
    <row r="706" spans="1:20" s="35" customFormat="1" x14ac:dyDescent="0.25">
      <c r="A706" s="24">
        <v>2016</v>
      </c>
      <c r="B706" s="27" t="s">
        <v>44</v>
      </c>
      <c r="C706" s="35" t="s">
        <v>63</v>
      </c>
      <c r="D706" s="35" t="s">
        <v>29</v>
      </c>
      <c r="E706" s="35" t="s">
        <v>33</v>
      </c>
      <c r="F706" s="35" t="e">
        <f ca="1">_xll.DBRW($B$1,$C706,$D706,F$8,$B$2,$E706,$B$3,$B$4,$B$5,$A706,$B706)</f>
        <v>#NAME?</v>
      </c>
      <c r="G706" s="35" t="e">
        <f ca="1">_xll.DBRW($B$1,$C706,$D706,G$8,$B$2,$E706,$B$3,$B$4,$B$5,$A706,$B706)</f>
        <v>#NAME?</v>
      </c>
      <c r="H706" s="35" t="e">
        <f ca="1">_xll.DBRW($B$1,$C706,$D706,H$8,$B$2,$E706,$B$3,$B$4,$B$5,$A706,$B706)</f>
        <v>#NAME?</v>
      </c>
      <c r="I706" s="35" t="e">
        <f ca="1">_xll.DBRW($B$1,$C706,$D706,I$8,$B$2,$E706,$B$3,$B$4,$B$5,$A706,$B706)</f>
        <v>#NAME?</v>
      </c>
      <c r="J706" s="35" t="e">
        <f ca="1">_xll.DBRW($B$1,$C706,$D706,J$8,$B$2,$E706,$B$3,$B$4,$B$5,$A706,$B706)</f>
        <v>#NAME?</v>
      </c>
      <c r="K706" s="35" t="e">
        <f ca="1">_xll.DBRW($B$1,$C706,$D706,K$8,$B$2,$E706,$B$3,$B$4,$B$5,$A706,$B706)</f>
        <v>#NAME?</v>
      </c>
      <c r="L706" s="35" t="e">
        <f ca="1">_xll.DBRW($B$1,$C706,$D706,L$8,$B$2,$E706,$B$3,$B$4,$B$5,$A706,$B706)</f>
        <v>#NAME?</v>
      </c>
      <c r="M706" s="35" t="e">
        <f ca="1">_xll.DBRW($B$1,$C706,$D706,M$8,$B$2,$E706,$B$3,$B$4,$B$5,$A706,$B706)</f>
        <v>#NAME?</v>
      </c>
      <c r="N706" s="35" t="e">
        <f ca="1">_xll.DBRW($B$1,$C706,$D706,N$8,$B$2,$E706,$B$3,$B$4,$B$5,$A706,$B706)</f>
        <v>#NAME?</v>
      </c>
      <c r="O706" s="35" t="e">
        <f ca="1">_xll.DBRW($B$1,$C706,$D706,O$8,$B$2,$E706,$B$3,$B$4,$B$5,$A706,$B706)</f>
        <v>#NAME?</v>
      </c>
      <c r="P706" s="35" t="e">
        <f ca="1">_xll.DBRW($B$1,$C706,$D706,P$8,$B$2,$E706,$B$3,$B$4,$B$5,$A706,$B706)</f>
        <v>#NAME?</v>
      </c>
      <c r="Q706" s="35" t="e">
        <f ca="1">_xll.DBRW($B$1,$C706,$D706,Q$8,$B$2,$E706,$B$3,$B$4,$B$5,$A706,$B706)</f>
        <v>#NAME?</v>
      </c>
      <c r="R706" s="35" t="e">
        <f ca="1">_xll.DBRW($B$1,$C706,$D706,R$8,$B$2,$E706,$B$3,$B$4,$B$5,$A706,$B706)</f>
        <v>#NAME?</v>
      </c>
      <c r="S706" s="35" t="e">
        <f ca="1">Q706+R706</f>
        <v>#NAME?</v>
      </c>
      <c r="T706" s="35" t="e">
        <f ca="1">_xll.DBRW($B$1,$C706,$D706,T$8,$B$2,$E706,$B$3,$B$4,$B$5,$A706,$B706)</f>
        <v>#NAME?</v>
      </c>
    </row>
    <row r="707" spans="1:20" s="35" customFormat="1" x14ac:dyDescent="0.25">
      <c r="A707" s="24">
        <v>2016</v>
      </c>
      <c r="B707" s="27" t="s">
        <v>44</v>
      </c>
      <c r="C707" s="35" t="s">
        <v>27</v>
      </c>
      <c r="D707" s="35" t="s">
        <v>30</v>
      </c>
      <c r="E707" s="35" t="s">
        <v>33</v>
      </c>
      <c r="F707" s="35" t="e">
        <f ca="1">_xll.DBRW($B$1,$C707,$D707,F$8,$B$2,$E707,$B$3,$B$4,$B$5,$A707,$B707)</f>
        <v>#NAME?</v>
      </c>
      <c r="G707" s="35" t="e">
        <f ca="1">_xll.DBRW($B$1,$C707,$D707,G$8,$B$2,$E707,$B$3,$B$4,$B$5,$A707,$B707)</f>
        <v>#NAME?</v>
      </c>
      <c r="H707" s="35" t="e">
        <f ca="1">_xll.DBRW($B$1,$C707,$D707,H$8,$B$2,$E707,$B$3,$B$4,$B$5,$A707,$B707)</f>
        <v>#NAME?</v>
      </c>
      <c r="I707" s="35" t="e">
        <f ca="1">_xll.DBRW($B$1,$C707,$D707,I$8,$B$2,$E707,$B$3,$B$4,$B$5,$A707,$B707)</f>
        <v>#NAME?</v>
      </c>
      <c r="J707" s="35" t="e">
        <f ca="1">_xll.DBRW($B$1,$C707,$D707,J$8,$B$2,$E707,$B$3,$B$4,$B$5,$A707,$B707)</f>
        <v>#NAME?</v>
      </c>
      <c r="K707" s="35" t="e">
        <f ca="1">_xll.DBRW($B$1,$C707,$D707,K$8,$B$2,$E707,$B$3,$B$4,$B$5,$A707,$B707)</f>
        <v>#NAME?</v>
      </c>
      <c r="L707" s="35" t="e">
        <f ca="1">_xll.DBRW($B$1,$C707,$D707,L$8,$B$2,$E707,$B$3,$B$4,$B$5,$A707,$B707)</f>
        <v>#NAME?</v>
      </c>
      <c r="M707" s="35" t="e">
        <f ca="1">_xll.DBRW($B$1,$C707,$D707,M$8,$B$2,$E707,$B$3,$B$4,$B$5,$A707,$B707)</f>
        <v>#NAME?</v>
      </c>
      <c r="N707" s="35" t="e">
        <f ca="1">_xll.DBRW($B$1,$C707,$D707,N$8,$B$2,$E707,$B$3,$B$4,$B$5,$A707,$B707)</f>
        <v>#NAME?</v>
      </c>
      <c r="O707" s="35" t="e">
        <f ca="1">_xll.DBRW($B$1,$C707,$D707,O$8,$B$2,$E707,$B$3,$B$4,$B$5,$A707,$B707)</f>
        <v>#NAME?</v>
      </c>
      <c r="P707" s="35" t="e">
        <f ca="1">_xll.DBRW($B$1,$C707,$D707,P$8,$B$2,$E707,$B$3,$B$4,$B$5,$A707,$B707)</f>
        <v>#NAME?</v>
      </c>
      <c r="Q707" s="35" t="e">
        <f ca="1">_xll.DBRW($B$1,$C707,$D707,Q$8,$B$2,$E707,$B$3,$B$4,$B$5,$A707,$B707)</f>
        <v>#NAME?</v>
      </c>
      <c r="R707" s="35" t="e">
        <f ca="1">_xll.DBRW($B$1,$C707,$D707,R$8,$B$2,$E707,$B$3,$B$4,$B$5,$A707,$B707)</f>
        <v>#NAME?</v>
      </c>
      <c r="S707" s="35" t="e">
        <f ca="1">Q707+R707</f>
        <v>#NAME?</v>
      </c>
      <c r="T707" s="35" t="e">
        <f ca="1">_xll.DBRW($B$1,$C707,$D707,T$8,$B$2,$E707,$B$3,$B$4,$B$5,$A707,$B707)</f>
        <v>#NAME?</v>
      </c>
    </row>
    <row r="708" spans="1:20" s="35" customFormat="1" x14ac:dyDescent="0.25">
      <c r="A708" s="24">
        <v>2016</v>
      </c>
      <c r="B708" s="27"/>
      <c r="E708" s="35" t="s">
        <v>69</v>
      </c>
      <c r="F708" s="35" t="e">
        <f t="shared" ref="F708:T708" ca="1" si="256">SUM(F706:F707)</f>
        <v>#NAME?</v>
      </c>
      <c r="G708" s="35" t="e">
        <f t="shared" ca="1" si="256"/>
        <v>#NAME?</v>
      </c>
      <c r="H708" s="35" t="e">
        <f t="shared" ca="1" si="256"/>
        <v>#NAME?</v>
      </c>
      <c r="I708" s="35" t="e">
        <f t="shared" ca="1" si="256"/>
        <v>#NAME?</v>
      </c>
      <c r="J708" s="35" t="e">
        <f t="shared" ca="1" si="256"/>
        <v>#NAME?</v>
      </c>
      <c r="K708" s="35" t="e">
        <f t="shared" ca="1" si="256"/>
        <v>#NAME?</v>
      </c>
      <c r="L708" s="35" t="e">
        <f t="shared" ca="1" si="256"/>
        <v>#NAME?</v>
      </c>
      <c r="M708" s="35" t="e">
        <f t="shared" ca="1" si="256"/>
        <v>#NAME?</v>
      </c>
      <c r="N708" s="35" t="e">
        <f t="shared" ca="1" si="256"/>
        <v>#NAME?</v>
      </c>
      <c r="O708" s="35" t="e">
        <f t="shared" ca="1" si="256"/>
        <v>#NAME?</v>
      </c>
      <c r="P708" s="35" t="e">
        <f t="shared" ca="1" si="256"/>
        <v>#NAME?</v>
      </c>
      <c r="Q708" s="35" t="e">
        <f t="shared" ca="1" si="256"/>
        <v>#NAME?</v>
      </c>
      <c r="R708" s="35" t="e">
        <f t="shared" ca="1" si="256"/>
        <v>#NAME?</v>
      </c>
      <c r="S708" s="35" t="e">
        <f t="shared" ca="1" si="256"/>
        <v>#NAME?</v>
      </c>
      <c r="T708" s="35" t="e">
        <f t="shared" ca="1" si="256"/>
        <v>#NAME?</v>
      </c>
    </row>
    <row r="709" spans="1:20" s="35" customFormat="1" x14ac:dyDescent="0.25">
      <c r="A709" s="24">
        <v>2016</v>
      </c>
      <c r="B709" s="27" t="s">
        <v>44</v>
      </c>
      <c r="C709" s="35" t="s">
        <v>28</v>
      </c>
      <c r="D709" s="35" t="s">
        <v>31</v>
      </c>
      <c r="E709" s="35" t="s">
        <v>33</v>
      </c>
      <c r="F709" s="35" t="e">
        <f ca="1">_xll.DBRW($B$1,$C709,$D709,F$8,$B$2,$E709,$B$3,$B$4,$B$5,$A709,$B709)</f>
        <v>#NAME?</v>
      </c>
      <c r="G709" s="35" t="e">
        <f ca="1">_xll.DBRW($B$1,$C709,$D709,G$8,$B$2,$E709,$B$3,$B$4,$B$5,$A709,$B709)</f>
        <v>#NAME?</v>
      </c>
      <c r="H709" s="35" t="e">
        <f ca="1">_xll.DBRW($B$1,$C709,$D709,H$8,$B$2,$E709,$B$3,$B$4,$B$5,$A709,$B709)</f>
        <v>#NAME?</v>
      </c>
      <c r="I709" s="35" t="e">
        <f ca="1">_xll.DBRW($B$1,$C709,$D709,I$8,$B$2,$E709,$B$3,$B$4,$B$5,$A709,$B709)</f>
        <v>#NAME?</v>
      </c>
      <c r="J709" s="35" t="e">
        <f ca="1">_xll.DBRW($B$1,$C709,$D709,J$8,$B$2,$E709,$B$3,$B$4,$B$5,$A709,$B709)</f>
        <v>#NAME?</v>
      </c>
      <c r="K709" s="35" t="e">
        <f ca="1">_xll.DBRW($B$1,$C709,$D709,K$8,$B$2,$E709,$B$3,$B$4,$B$5,$A709,$B709)</f>
        <v>#NAME?</v>
      </c>
      <c r="L709" s="35" t="e">
        <f ca="1">_xll.DBRW($B$1,$C709,$D709,L$8,$B$2,$E709,$B$3,$B$4,$B$5,$A709,$B709)</f>
        <v>#NAME?</v>
      </c>
      <c r="M709" s="35" t="e">
        <f ca="1">_xll.DBRW($B$1,$C709,$D709,M$8,$B$2,$E709,$B$3,$B$4,$B$5,$A709,$B709)</f>
        <v>#NAME?</v>
      </c>
      <c r="N709" s="35" t="e">
        <f ca="1">_xll.DBRW($B$1,$C709,$D709,N$8,$B$2,$E709,$B$3,$B$4,$B$5,$A709,$B709)</f>
        <v>#NAME?</v>
      </c>
      <c r="O709" s="35" t="e">
        <f ca="1">_xll.DBRW($B$1,$C709,$D709,O$8,$B$2,$E709,$B$3,$B$4,$B$5,$A709,$B709)</f>
        <v>#NAME?</v>
      </c>
      <c r="P709" s="35" t="e">
        <f ca="1">_xll.DBRW($B$1,$C709,$D709,P$8,$B$2,$E709,$B$3,$B$4,$B$5,$A709,$B709)</f>
        <v>#NAME?</v>
      </c>
      <c r="Q709" s="35" t="e">
        <f ca="1">_xll.DBRW($B$1,$C709,$D709,Q$8,$B$2,$E709,$B$3,$B$4,$B$5,$A709,$B709)</f>
        <v>#NAME?</v>
      </c>
      <c r="R709" s="35" t="e">
        <f ca="1">_xll.DBRW($B$1,$C709,$D709,R$8,$B$2,$E709,$B$3,$B$4,$B$5,$A709,$B709)</f>
        <v>#NAME?</v>
      </c>
      <c r="S709" s="35" t="e">
        <f ca="1">Q709+R709</f>
        <v>#NAME?</v>
      </c>
      <c r="T709" s="35" t="e">
        <f ca="1">_xll.DBRW($B$1,$C709,$D709,T$8,$B$2,$E709,$B$3,$B$4,$B$5,$A709,$B709)</f>
        <v>#NAME?</v>
      </c>
    </row>
    <row r="710" spans="1:20" s="35" customFormat="1" x14ac:dyDescent="0.25">
      <c r="A710" s="24">
        <v>2016</v>
      </c>
      <c r="E710" s="36" t="s">
        <v>64</v>
      </c>
      <c r="F710" s="35" t="e">
        <f ca="1">F708+F709</f>
        <v>#NAME?</v>
      </c>
      <c r="G710" s="35" t="e">
        <f t="shared" ref="G710:T710" ca="1" si="257">G708+G709</f>
        <v>#NAME?</v>
      </c>
      <c r="H710" s="35" t="e">
        <f t="shared" ca="1" si="257"/>
        <v>#NAME?</v>
      </c>
      <c r="I710" s="35" t="e">
        <f t="shared" ca="1" si="257"/>
        <v>#NAME?</v>
      </c>
      <c r="J710" s="35" t="e">
        <f t="shared" ca="1" si="257"/>
        <v>#NAME?</v>
      </c>
      <c r="K710" s="35" t="e">
        <f t="shared" ca="1" si="257"/>
        <v>#NAME?</v>
      </c>
      <c r="L710" s="35" t="e">
        <f t="shared" ca="1" si="257"/>
        <v>#NAME?</v>
      </c>
      <c r="M710" s="35" t="e">
        <f t="shared" ca="1" si="257"/>
        <v>#NAME?</v>
      </c>
      <c r="N710" s="35" t="e">
        <f t="shared" ca="1" si="257"/>
        <v>#NAME?</v>
      </c>
      <c r="O710" s="35" t="e">
        <f t="shared" ca="1" si="257"/>
        <v>#NAME?</v>
      </c>
      <c r="P710" s="35" t="e">
        <f t="shared" ca="1" si="257"/>
        <v>#NAME?</v>
      </c>
      <c r="Q710" s="35" t="e">
        <f t="shared" ca="1" si="257"/>
        <v>#NAME?</v>
      </c>
      <c r="R710" s="35" t="e">
        <f t="shared" ca="1" si="257"/>
        <v>#NAME?</v>
      </c>
      <c r="S710" s="35" t="e">
        <f t="shared" ca="1" si="257"/>
        <v>#NAME?</v>
      </c>
      <c r="T710" s="35" t="e">
        <f t="shared" ca="1" si="257"/>
        <v>#NAME?</v>
      </c>
    </row>
    <row r="711" spans="1:20" s="35" customFormat="1" x14ac:dyDescent="0.25">
      <c r="A711" s="24">
        <v>2016</v>
      </c>
      <c r="B711" s="27" t="s">
        <v>32</v>
      </c>
      <c r="C711" s="35" t="s">
        <v>63</v>
      </c>
      <c r="D711" s="35" t="s">
        <v>29</v>
      </c>
      <c r="E711" s="35" t="s">
        <v>33</v>
      </c>
      <c r="F711" s="35" t="e">
        <f ca="1">_xll.DBRW($B$1,$C711,$D711,F$8,$B$2,$E711,$B$3,$B$4,$B$5,$A711,$B711)</f>
        <v>#NAME?</v>
      </c>
      <c r="G711" s="35" t="e">
        <f ca="1">_xll.DBRW($B$1,$C711,$D711,G$8,$B$2,$E711,$B$3,$B$4,$B$5,$A711,$B711)</f>
        <v>#NAME?</v>
      </c>
      <c r="H711" s="35" t="e">
        <f ca="1">_xll.DBRW($B$1,$C711,$D711,H$8,$B$2,$E711,$B$3,$B$4,$B$5,$A711,$B711)</f>
        <v>#NAME?</v>
      </c>
      <c r="I711" s="35" t="e">
        <f ca="1">_xll.DBRW($B$1,$C711,$D711,I$8,$B$2,$E711,$B$3,$B$4,$B$5,$A711,$B711)</f>
        <v>#NAME?</v>
      </c>
      <c r="J711" s="35" t="e">
        <f ca="1">_xll.DBRW($B$1,$C711,$D711,J$8,$B$2,$E711,$B$3,$B$4,$B$5,$A711,$B711)</f>
        <v>#NAME?</v>
      </c>
      <c r="K711" s="35" t="e">
        <f ca="1">_xll.DBRW($B$1,$C711,$D711,K$8,$B$2,$E711,$B$3,$B$4,$B$5,$A711,$B711)</f>
        <v>#NAME?</v>
      </c>
      <c r="L711" s="35" t="e">
        <f ca="1">_xll.DBRW($B$1,$C711,$D711,L$8,$B$2,$E711,$B$3,$B$4,$B$5,$A711,$B711)</f>
        <v>#NAME?</v>
      </c>
      <c r="M711" s="35" t="e">
        <f ca="1">_xll.DBRW($B$1,$C711,$D711,M$8,$B$2,$E711,$B$3,$B$4,$B$5,$A711,$B711)</f>
        <v>#NAME?</v>
      </c>
      <c r="N711" s="35" t="e">
        <f ca="1">_xll.DBRW($B$1,$C711,$D711,N$8,$B$2,$E711,$B$3,$B$4,$B$5,$A711,$B711)</f>
        <v>#NAME?</v>
      </c>
      <c r="O711" s="35" t="e">
        <f ca="1">_xll.DBRW($B$1,$C711,$D711,O$8,$B$2,$E711,$B$3,$B$4,$B$5,$A711,$B711)</f>
        <v>#NAME?</v>
      </c>
      <c r="P711" s="35" t="e">
        <f ca="1">_xll.DBRW($B$1,$C711,$D711,P$8,$B$2,$E711,$B$3,$B$4,$B$5,$A711,$B711)</f>
        <v>#NAME?</v>
      </c>
      <c r="Q711" s="35" t="e">
        <f ca="1">_xll.DBRW($B$1,$C711,$D711,Q$8,$B$2,$E711,$B$3,$B$4,$B$5,$A711,$B711)</f>
        <v>#NAME?</v>
      </c>
      <c r="R711" s="35" t="e">
        <f ca="1">_xll.DBRW($B$1,$C711,$D711,R$8,$B$2,$E711,$B$3,$B$4,$B$5,$A711,$B711)</f>
        <v>#NAME?</v>
      </c>
      <c r="S711" s="35" t="e">
        <f ca="1">Q711+R711</f>
        <v>#NAME?</v>
      </c>
      <c r="T711" s="35" t="e">
        <f ca="1">_xll.DBRW($B$1,$C711,$D711,T$8,$B$2,$E711,$B$3,$B$4,$B$5,$A711,$B711)</f>
        <v>#NAME?</v>
      </c>
    </row>
    <row r="712" spans="1:20" s="35" customFormat="1" x14ac:dyDescent="0.25">
      <c r="A712" s="24">
        <v>2016</v>
      </c>
      <c r="B712" s="27" t="s">
        <v>32</v>
      </c>
      <c r="C712" s="35" t="s">
        <v>27</v>
      </c>
      <c r="D712" s="35" t="s">
        <v>30</v>
      </c>
      <c r="E712" s="35" t="s">
        <v>33</v>
      </c>
      <c r="F712" s="35" t="e">
        <f ca="1">_xll.DBRW($B$1,$C712,$D712,F$8,$B$2,$E712,$B$3,$B$4,$B$5,$A712,$B712)</f>
        <v>#NAME?</v>
      </c>
      <c r="G712" s="35" t="e">
        <f ca="1">_xll.DBRW($B$1,$C712,$D712,G$8,$B$2,$E712,$B$3,$B$4,$B$5,$A712,$B712)</f>
        <v>#NAME?</v>
      </c>
      <c r="H712" s="35" t="e">
        <f ca="1">_xll.DBRW($B$1,$C712,$D712,H$8,$B$2,$E712,$B$3,$B$4,$B$5,$A712,$B712)</f>
        <v>#NAME?</v>
      </c>
      <c r="I712" s="35" t="e">
        <f ca="1">_xll.DBRW($B$1,$C712,$D712,I$8,$B$2,$E712,$B$3,$B$4,$B$5,$A712,$B712)</f>
        <v>#NAME?</v>
      </c>
      <c r="J712" s="35" t="e">
        <f ca="1">_xll.DBRW($B$1,$C712,$D712,J$8,$B$2,$E712,$B$3,$B$4,$B$5,$A712,$B712)</f>
        <v>#NAME?</v>
      </c>
      <c r="K712" s="35" t="e">
        <f ca="1">_xll.DBRW($B$1,$C712,$D712,K$8,$B$2,$E712,$B$3,$B$4,$B$5,$A712,$B712)</f>
        <v>#NAME?</v>
      </c>
      <c r="L712" s="35" t="e">
        <f ca="1">_xll.DBRW($B$1,$C712,$D712,L$8,$B$2,$E712,$B$3,$B$4,$B$5,$A712,$B712)</f>
        <v>#NAME?</v>
      </c>
      <c r="M712" s="35" t="e">
        <f ca="1">_xll.DBRW($B$1,$C712,$D712,M$8,$B$2,$E712,$B$3,$B$4,$B$5,$A712,$B712)</f>
        <v>#NAME?</v>
      </c>
      <c r="N712" s="35" t="e">
        <f ca="1">_xll.DBRW($B$1,$C712,$D712,N$8,$B$2,$E712,$B$3,$B$4,$B$5,$A712,$B712)</f>
        <v>#NAME?</v>
      </c>
      <c r="O712" s="35" t="e">
        <f ca="1">_xll.DBRW($B$1,$C712,$D712,O$8,$B$2,$E712,$B$3,$B$4,$B$5,$A712,$B712)</f>
        <v>#NAME?</v>
      </c>
      <c r="P712" s="35" t="e">
        <f ca="1">_xll.DBRW($B$1,$C712,$D712,P$8,$B$2,$E712,$B$3,$B$4,$B$5,$A712,$B712)</f>
        <v>#NAME?</v>
      </c>
      <c r="Q712" s="35" t="e">
        <f ca="1">_xll.DBRW($B$1,$C712,$D712,Q$8,$B$2,$E712,$B$3,$B$4,$B$5,$A712,$B712)</f>
        <v>#NAME?</v>
      </c>
      <c r="R712" s="35" t="e">
        <f ca="1">_xll.DBRW($B$1,$C712,$D712,R$8,$B$2,$E712,$B$3,$B$4,$B$5,$A712,$B712)</f>
        <v>#NAME?</v>
      </c>
      <c r="S712" s="35" t="e">
        <f ca="1">Q712+R712</f>
        <v>#NAME?</v>
      </c>
      <c r="T712" s="35" t="e">
        <f ca="1">_xll.DBRW($B$1,$C712,$D712,T$8,$B$2,$E712,$B$3,$B$4,$B$5,$A712,$B712)</f>
        <v>#NAME?</v>
      </c>
    </row>
    <row r="713" spans="1:20" s="35" customFormat="1" x14ac:dyDescent="0.25">
      <c r="A713" s="24">
        <v>2016</v>
      </c>
      <c r="B713" s="27"/>
      <c r="E713" s="35" t="s">
        <v>69</v>
      </c>
      <c r="F713" s="35" t="e">
        <f t="shared" ref="F713:T713" ca="1" si="258">SUM(F711:F712)</f>
        <v>#NAME?</v>
      </c>
      <c r="G713" s="35" t="e">
        <f t="shared" ca="1" si="258"/>
        <v>#NAME?</v>
      </c>
      <c r="H713" s="35" t="e">
        <f t="shared" ca="1" si="258"/>
        <v>#NAME?</v>
      </c>
      <c r="I713" s="35" t="e">
        <f t="shared" ca="1" si="258"/>
        <v>#NAME?</v>
      </c>
      <c r="J713" s="35" t="e">
        <f t="shared" ca="1" si="258"/>
        <v>#NAME?</v>
      </c>
      <c r="K713" s="35" t="e">
        <f t="shared" ca="1" si="258"/>
        <v>#NAME?</v>
      </c>
      <c r="L713" s="35" t="e">
        <f t="shared" ca="1" si="258"/>
        <v>#NAME?</v>
      </c>
      <c r="M713" s="35" t="e">
        <f t="shared" ca="1" si="258"/>
        <v>#NAME?</v>
      </c>
      <c r="N713" s="35" t="e">
        <f t="shared" ca="1" si="258"/>
        <v>#NAME?</v>
      </c>
      <c r="O713" s="35" t="e">
        <f t="shared" ca="1" si="258"/>
        <v>#NAME?</v>
      </c>
      <c r="P713" s="35" t="e">
        <f t="shared" ca="1" si="258"/>
        <v>#NAME?</v>
      </c>
      <c r="Q713" s="35" t="e">
        <f t="shared" ca="1" si="258"/>
        <v>#NAME?</v>
      </c>
      <c r="R713" s="35" t="e">
        <f t="shared" ca="1" si="258"/>
        <v>#NAME?</v>
      </c>
      <c r="S713" s="35" t="e">
        <f t="shared" ca="1" si="258"/>
        <v>#NAME?</v>
      </c>
      <c r="T713" s="35" t="e">
        <f t="shared" ca="1" si="258"/>
        <v>#NAME?</v>
      </c>
    </row>
    <row r="714" spans="1:20" s="35" customFormat="1" x14ac:dyDescent="0.25">
      <c r="A714" s="24">
        <v>2016</v>
      </c>
      <c r="B714" s="27" t="s">
        <v>32</v>
      </c>
      <c r="C714" s="35" t="s">
        <v>28</v>
      </c>
      <c r="D714" s="35" t="s">
        <v>31</v>
      </c>
      <c r="E714" s="35" t="s">
        <v>33</v>
      </c>
      <c r="F714" s="35" t="e">
        <f ca="1">_xll.DBRW($B$1,$C714,$D714,F$8,$B$2,$E714,$B$3,$B$4,$B$5,$A714,$B714)</f>
        <v>#NAME?</v>
      </c>
      <c r="G714" s="35" t="e">
        <f ca="1">_xll.DBRW($B$1,$C714,$D714,G$8,$B$2,$E714,$B$3,$B$4,$B$5,$A714,$B714)</f>
        <v>#NAME?</v>
      </c>
      <c r="H714" s="35" t="e">
        <f ca="1">_xll.DBRW($B$1,$C714,$D714,H$8,$B$2,$E714,$B$3,$B$4,$B$5,$A714,$B714)</f>
        <v>#NAME?</v>
      </c>
      <c r="I714" s="35" t="e">
        <f ca="1">_xll.DBRW($B$1,$C714,$D714,I$8,$B$2,$E714,$B$3,$B$4,$B$5,$A714,$B714)</f>
        <v>#NAME?</v>
      </c>
      <c r="J714" s="35" t="e">
        <f ca="1">_xll.DBRW($B$1,$C714,$D714,J$8,$B$2,$E714,$B$3,$B$4,$B$5,$A714,$B714)</f>
        <v>#NAME?</v>
      </c>
      <c r="K714" s="35" t="e">
        <f ca="1">_xll.DBRW($B$1,$C714,$D714,K$8,$B$2,$E714,$B$3,$B$4,$B$5,$A714,$B714)</f>
        <v>#NAME?</v>
      </c>
      <c r="L714" s="35" t="e">
        <f ca="1">_xll.DBRW($B$1,$C714,$D714,L$8,$B$2,$E714,$B$3,$B$4,$B$5,$A714,$B714)</f>
        <v>#NAME?</v>
      </c>
      <c r="M714" s="35" t="e">
        <f ca="1">_xll.DBRW($B$1,$C714,$D714,M$8,$B$2,$E714,$B$3,$B$4,$B$5,$A714,$B714)</f>
        <v>#NAME?</v>
      </c>
      <c r="N714" s="35" t="e">
        <f ca="1">_xll.DBRW($B$1,$C714,$D714,N$8,$B$2,$E714,$B$3,$B$4,$B$5,$A714,$B714)</f>
        <v>#NAME?</v>
      </c>
      <c r="O714" s="35" t="e">
        <f ca="1">_xll.DBRW($B$1,$C714,$D714,O$8,$B$2,$E714,$B$3,$B$4,$B$5,$A714,$B714)</f>
        <v>#NAME?</v>
      </c>
      <c r="P714" s="35" t="e">
        <f ca="1">_xll.DBRW($B$1,$C714,$D714,P$8,$B$2,$E714,$B$3,$B$4,$B$5,$A714,$B714)</f>
        <v>#NAME?</v>
      </c>
      <c r="Q714" s="35" t="e">
        <f ca="1">_xll.DBRW($B$1,$C714,$D714,Q$8,$B$2,$E714,$B$3,$B$4,$B$5,$A714,$B714)</f>
        <v>#NAME?</v>
      </c>
      <c r="R714" s="35" t="e">
        <f ca="1">_xll.DBRW($B$1,$C714,$D714,R$8,$B$2,$E714,$B$3,$B$4,$B$5,$A714,$B714)</f>
        <v>#NAME?</v>
      </c>
      <c r="S714" s="35" t="e">
        <f ca="1">Q714+R714</f>
        <v>#NAME?</v>
      </c>
      <c r="T714" s="35" t="e">
        <f ca="1">_xll.DBRW($B$1,$C714,$D714,T$8,$B$2,$E714,$B$3,$B$4,$B$5,$A714,$B714)</f>
        <v>#NAME?</v>
      </c>
    </row>
    <row r="715" spans="1:20" s="35" customFormat="1" x14ac:dyDescent="0.25">
      <c r="A715" s="24">
        <v>2016</v>
      </c>
      <c r="E715" s="36" t="s">
        <v>64</v>
      </c>
      <c r="F715" s="35" t="e">
        <f ca="1">F713+F714</f>
        <v>#NAME?</v>
      </c>
      <c r="G715" s="35" t="e">
        <f t="shared" ref="G715:T715" ca="1" si="259">G713+G714</f>
        <v>#NAME?</v>
      </c>
      <c r="H715" s="35" t="e">
        <f t="shared" ca="1" si="259"/>
        <v>#NAME?</v>
      </c>
      <c r="I715" s="35" t="e">
        <f t="shared" ca="1" si="259"/>
        <v>#NAME?</v>
      </c>
      <c r="J715" s="35" t="e">
        <f t="shared" ca="1" si="259"/>
        <v>#NAME?</v>
      </c>
      <c r="K715" s="35" t="e">
        <f t="shared" ca="1" si="259"/>
        <v>#NAME?</v>
      </c>
      <c r="L715" s="35" t="e">
        <f t="shared" ca="1" si="259"/>
        <v>#NAME?</v>
      </c>
      <c r="M715" s="35" t="e">
        <f t="shared" ca="1" si="259"/>
        <v>#NAME?</v>
      </c>
      <c r="N715" s="35" t="e">
        <f t="shared" ca="1" si="259"/>
        <v>#NAME?</v>
      </c>
      <c r="O715" s="35" t="e">
        <f t="shared" ca="1" si="259"/>
        <v>#NAME?</v>
      </c>
      <c r="P715" s="35" t="e">
        <f t="shared" ca="1" si="259"/>
        <v>#NAME?</v>
      </c>
      <c r="Q715" s="35" t="e">
        <f t="shared" ca="1" si="259"/>
        <v>#NAME?</v>
      </c>
      <c r="R715" s="35" t="e">
        <f t="shared" ca="1" si="259"/>
        <v>#NAME?</v>
      </c>
      <c r="S715" s="35" t="e">
        <f t="shared" ca="1" si="259"/>
        <v>#NAME?</v>
      </c>
      <c r="T715" s="35" t="e">
        <f t="shared" ca="1" si="259"/>
        <v>#NAME?</v>
      </c>
    </row>
    <row r="716" spans="1:20" s="35" customFormat="1" x14ac:dyDescent="0.25">
      <c r="A716" s="24">
        <v>2016</v>
      </c>
      <c r="B716" s="27" t="s">
        <v>34</v>
      </c>
      <c r="C716" s="35" t="s">
        <v>63</v>
      </c>
      <c r="D716" s="35" t="s">
        <v>29</v>
      </c>
      <c r="E716" s="35" t="s">
        <v>33</v>
      </c>
      <c r="F716" s="35" t="e">
        <f ca="1">_xll.DBRW($B$1,$C716,$D716,F$8,$B$2,$E716,$B$3,$B$4,$B$5,$A716,$B716)</f>
        <v>#NAME?</v>
      </c>
      <c r="G716" s="35" t="e">
        <f ca="1">_xll.DBRW($B$1,$C716,$D716,G$8,$B$2,$E716,$B$3,$B$4,$B$5,$A716,$B716)</f>
        <v>#NAME?</v>
      </c>
      <c r="H716" s="35" t="e">
        <f ca="1">_xll.DBRW($B$1,$C716,$D716,H$8,$B$2,$E716,$B$3,$B$4,$B$5,$A716,$B716)</f>
        <v>#NAME?</v>
      </c>
      <c r="I716" s="35" t="e">
        <f ca="1">_xll.DBRW($B$1,$C716,$D716,I$8,$B$2,$E716,$B$3,$B$4,$B$5,$A716,$B716)</f>
        <v>#NAME?</v>
      </c>
      <c r="J716" s="35" t="e">
        <f ca="1">_xll.DBRW($B$1,$C716,$D716,J$8,$B$2,$E716,$B$3,$B$4,$B$5,$A716,$B716)</f>
        <v>#NAME?</v>
      </c>
      <c r="K716" s="35" t="e">
        <f ca="1">_xll.DBRW($B$1,$C716,$D716,K$8,$B$2,$E716,$B$3,$B$4,$B$5,$A716,$B716)</f>
        <v>#NAME?</v>
      </c>
      <c r="L716" s="35" t="e">
        <f ca="1">_xll.DBRW($B$1,$C716,$D716,L$8,$B$2,$E716,$B$3,$B$4,$B$5,$A716,$B716)</f>
        <v>#NAME?</v>
      </c>
      <c r="M716" s="35" t="e">
        <f ca="1">_xll.DBRW($B$1,$C716,$D716,M$8,$B$2,$E716,$B$3,$B$4,$B$5,$A716,$B716)</f>
        <v>#NAME?</v>
      </c>
      <c r="N716" s="35" t="e">
        <f ca="1">_xll.DBRW($B$1,$C716,$D716,N$8,$B$2,$E716,$B$3,$B$4,$B$5,$A716,$B716)</f>
        <v>#NAME?</v>
      </c>
      <c r="O716" s="35" t="e">
        <f ca="1">_xll.DBRW($B$1,$C716,$D716,O$8,$B$2,$E716,$B$3,$B$4,$B$5,$A716,$B716)</f>
        <v>#NAME?</v>
      </c>
      <c r="P716" s="35" t="e">
        <f ca="1">_xll.DBRW($B$1,$C716,$D716,P$8,$B$2,$E716,$B$3,$B$4,$B$5,$A716,$B716)</f>
        <v>#NAME?</v>
      </c>
      <c r="Q716" s="35" t="e">
        <f ca="1">_xll.DBRW($B$1,$C716,$D716,Q$8,$B$2,$E716,$B$3,$B$4,$B$5,$A716,$B716)</f>
        <v>#NAME?</v>
      </c>
      <c r="R716" s="35" t="e">
        <f ca="1">_xll.DBRW($B$1,$C716,$D716,R$8,$B$2,$E716,$B$3,$B$4,$B$5,$A716,$B716)</f>
        <v>#NAME?</v>
      </c>
      <c r="S716" s="35" t="e">
        <f ca="1">Q716+R716</f>
        <v>#NAME?</v>
      </c>
      <c r="T716" s="35" t="e">
        <f ca="1">_xll.DBRW($B$1,$C716,$D716,T$8,$B$2,$E716,$B$3,$B$4,$B$5,$A716,$B716)</f>
        <v>#NAME?</v>
      </c>
    </row>
    <row r="717" spans="1:20" s="35" customFormat="1" x14ac:dyDescent="0.25">
      <c r="A717" s="24">
        <v>2016</v>
      </c>
      <c r="B717" s="27" t="s">
        <v>34</v>
      </c>
      <c r="C717" s="35" t="s">
        <v>27</v>
      </c>
      <c r="D717" s="35" t="s">
        <v>30</v>
      </c>
      <c r="E717" s="35" t="s">
        <v>33</v>
      </c>
      <c r="F717" s="35" t="e">
        <f ca="1">_xll.DBRW($B$1,$C717,$D717,F$8,$B$2,$E717,$B$3,$B$4,$B$5,$A717,$B717)</f>
        <v>#NAME?</v>
      </c>
      <c r="G717" s="35" t="e">
        <f ca="1">_xll.DBRW($B$1,$C717,$D717,G$8,$B$2,$E717,$B$3,$B$4,$B$5,$A717,$B717)</f>
        <v>#NAME?</v>
      </c>
      <c r="H717" s="35" t="e">
        <f ca="1">_xll.DBRW($B$1,$C717,$D717,H$8,$B$2,$E717,$B$3,$B$4,$B$5,$A717,$B717)</f>
        <v>#NAME?</v>
      </c>
      <c r="I717" s="35" t="e">
        <f ca="1">_xll.DBRW($B$1,$C717,$D717,I$8,$B$2,$E717,$B$3,$B$4,$B$5,$A717,$B717)</f>
        <v>#NAME?</v>
      </c>
      <c r="J717" s="35" t="e">
        <f ca="1">_xll.DBRW($B$1,$C717,$D717,J$8,$B$2,$E717,$B$3,$B$4,$B$5,$A717,$B717)</f>
        <v>#NAME?</v>
      </c>
      <c r="K717" s="35" t="e">
        <f ca="1">_xll.DBRW($B$1,$C717,$D717,K$8,$B$2,$E717,$B$3,$B$4,$B$5,$A717,$B717)</f>
        <v>#NAME?</v>
      </c>
      <c r="L717" s="35" t="e">
        <f ca="1">_xll.DBRW($B$1,$C717,$D717,L$8,$B$2,$E717,$B$3,$B$4,$B$5,$A717,$B717)</f>
        <v>#NAME?</v>
      </c>
      <c r="M717" s="35" t="e">
        <f ca="1">_xll.DBRW($B$1,$C717,$D717,M$8,$B$2,$E717,$B$3,$B$4,$B$5,$A717,$B717)</f>
        <v>#NAME?</v>
      </c>
      <c r="N717" s="35" t="e">
        <f ca="1">_xll.DBRW($B$1,$C717,$D717,N$8,$B$2,$E717,$B$3,$B$4,$B$5,$A717,$B717)</f>
        <v>#NAME?</v>
      </c>
      <c r="O717" s="35" t="e">
        <f ca="1">_xll.DBRW($B$1,$C717,$D717,O$8,$B$2,$E717,$B$3,$B$4,$B$5,$A717,$B717)</f>
        <v>#NAME?</v>
      </c>
      <c r="P717" s="35" t="e">
        <f ca="1">_xll.DBRW($B$1,$C717,$D717,P$8,$B$2,$E717,$B$3,$B$4,$B$5,$A717,$B717)</f>
        <v>#NAME?</v>
      </c>
      <c r="Q717" s="35" t="e">
        <f ca="1">_xll.DBRW($B$1,$C717,$D717,Q$8,$B$2,$E717,$B$3,$B$4,$B$5,$A717,$B717)</f>
        <v>#NAME?</v>
      </c>
      <c r="R717" s="35" t="e">
        <f ca="1">_xll.DBRW($B$1,$C717,$D717,R$8,$B$2,$E717,$B$3,$B$4,$B$5,$A717,$B717)</f>
        <v>#NAME?</v>
      </c>
      <c r="S717" s="35" t="e">
        <f ca="1">Q717+R717</f>
        <v>#NAME?</v>
      </c>
      <c r="T717" s="35" t="e">
        <f ca="1">_xll.DBRW($B$1,$C717,$D717,T$8,$B$2,$E717,$B$3,$B$4,$B$5,$A717,$B717)</f>
        <v>#NAME?</v>
      </c>
    </row>
    <row r="718" spans="1:20" s="35" customFormat="1" x14ac:dyDescent="0.25">
      <c r="A718" s="24">
        <v>2016</v>
      </c>
      <c r="B718" s="27"/>
      <c r="E718" s="35" t="s">
        <v>69</v>
      </c>
      <c r="F718" s="35" t="e">
        <f t="shared" ref="F718:T718" ca="1" si="260">SUM(F716:F717)</f>
        <v>#NAME?</v>
      </c>
      <c r="G718" s="35" t="e">
        <f t="shared" ca="1" si="260"/>
        <v>#NAME?</v>
      </c>
      <c r="H718" s="35" t="e">
        <f t="shared" ca="1" si="260"/>
        <v>#NAME?</v>
      </c>
      <c r="I718" s="35" t="e">
        <f t="shared" ca="1" si="260"/>
        <v>#NAME?</v>
      </c>
      <c r="J718" s="35" t="e">
        <f t="shared" ca="1" si="260"/>
        <v>#NAME?</v>
      </c>
      <c r="K718" s="35" t="e">
        <f t="shared" ca="1" si="260"/>
        <v>#NAME?</v>
      </c>
      <c r="L718" s="35" t="e">
        <f t="shared" ca="1" si="260"/>
        <v>#NAME?</v>
      </c>
      <c r="M718" s="35" t="e">
        <f t="shared" ca="1" si="260"/>
        <v>#NAME?</v>
      </c>
      <c r="N718" s="35" t="e">
        <f t="shared" ca="1" si="260"/>
        <v>#NAME?</v>
      </c>
      <c r="O718" s="35" t="e">
        <f t="shared" ca="1" si="260"/>
        <v>#NAME?</v>
      </c>
      <c r="P718" s="35" t="e">
        <f t="shared" ca="1" si="260"/>
        <v>#NAME?</v>
      </c>
      <c r="Q718" s="35" t="e">
        <f t="shared" ca="1" si="260"/>
        <v>#NAME?</v>
      </c>
      <c r="R718" s="35" t="e">
        <f t="shared" ca="1" si="260"/>
        <v>#NAME?</v>
      </c>
      <c r="S718" s="35" t="e">
        <f t="shared" ca="1" si="260"/>
        <v>#NAME?</v>
      </c>
      <c r="T718" s="35" t="e">
        <f t="shared" ca="1" si="260"/>
        <v>#NAME?</v>
      </c>
    </row>
    <row r="719" spans="1:20" s="35" customFormat="1" x14ac:dyDescent="0.25">
      <c r="A719" s="24">
        <v>2016</v>
      </c>
      <c r="B719" s="27" t="s">
        <v>34</v>
      </c>
      <c r="C719" s="35" t="s">
        <v>28</v>
      </c>
      <c r="D719" s="35" t="s">
        <v>31</v>
      </c>
      <c r="E719" s="35" t="s">
        <v>33</v>
      </c>
      <c r="F719" s="35" t="e">
        <f ca="1">_xll.DBRW($B$1,$C719,$D719,F$8,$B$2,$E719,$B$3,$B$4,$B$5,$A719,$B719)</f>
        <v>#NAME?</v>
      </c>
      <c r="G719" s="35" t="e">
        <f ca="1">_xll.DBRW($B$1,$C719,$D719,G$8,$B$2,$E719,$B$3,$B$4,$B$5,$A719,$B719)</f>
        <v>#NAME?</v>
      </c>
      <c r="H719" s="35" t="e">
        <f ca="1">_xll.DBRW($B$1,$C719,$D719,H$8,$B$2,$E719,$B$3,$B$4,$B$5,$A719,$B719)</f>
        <v>#NAME?</v>
      </c>
      <c r="I719" s="35" t="e">
        <f ca="1">_xll.DBRW($B$1,$C719,$D719,I$8,$B$2,$E719,$B$3,$B$4,$B$5,$A719,$B719)</f>
        <v>#NAME?</v>
      </c>
      <c r="J719" s="35" t="e">
        <f ca="1">_xll.DBRW($B$1,$C719,$D719,J$8,$B$2,$E719,$B$3,$B$4,$B$5,$A719,$B719)</f>
        <v>#NAME?</v>
      </c>
      <c r="K719" s="35" t="e">
        <f ca="1">_xll.DBRW($B$1,$C719,$D719,K$8,$B$2,$E719,$B$3,$B$4,$B$5,$A719,$B719)</f>
        <v>#NAME?</v>
      </c>
      <c r="L719" s="35" t="e">
        <f ca="1">_xll.DBRW($B$1,$C719,$D719,L$8,$B$2,$E719,$B$3,$B$4,$B$5,$A719,$B719)</f>
        <v>#NAME?</v>
      </c>
      <c r="M719" s="35" t="e">
        <f ca="1">_xll.DBRW($B$1,$C719,$D719,M$8,$B$2,$E719,$B$3,$B$4,$B$5,$A719,$B719)</f>
        <v>#NAME?</v>
      </c>
      <c r="N719" s="35" t="e">
        <f ca="1">_xll.DBRW($B$1,$C719,$D719,N$8,$B$2,$E719,$B$3,$B$4,$B$5,$A719,$B719)</f>
        <v>#NAME?</v>
      </c>
      <c r="O719" s="35" t="e">
        <f ca="1">_xll.DBRW($B$1,$C719,$D719,O$8,$B$2,$E719,$B$3,$B$4,$B$5,$A719,$B719)</f>
        <v>#NAME?</v>
      </c>
      <c r="P719" s="35" t="e">
        <f ca="1">_xll.DBRW($B$1,$C719,$D719,P$8,$B$2,$E719,$B$3,$B$4,$B$5,$A719,$B719)</f>
        <v>#NAME?</v>
      </c>
      <c r="Q719" s="35" t="e">
        <f ca="1">_xll.DBRW($B$1,$C719,$D719,Q$8,$B$2,$E719,$B$3,$B$4,$B$5,$A719,$B719)</f>
        <v>#NAME?</v>
      </c>
      <c r="R719" s="35" t="e">
        <f ca="1">_xll.DBRW($B$1,$C719,$D719,R$8,$B$2,$E719,$B$3,$B$4,$B$5,$A719,$B719)</f>
        <v>#NAME?</v>
      </c>
      <c r="S719" s="35" t="e">
        <f ca="1">Q719+R719</f>
        <v>#NAME?</v>
      </c>
      <c r="T719" s="35" t="e">
        <f ca="1">_xll.DBRW($B$1,$C719,$D719,T$8,$B$2,$E719,$B$3,$B$4,$B$5,$A719,$B719)</f>
        <v>#NAME?</v>
      </c>
    </row>
    <row r="720" spans="1:20" s="35" customFormat="1" x14ac:dyDescent="0.25">
      <c r="A720" s="24">
        <v>2016</v>
      </c>
      <c r="E720" s="36" t="s">
        <v>64</v>
      </c>
      <c r="F720" s="35" t="e">
        <f ca="1">F718+F719</f>
        <v>#NAME?</v>
      </c>
      <c r="G720" s="35" t="e">
        <f t="shared" ref="G720:T720" ca="1" si="261">G718+G719</f>
        <v>#NAME?</v>
      </c>
      <c r="H720" s="35" t="e">
        <f t="shared" ca="1" si="261"/>
        <v>#NAME?</v>
      </c>
      <c r="I720" s="35" t="e">
        <f t="shared" ca="1" si="261"/>
        <v>#NAME?</v>
      </c>
      <c r="J720" s="35" t="e">
        <f t="shared" ca="1" si="261"/>
        <v>#NAME?</v>
      </c>
      <c r="K720" s="35" t="e">
        <f t="shared" ca="1" si="261"/>
        <v>#NAME?</v>
      </c>
      <c r="L720" s="35" t="e">
        <f t="shared" ca="1" si="261"/>
        <v>#NAME?</v>
      </c>
      <c r="M720" s="35" t="e">
        <f t="shared" ca="1" si="261"/>
        <v>#NAME?</v>
      </c>
      <c r="N720" s="35" t="e">
        <f t="shared" ca="1" si="261"/>
        <v>#NAME?</v>
      </c>
      <c r="O720" s="35" t="e">
        <f t="shared" ca="1" si="261"/>
        <v>#NAME?</v>
      </c>
      <c r="P720" s="35" t="e">
        <f t="shared" ca="1" si="261"/>
        <v>#NAME?</v>
      </c>
      <c r="Q720" s="35" t="e">
        <f t="shared" ca="1" si="261"/>
        <v>#NAME?</v>
      </c>
      <c r="R720" s="35" t="e">
        <f t="shared" ca="1" si="261"/>
        <v>#NAME?</v>
      </c>
      <c r="S720" s="35" t="e">
        <f t="shared" ca="1" si="261"/>
        <v>#NAME?</v>
      </c>
      <c r="T720" s="35" t="e">
        <f t="shared" ca="1" si="261"/>
        <v>#NAME?</v>
      </c>
    </row>
    <row r="721" spans="1:44" s="35" customFormat="1" x14ac:dyDescent="0.25">
      <c r="A721" s="24">
        <v>2016</v>
      </c>
      <c r="B721" s="22" t="s">
        <v>35</v>
      </c>
      <c r="C721" s="35" t="s">
        <v>63</v>
      </c>
      <c r="D721" s="35" t="s">
        <v>29</v>
      </c>
      <c r="E721" s="35" t="s">
        <v>33</v>
      </c>
      <c r="F721" s="35" t="e">
        <f ca="1">_xll.DBRW($B$1,$C721,$D721,F$8,$B$2,$E721,$B$3,$B$4,$B$5,$A721,$B721)</f>
        <v>#NAME?</v>
      </c>
      <c r="G721" s="35" t="e">
        <f ca="1">_xll.DBRW($B$1,$C721,$D721,G$8,$B$2,$E721,$B$3,$B$4,$B$5,$A721,$B721)</f>
        <v>#NAME?</v>
      </c>
      <c r="H721" s="35" t="e">
        <f ca="1">_xll.DBRW($B$1,$C721,$D721,H$8,$B$2,$E721,$B$3,$B$4,$B$5,$A721,$B721)</f>
        <v>#NAME?</v>
      </c>
      <c r="I721" s="35" t="e">
        <f ca="1">_xll.DBRW($B$1,$C721,$D721,I$8,$B$2,$E721,$B$3,$B$4,$B$5,$A721,$B721)</f>
        <v>#NAME?</v>
      </c>
      <c r="J721" s="35" t="e">
        <f ca="1">_xll.DBRW($B$1,$C721,$D721,J$8,$B$2,$E721,$B$3,$B$4,$B$5,$A721,$B721)</f>
        <v>#NAME?</v>
      </c>
      <c r="K721" s="35" t="e">
        <f ca="1">_xll.DBRW($B$1,$C721,$D721,K$8,$B$2,$E721,$B$3,$B$4,$B$5,$A721,$B721)</f>
        <v>#NAME?</v>
      </c>
      <c r="L721" s="35" t="e">
        <f ca="1">_xll.DBRW($B$1,$C721,$D721,L$8,$B$2,$E721,$B$3,$B$4,$B$5,$A721,$B721)</f>
        <v>#NAME?</v>
      </c>
      <c r="M721" s="35" t="e">
        <f ca="1">_xll.DBRW($B$1,$C721,$D721,M$8,$B$2,$E721,$B$3,$B$4,$B$5,$A721,$B721)</f>
        <v>#NAME?</v>
      </c>
      <c r="N721" s="35" t="e">
        <f ca="1">_xll.DBRW($B$1,$C721,$D721,N$8,$B$2,$E721,$B$3,$B$4,$B$5,$A721,$B721)</f>
        <v>#NAME?</v>
      </c>
      <c r="O721" s="35" t="e">
        <f ca="1">_xll.DBRW($B$1,$C721,$D721,O$8,$B$2,$E721,$B$3,$B$4,$B$5,$A721,$B721)</f>
        <v>#NAME?</v>
      </c>
      <c r="P721" s="35" t="e">
        <f ca="1">_xll.DBRW($B$1,$C721,$D721,P$8,$B$2,$E721,$B$3,$B$4,$B$5,$A721,$B721)</f>
        <v>#NAME?</v>
      </c>
      <c r="Q721" s="35" t="e">
        <f ca="1">_xll.DBRW($B$1,$C721,$D721,Q$8,$B$2,$E721,$B$3,$B$4,$B$5,$A721,$B721)</f>
        <v>#NAME?</v>
      </c>
      <c r="R721" s="35" t="e">
        <f ca="1">_xll.DBRW($B$1,$C721,$D721,R$8,$B$2,$E721,$B$3,$B$4,$B$5,$A721,$B721)</f>
        <v>#NAME?</v>
      </c>
      <c r="S721" s="35" t="e">
        <f ca="1">Q721+R721</f>
        <v>#NAME?</v>
      </c>
      <c r="T721" s="35" t="e">
        <f ca="1">_xll.DBRW($B$1,$C721,$D721,T$8,$B$2,$E721,$B$3,$B$4,$B$5,$A721,$B721)</f>
        <v>#NAME?</v>
      </c>
    </row>
    <row r="722" spans="1:44" s="35" customFormat="1" x14ac:dyDescent="0.25">
      <c r="A722" s="24">
        <v>2016</v>
      </c>
      <c r="B722" s="22" t="s">
        <v>35</v>
      </c>
      <c r="C722" s="35" t="s">
        <v>27</v>
      </c>
      <c r="D722" s="35" t="s">
        <v>30</v>
      </c>
      <c r="E722" s="35" t="s">
        <v>33</v>
      </c>
      <c r="F722" s="35" t="e">
        <f ca="1">_xll.DBRW($B$1,$C722,$D722,F$8,$B$2,$E722,$B$3,$B$4,$B$5,$A722,$B722)</f>
        <v>#NAME?</v>
      </c>
      <c r="G722" s="35" t="e">
        <f ca="1">_xll.DBRW($B$1,$C722,$D722,G$8,$B$2,$E722,$B$3,$B$4,$B$5,$A722,$B722)</f>
        <v>#NAME?</v>
      </c>
      <c r="H722" s="35" t="e">
        <f ca="1">_xll.DBRW($B$1,$C722,$D722,H$8,$B$2,$E722,$B$3,$B$4,$B$5,$A722,$B722)</f>
        <v>#NAME?</v>
      </c>
      <c r="I722" s="35" t="e">
        <f ca="1">_xll.DBRW($B$1,$C722,$D722,I$8,$B$2,$E722,$B$3,$B$4,$B$5,$A722,$B722)</f>
        <v>#NAME?</v>
      </c>
      <c r="J722" s="35" t="e">
        <f ca="1">_xll.DBRW($B$1,$C722,$D722,J$8,$B$2,$E722,$B$3,$B$4,$B$5,$A722,$B722)</f>
        <v>#NAME?</v>
      </c>
      <c r="K722" s="35" t="e">
        <f ca="1">_xll.DBRW($B$1,$C722,$D722,K$8,$B$2,$E722,$B$3,$B$4,$B$5,$A722,$B722)</f>
        <v>#NAME?</v>
      </c>
      <c r="L722" s="35" t="e">
        <f ca="1">_xll.DBRW($B$1,$C722,$D722,L$8,$B$2,$E722,$B$3,$B$4,$B$5,$A722,$B722)</f>
        <v>#NAME?</v>
      </c>
      <c r="M722" s="35" t="e">
        <f ca="1">_xll.DBRW($B$1,$C722,$D722,M$8,$B$2,$E722,$B$3,$B$4,$B$5,$A722,$B722)</f>
        <v>#NAME?</v>
      </c>
      <c r="N722" s="35" t="e">
        <f ca="1">_xll.DBRW($B$1,$C722,$D722,N$8,$B$2,$E722,$B$3,$B$4,$B$5,$A722,$B722)</f>
        <v>#NAME?</v>
      </c>
      <c r="O722" s="35" t="e">
        <f ca="1">_xll.DBRW($B$1,$C722,$D722,O$8,$B$2,$E722,$B$3,$B$4,$B$5,$A722,$B722)</f>
        <v>#NAME?</v>
      </c>
      <c r="P722" s="35" t="e">
        <f ca="1">_xll.DBRW($B$1,$C722,$D722,P$8,$B$2,$E722,$B$3,$B$4,$B$5,$A722,$B722)</f>
        <v>#NAME?</v>
      </c>
      <c r="Q722" s="35" t="e">
        <f ca="1">_xll.DBRW($B$1,$C722,$D722,Q$8,$B$2,$E722,$B$3,$B$4,$B$5,$A722,$B722)</f>
        <v>#NAME?</v>
      </c>
      <c r="R722" s="35" t="e">
        <f ca="1">_xll.DBRW($B$1,$C722,$D722,R$8,$B$2,$E722,$B$3,$B$4,$B$5,$A722,$B722)</f>
        <v>#NAME?</v>
      </c>
      <c r="S722" s="35" t="e">
        <f ca="1">Q722+R722</f>
        <v>#NAME?</v>
      </c>
      <c r="T722" s="35" t="e">
        <f ca="1">_xll.DBRW($B$1,$C722,$D722,T$8,$B$2,$E722,$B$3,$B$4,$B$5,$A722,$B722)</f>
        <v>#NAME?</v>
      </c>
    </row>
    <row r="723" spans="1:44" s="35" customFormat="1" x14ac:dyDescent="0.25">
      <c r="A723" s="24">
        <v>2016</v>
      </c>
      <c r="B723" s="22"/>
      <c r="E723" s="35" t="s">
        <v>69</v>
      </c>
      <c r="F723" s="35" t="e">
        <f t="shared" ref="F723:T723" ca="1" si="262">SUM(F721:F722)</f>
        <v>#NAME?</v>
      </c>
      <c r="G723" s="35" t="e">
        <f t="shared" ca="1" si="262"/>
        <v>#NAME?</v>
      </c>
      <c r="H723" s="35" t="e">
        <f t="shared" ca="1" si="262"/>
        <v>#NAME?</v>
      </c>
      <c r="I723" s="35" t="e">
        <f t="shared" ca="1" si="262"/>
        <v>#NAME?</v>
      </c>
      <c r="J723" s="35" t="e">
        <f t="shared" ca="1" si="262"/>
        <v>#NAME?</v>
      </c>
      <c r="K723" s="35" t="e">
        <f t="shared" ca="1" si="262"/>
        <v>#NAME?</v>
      </c>
      <c r="L723" s="35" t="e">
        <f t="shared" ca="1" si="262"/>
        <v>#NAME?</v>
      </c>
      <c r="M723" s="35" t="e">
        <f t="shared" ca="1" si="262"/>
        <v>#NAME?</v>
      </c>
      <c r="N723" s="35" t="e">
        <f t="shared" ca="1" si="262"/>
        <v>#NAME?</v>
      </c>
      <c r="O723" s="35" t="e">
        <f t="shared" ca="1" si="262"/>
        <v>#NAME?</v>
      </c>
      <c r="P723" s="35" t="e">
        <f t="shared" ca="1" si="262"/>
        <v>#NAME?</v>
      </c>
      <c r="Q723" s="35" t="e">
        <f t="shared" ca="1" si="262"/>
        <v>#NAME?</v>
      </c>
      <c r="R723" s="35" t="e">
        <f t="shared" ca="1" si="262"/>
        <v>#NAME?</v>
      </c>
      <c r="S723" s="35" t="e">
        <f t="shared" ca="1" si="262"/>
        <v>#NAME?</v>
      </c>
      <c r="T723" s="35" t="e">
        <f t="shared" ca="1" si="262"/>
        <v>#NAME?</v>
      </c>
    </row>
    <row r="724" spans="1:44" s="35" customFormat="1" x14ac:dyDescent="0.25">
      <c r="A724" s="24">
        <v>2016</v>
      </c>
      <c r="B724" s="22" t="s">
        <v>35</v>
      </c>
      <c r="C724" s="35" t="s">
        <v>28</v>
      </c>
      <c r="D724" s="35" t="s">
        <v>31</v>
      </c>
      <c r="E724" s="35" t="s">
        <v>33</v>
      </c>
      <c r="F724" s="35" t="e">
        <f ca="1">_xll.DBRW($B$1,$C724,$D724,F$8,$B$2,$E724,$B$3,$B$4,$B$5,$A724,$B724)</f>
        <v>#NAME?</v>
      </c>
      <c r="G724" s="35" t="e">
        <f ca="1">_xll.DBRW($B$1,$C724,$D724,G$8,$B$2,$E724,$B$3,$B$4,$B$5,$A724,$B724)</f>
        <v>#NAME?</v>
      </c>
      <c r="H724" s="35" t="e">
        <f ca="1">_xll.DBRW($B$1,$C724,$D724,H$8,$B$2,$E724,$B$3,$B$4,$B$5,$A724,$B724)</f>
        <v>#NAME?</v>
      </c>
      <c r="I724" s="35" t="e">
        <f ca="1">_xll.DBRW($B$1,$C724,$D724,I$8,$B$2,$E724,$B$3,$B$4,$B$5,$A724,$B724)</f>
        <v>#NAME?</v>
      </c>
      <c r="J724" s="35" t="e">
        <f ca="1">_xll.DBRW($B$1,$C724,$D724,J$8,$B$2,$E724,$B$3,$B$4,$B$5,$A724,$B724)</f>
        <v>#NAME?</v>
      </c>
      <c r="K724" s="35" t="e">
        <f ca="1">_xll.DBRW($B$1,$C724,$D724,K$8,$B$2,$E724,$B$3,$B$4,$B$5,$A724,$B724)</f>
        <v>#NAME?</v>
      </c>
      <c r="L724" s="35" t="e">
        <f ca="1">_xll.DBRW($B$1,$C724,$D724,L$8,$B$2,$E724,$B$3,$B$4,$B$5,$A724,$B724)</f>
        <v>#NAME?</v>
      </c>
      <c r="M724" s="35" t="e">
        <f ca="1">_xll.DBRW($B$1,$C724,$D724,M$8,$B$2,$E724,$B$3,$B$4,$B$5,$A724,$B724)</f>
        <v>#NAME?</v>
      </c>
      <c r="N724" s="35" t="e">
        <f ca="1">_xll.DBRW($B$1,$C724,$D724,N$8,$B$2,$E724,$B$3,$B$4,$B$5,$A724,$B724)</f>
        <v>#NAME?</v>
      </c>
      <c r="O724" s="35" t="e">
        <f ca="1">_xll.DBRW($B$1,$C724,$D724,O$8,$B$2,$E724,$B$3,$B$4,$B$5,$A724,$B724)</f>
        <v>#NAME?</v>
      </c>
      <c r="P724" s="35" t="e">
        <f ca="1">_xll.DBRW($B$1,$C724,$D724,P$8,$B$2,$E724,$B$3,$B$4,$B$5,$A724,$B724)</f>
        <v>#NAME?</v>
      </c>
      <c r="Q724" s="35" t="e">
        <f ca="1">_xll.DBRW($B$1,$C724,$D724,Q$8,$B$2,$E724,$B$3,$B$4,$B$5,$A724,$B724)</f>
        <v>#NAME?</v>
      </c>
      <c r="R724" s="35" t="e">
        <f ca="1">_xll.DBRW($B$1,$C724,$D724,R$8,$B$2,$E724,$B$3,$B$4,$B$5,$A724,$B724)</f>
        <v>#NAME?</v>
      </c>
      <c r="S724" s="35" t="e">
        <f ca="1">Q724+R724</f>
        <v>#NAME?</v>
      </c>
      <c r="T724" s="35" t="e">
        <f ca="1">_xll.DBRW($B$1,$C724,$D724,T$8,$B$2,$E724,$B$3,$B$4,$B$5,$A724,$B724)</f>
        <v>#NAME?</v>
      </c>
    </row>
    <row r="725" spans="1:44" x14ac:dyDescent="0.25">
      <c r="A725" s="24">
        <v>2016</v>
      </c>
      <c r="E725" s="26" t="s">
        <v>64</v>
      </c>
      <c r="F725" s="22" t="e">
        <f ca="1">F723+F724</f>
        <v>#NAME?</v>
      </c>
      <c r="G725" s="22" t="e">
        <f t="shared" ref="G725:T725" ca="1" si="263">G723+G724</f>
        <v>#NAME?</v>
      </c>
      <c r="H725" s="22" t="e">
        <f t="shared" ca="1" si="263"/>
        <v>#NAME?</v>
      </c>
      <c r="I725" s="22" t="e">
        <f t="shared" ca="1" si="263"/>
        <v>#NAME?</v>
      </c>
      <c r="J725" s="22" t="e">
        <f t="shared" ca="1" si="263"/>
        <v>#NAME?</v>
      </c>
      <c r="K725" s="22" t="e">
        <f t="shared" ca="1" si="263"/>
        <v>#NAME?</v>
      </c>
      <c r="L725" s="22" t="e">
        <f t="shared" ca="1" si="263"/>
        <v>#NAME?</v>
      </c>
      <c r="M725" s="22" t="e">
        <f t="shared" ca="1" si="263"/>
        <v>#NAME?</v>
      </c>
      <c r="N725" s="22" t="e">
        <f t="shared" ca="1" si="263"/>
        <v>#NAME?</v>
      </c>
      <c r="O725" s="22" t="e">
        <f t="shared" ca="1" si="263"/>
        <v>#NAME?</v>
      </c>
      <c r="P725" s="22" t="e">
        <f t="shared" ca="1" si="263"/>
        <v>#NAME?</v>
      </c>
      <c r="Q725" s="22" t="e">
        <f t="shared" ca="1" si="263"/>
        <v>#NAME?</v>
      </c>
      <c r="R725" s="22" t="e">
        <f t="shared" ca="1" si="263"/>
        <v>#NAME?</v>
      </c>
      <c r="S725" s="22" t="e">
        <f t="shared" ca="1" si="263"/>
        <v>#NAME?</v>
      </c>
      <c r="T725" s="22" t="e">
        <f t="shared" ca="1" si="263"/>
        <v>#NAME?</v>
      </c>
    </row>
    <row r="726" spans="1:44" s="35" customFormat="1" x14ac:dyDescent="0.25">
      <c r="A726" s="24">
        <v>2017</v>
      </c>
      <c r="B726" s="22" t="s">
        <v>36</v>
      </c>
      <c r="C726" s="41" t="s">
        <v>63</v>
      </c>
      <c r="D726" s="41" t="s">
        <v>29</v>
      </c>
      <c r="E726" s="41" t="s">
        <v>33</v>
      </c>
      <c r="F726" s="41" t="e">
        <f ca="1">_xll.DBRW($B$1,$C726,$D726,F$8,$B$2,$E726,$B$3,$B$4,$B$5,$A726,$B726)</f>
        <v>#NAME?</v>
      </c>
      <c r="G726" s="41" t="e">
        <f ca="1">_xll.DBRW($B$1,$C726,$D726,G$8,$B$2,$E726,$B$3,$B$4,$B$5,$A726,$B726)</f>
        <v>#NAME?</v>
      </c>
      <c r="H726" s="41" t="e">
        <f ca="1">_xll.DBRW($B$1,$C726,$D726,H$8,$B$2,$E726,$B$3,$B$4,$B$5,$A726,$B726)</f>
        <v>#NAME?</v>
      </c>
      <c r="I726" s="41" t="e">
        <f ca="1">_xll.DBRW($B$1,$C726,$D726,I$8,$B$2,$E726,$B$3,$B$4,$B$5,$A726,$B726)</f>
        <v>#NAME?</v>
      </c>
      <c r="J726" s="41" t="e">
        <f ca="1">_xll.DBRW($B$1,$C726,$D726,J$8,$B$2,$E726,$B$3,$B$4,$B$5,$A726,$B726)</f>
        <v>#NAME?</v>
      </c>
      <c r="K726" s="41" t="e">
        <f ca="1">_xll.DBRW($B$1,$C726,$D726,K$8,$B$2,$E726,$B$3,$B$4,$B$5,$A726,$B726)</f>
        <v>#NAME?</v>
      </c>
      <c r="L726" s="41" t="e">
        <f ca="1">_xll.DBRW($B$1,$C726,$D726,L$8,$B$2,$E726,$B$3,$B$4,$B$5,$A726,$B726)</f>
        <v>#NAME?</v>
      </c>
      <c r="M726" s="41" t="e">
        <f ca="1">_xll.DBRW($B$1,$C726,$D726,M$8,$B$2,$E726,$B$3,$B$4,$B$5,$A726,$B726)</f>
        <v>#NAME?</v>
      </c>
      <c r="N726" s="41" t="e">
        <f ca="1">_xll.DBRW($B$1,$C726,$D726,N$8,$B$2,$E726,$B$3,$B$4,$B$5,$A726,$B726)</f>
        <v>#NAME?</v>
      </c>
      <c r="O726" s="41" t="e">
        <f ca="1">_xll.DBRW($B$1,$C726,$D726,O$8,$B$2,$E726,$B$3,$B$4,$B$5,$A726,$B726)</f>
        <v>#NAME?</v>
      </c>
      <c r="P726" s="41" t="e">
        <f ca="1">_xll.DBRW($B$1,$C726,$D726,P$8,$B$2,$E726,$B$3,$B$4,$B$5,$A726,$B726)</f>
        <v>#NAME?</v>
      </c>
      <c r="Q726" s="41" t="e">
        <f ca="1">_xll.DBRW($B$1,$C726,$D726,Q$8,$B$2,$E726,$B$3,$B$4,$B$5,$A726,$B726)</f>
        <v>#NAME?</v>
      </c>
      <c r="R726" s="41" t="e">
        <f ca="1">_xll.DBRW($B$1,$C726,$D726,R$8,$B$2,$E726,$B$3,$B$4,$B$5,$A726,$B726)</f>
        <v>#NAME?</v>
      </c>
      <c r="S726" s="41" t="e">
        <f ca="1">Q726+R726</f>
        <v>#NAME?</v>
      </c>
      <c r="T726" s="41" t="e">
        <f ca="1">_xll.DBRW($B$1,$C726,$D726,T$8,$B$2,$E726,$B$3,$B$4,$B$5,$A726,$B726)</f>
        <v>#NAME?</v>
      </c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</row>
    <row r="727" spans="1:44" s="35" customFormat="1" x14ac:dyDescent="0.25">
      <c r="A727" s="24">
        <v>2017</v>
      </c>
      <c r="B727" s="22" t="s">
        <v>36</v>
      </c>
      <c r="C727" s="41" t="s">
        <v>27</v>
      </c>
      <c r="D727" s="41" t="s">
        <v>30</v>
      </c>
      <c r="E727" s="41" t="s">
        <v>33</v>
      </c>
      <c r="F727" s="41" t="e">
        <f ca="1">_xll.DBRW($B$1,$C727,$D727,F$8,$B$2,$E727,$B$3,$B$4,$B$5,$A727,$B727)</f>
        <v>#NAME?</v>
      </c>
      <c r="G727" s="41" t="e">
        <f ca="1">_xll.DBRW($B$1,$C727,$D727,G$8,$B$2,$E727,$B$3,$B$4,$B$5,$A727,$B727)</f>
        <v>#NAME?</v>
      </c>
      <c r="H727" s="41" t="e">
        <f ca="1">_xll.DBRW($B$1,$C727,$D727,H$8,$B$2,$E727,$B$3,$B$4,$B$5,$A727,$B727)</f>
        <v>#NAME?</v>
      </c>
      <c r="I727" s="41" t="e">
        <f ca="1">_xll.DBRW($B$1,$C727,$D727,I$8,$B$2,$E727,$B$3,$B$4,$B$5,$A727,$B727)</f>
        <v>#NAME?</v>
      </c>
      <c r="J727" s="41" t="e">
        <f ca="1">_xll.DBRW($B$1,$C727,$D727,J$8,$B$2,$E727,$B$3,$B$4,$B$5,$A727,$B727)</f>
        <v>#NAME?</v>
      </c>
      <c r="K727" s="41" t="e">
        <f ca="1">_xll.DBRW($B$1,$C727,$D727,K$8,$B$2,$E727,$B$3,$B$4,$B$5,$A727,$B727)</f>
        <v>#NAME?</v>
      </c>
      <c r="L727" s="41" t="e">
        <f ca="1">_xll.DBRW($B$1,$C727,$D727,L$8,$B$2,$E727,$B$3,$B$4,$B$5,$A727,$B727)</f>
        <v>#NAME?</v>
      </c>
      <c r="M727" s="41" t="e">
        <f ca="1">_xll.DBRW($B$1,$C727,$D727,M$8,$B$2,$E727,$B$3,$B$4,$B$5,$A727,$B727)</f>
        <v>#NAME?</v>
      </c>
      <c r="N727" s="41" t="e">
        <f ca="1">_xll.DBRW($B$1,$C727,$D727,N$8,$B$2,$E727,$B$3,$B$4,$B$5,$A727,$B727)</f>
        <v>#NAME?</v>
      </c>
      <c r="O727" s="41" t="e">
        <f ca="1">_xll.DBRW($B$1,$C727,$D727,O$8,$B$2,$E727,$B$3,$B$4,$B$5,$A727,$B727)</f>
        <v>#NAME?</v>
      </c>
      <c r="P727" s="41" t="e">
        <f ca="1">_xll.DBRW($B$1,$C727,$D727,P$8,$B$2,$E727,$B$3,$B$4,$B$5,$A727,$B727)</f>
        <v>#NAME?</v>
      </c>
      <c r="Q727" s="41" t="e">
        <f ca="1">_xll.DBRW($B$1,$C727,$D727,Q$8,$B$2,$E727,$B$3,$B$4,$B$5,$A727,$B727)</f>
        <v>#NAME?</v>
      </c>
      <c r="R727" s="41" t="e">
        <f ca="1">_xll.DBRW($B$1,$C727,$D727,R$8,$B$2,$E727,$B$3,$B$4,$B$5,$A727,$B727)</f>
        <v>#NAME?</v>
      </c>
      <c r="S727" s="41" t="e">
        <f ca="1">Q727+R727</f>
        <v>#NAME?</v>
      </c>
      <c r="T727" s="41" t="e">
        <f ca="1">_xll.DBRW($B$1,$C727,$D727,T$8,$B$2,$E727,$B$3,$B$4,$B$5,$A727,$B727)</f>
        <v>#NAME?</v>
      </c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</row>
    <row r="728" spans="1:44" s="35" customFormat="1" x14ac:dyDescent="0.25">
      <c r="A728" s="24">
        <v>2017</v>
      </c>
      <c r="B728" s="22"/>
      <c r="C728" s="41"/>
      <c r="D728" s="41"/>
      <c r="E728" s="41" t="s">
        <v>69</v>
      </c>
      <c r="F728" s="41" t="e">
        <f t="shared" ref="F728:T728" ca="1" si="264">SUM(F726:F727)</f>
        <v>#NAME?</v>
      </c>
      <c r="G728" s="41" t="e">
        <f t="shared" ca="1" si="264"/>
        <v>#NAME?</v>
      </c>
      <c r="H728" s="41" t="e">
        <f t="shared" ca="1" si="264"/>
        <v>#NAME?</v>
      </c>
      <c r="I728" s="41" t="e">
        <f t="shared" ca="1" si="264"/>
        <v>#NAME?</v>
      </c>
      <c r="J728" s="41" t="e">
        <f t="shared" ca="1" si="264"/>
        <v>#NAME?</v>
      </c>
      <c r="K728" s="41" t="e">
        <f t="shared" ca="1" si="264"/>
        <v>#NAME?</v>
      </c>
      <c r="L728" s="41" t="e">
        <f t="shared" ca="1" si="264"/>
        <v>#NAME?</v>
      </c>
      <c r="M728" s="41" t="e">
        <f t="shared" ca="1" si="264"/>
        <v>#NAME?</v>
      </c>
      <c r="N728" s="41" t="e">
        <f t="shared" ca="1" si="264"/>
        <v>#NAME?</v>
      </c>
      <c r="O728" s="41" t="e">
        <f t="shared" ca="1" si="264"/>
        <v>#NAME?</v>
      </c>
      <c r="P728" s="41" t="e">
        <f t="shared" ca="1" si="264"/>
        <v>#NAME?</v>
      </c>
      <c r="Q728" s="41" t="e">
        <f t="shared" ca="1" si="264"/>
        <v>#NAME?</v>
      </c>
      <c r="R728" s="41" t="e">
        <f t="shared" ca="1" si="264"/>
        <v>#NAME?</v>
      </c>
      <c r="S728" s="41" t="e">
        <f t="shared" ca="1" si="264"/>
        <v>#NAME?</v>
      </c>
      <c r="T728" s="41" t="e">
        <f t="shared" ca="1" si="264"/>
        <v>#NAME?</v>
      </c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</row>
    <row r="729" spans="1:44" s="35" customFormat="1" x14ac:dyDescent="0.25">
      <c r="A729" s="24">
        <v>2017</v>
      </c>
      <c r="B729" s="22" t="s">
        <v>36</v>
      </c>
      <c r="C729" s="41" t="s">
        <v>28</v>
      </c>
      <c r="D729" s="41" t="s">
        <v>31</v>
      </c>
      <c r="E729" s="41" t="s">
        <v>33</v>
      </c>
      <c r="F729" s="41" t="e">
        <f ca="1">_xll.DBRW($B$1,$C729,$D729,F$8,$B$2,$E729,$B$3,$B$4,$B$5,$A729,$B729)</f>
        <v>#NAME?</v>
      </c>
      <c r="G729" s="41" t="e">
        <f ca="1">_xll.DBRW($B$1,$C729,$D729,G$8,$B$2,$E729,$B$3,$B$4,$B$5,$A729,$B729)</f>
        <v>#NAME?</v>
      </c>
      <c r="H729" s="41" t="e">
        <f ca="1">_xll.DBRW($B$1,$C729,$D729,H$8,$B$2,$E729,$B$3,$B$4,$B$5,$A729,$B729)</f>
        <v>#NAME?</v>
      </c>
      <c r="I729" s="41" t="e">
        <f ca="1">_xll.DBRW($B$1,$C729,$D729,I$8,$B$2,$E729,$B$3,$B$4,$B$5,$A729,$B729)</f>
        <v>#NAME?</v>
      </c>
      <c r="J729" s="41" t="e">
        <f ca="1">_xll.DBRW($B$1,$C729,$D729,J$8,$B$2,$E729,$B$3,$B$4,$B$5,$A729,$B729)</f>
        <v>#NAME?</v>
      </c>
      <c r="K729" s="41" t="e">
        <f ca="1">_xll.DBRW($B$1,$C729,$D729,K$8,$B$2,$E729,$B$3,$B$4,$B$5,$A729,$B729)</f>
        <v>#NAME?</v>
      </c>
      <c r="L729" s="41" t="e">
        <f ca="1">_xll.DBRW($B$1,$C729,$D729,L$8,$B$2,$E729,$B$3,$B$4,$B$5,$A729,$B729)</f>
        <v>#NAME?</v>
      </c>
      <c r="M729" s="41" t="e">
        <f ca="1">_xll.DBRW($B$1,$C729,$D729,M$8,$B$2,$E729,$B$3,$B$4,$B$5,$A729,$B729)</f>
        <v>#NAME?</v>
      </c>
      <c r="N729" s="41" t="e">
        <f ca="1">_xll.DBRW($B$1,$C729,$D729,N$8,$B$2,$E729,$B$3,$B$4,$B$5,$A729,$B729)</f>
        <v>#NAME?</v>
      </c>
      <c r="O729" s="41" t="e">
        <f ca="1">_xll.DBRW($B$1,$C729,$D729,O$8,$B$2,$E729,$B$3,$B$4,$B$5,$A729,$B729)</f>
        <v>#NAME?</v>
      </c>
      <c r="P729" s="41" t="e">
        <f ca="1">_xll.DBRW($B$1,$C729,$D729,P$8,$B$2,$E729,$B$3,$B$4,$B$5,$A729,$B729)</f>
        <v>#NAME?</v>
      </c>
      <c r="Q729" s="41" t="e">
        <f ca="1">_xll.DBRW($B$1,$C729,$D729,Q$8,$B$2,$E729,$B$3,$B$4,$B$5,$A729,$B729)</f>
        <v>#NAME?</v>
      </c>
      <c r="R729" s="41" t="e">
        <f ca="1">_xll.DBRW($B$1,$C729,$D729,R$8,$B$2,$E729,$B$3,$B$4,$B$5,$A729,$B729)</f>
        <v>#NAME?</v>
      </c>
      <c r="S729" s="41" t="e">
        <f ca="1">Q729+R729</f>
        <v>#NAME?</v>
      </c>
      <c r="T729" s="41" t="e">
        <f ca="1">_xll.DBRW($B$1,$C729,$D729,T$8,$B$2,$E729,$B$3,$B$4,$B$5,$A729,$B729)</f>
        <v>#NAME?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</row>
    <row r="730" spans="1:44" s="41" customFormat="1" x14ac:dyDescent="0.25">
      <c r="A730" s="42">
        <v>2017</v>
      </c>
      <c r="E730" s="43" t="s">
        <v>64</v>
      </c>
      <c r="F730" s="41" t="e">
        <f ca="1">F728+F729</f>
        <v>#NAME?</v>
      </c>
      <c r="G730" s="41" t="e">
        <f t="shared" ref="G730:T730" ca="1" si="265">G728+G729</f>
        <v>#NAME?</v>
      </c>
      <c r="H730" s="41" t="e">
        <f t="shared" ca="1" si="265"/>
        <v>#NAME?</v>
      </c>
      <c r="I730" s="41" t="e">
        <f t="shared" ca="1" si="265"/>
        <v>#NAME?</v>
      </c>
      <c r="J730" s="41" t="e">
        <f t="shared" ca="1" si="265"/>
        <v>#NAME?</v>
      </c>
      <c r="K730" s="41" t="e">
        <f t="shared" ca="1" si="265"/>
        <v>#NAME?</v>
      </c>
      <c r="L730" s="41" t="e">
        <f t="shared" ca="1" si="265"/>
        <v>#NAME?</v>
      </c>
      <c r="M730" s="41" t="e">
        <f t="shared" ca="1" si="265"/>
        <v>#NAME?</v>
      </c>
      <c r="N730" s="41" t="e">
        <f t="shared" ca="1" si="265"/>
        <v>#NAME?</v>
      </c>
      <c r="O730" s="41" t="e">
        <f t="shared" ca="1" si="265"/>
        <v>#NAME?</v>
      </c>
      <c r="P730" s="41" t="e">
        <f t="shared" ca="1" si="265"/>
        <v>#NAME?</v>
      </c>
      <c r="Q730" s="41" t="e">
        <f t="shared" ca="1" si="265"/>
        <v>#NAME?</v>
      </c>
      <c r="R730" s="41" t="e">
        <f t="shared" ca="1" si="265"/>
        <v>#NAME?</v>
      </c>
      <c r="S730" s="41" t="e">
        <f t="shared" ca="1" si="265"/>
        <v>#NAME?</v>
      </c>
      <c r="T730" s="41" t="e">
        <f t="shared" ca="1" si="265"/>
        <v>#NAME?</v>
      </c>
    </row>
    <row r="731" spans="1:44" s="35" customFormat="1" x14ac:dyDescent="0.25">
      <c r="A731" s="24">
        <v>2017</v>
      </c>
      <c r="B731" s="22" t="s">
        <v>37</v>
      </c>
      <c r="C731" s="41" t="s">
        <v>63</v>
      </c>
      <c r="D731" s="41" t="s">
        <v>29</v>
      </c>
      <c r="E731" s="41" t="s">
        <v>33</v>
      </c>
      <c r="F731" s="41" t="e">
        <f ca="1">_xll.DBRW($B$1,$C731,$D731,F$8,$B$2,$E731,$B$3,$B$4,$B$5,$A731,$B731)</f>
        <v>#NAME?</v>
      </c>
      <c r="G731" s="41" t="e">
        <f ca="1">_xll.DBRW($B$1,$C731,$D731,G$8,$B$2,$E731,$B$3,$B$4,$B$5,$A731,$B731)</f>
        <v>#NAME?</v>
      </c>
      <c r="H731" s="41" t="e">
        <f ca="1">_xll.DBRW($B$1,$C731,$D731,H$8,$B$2,$E731,$B$3,$B$4,$B$5,$A731,$B731)</f>
        <v>#NAME?</v>
      </c>
      <c r="I731" s="41" t="e">
        <f ca="1">_xll.DBRW($B$1,$C731,$D731,I$8,$B$2,$E731,$B$3,$B$4,$B$5,$A731,$B731)</f>
        <v>#NAME?</v>
      </c>
      <c r="J731" s="41" t="e">
        <f ca="1">_xll.DBRW($B$1,$C731,$D731,J$8,$B$2,$E731,$B$3,$B$4,$B$5,$A731,$B731)</f>
        <v>#NAME?</v>
      </c>
      <c r="K731" s="41" t="e">
        <f ca="1">_xll.DBRW($B$1,$C731,$D731,K$8,$B$2,$E731,$B$3,$B$4,$B$5,$A731,$B731)</f>
        <v>#NAME?</v>
      </c>
      <c r="L731" s="41" t="e">
        <f ca="1">_xll.DBRW($B$1,$C731,$D731,L$8,$B$2,$E731,$B$3,$B$4,$B$5,$A731,$B731)</f>
        <v>#NAME?</v>
      </c>
      <c r="M731" s="41" t="e">
        <f ca="1">_xll.DBRW($B$1,$C731,$D731,M$8,$B$2,$E731,$B$3,$B$4,$B$5,$A731,$B731)</f>
        <v>#NAME?</v>
      </c>
      <c r="N731" s="41" t="e">
        <f ca="1">_xll.DBRW($B$1,$C731,$D731,N$8,$B$2,$E731,$B$3,$B$4,$B$5,$A731,$B731)</f>
        <v>#NAME?</v>
      </c>
      <c r="O731" s="41" t="e">
        <f ca="1">_xll.DBRW($B$1,$C731,$D731,O$8,$B$2,$E731,$B$3,$B$4,$B$5,$A731,$B731)</f>
        <v>#NAME?</v>
      </c>
      <c r="P731" s="41" t="e">
        <f ca="1">_xll.DBRW($B$1,$C731,$D731,P$8,$B$2,$E731,$B$3,$B$4,$B$5,$A731,$B731)</f>
        <v>#NAME?</v>
      </c>
      <c r="Q731" s="41" t="e">
        <f ca="1">_xll.DBRW($B$1,$C731,$D731,Q$8,$B$2,$E731,$B$3,$B$4,$B$5,$A731,$B731)</f>
        <v>#NAME?</v>
      </c>
      <c r="R731" s="41" t="e">
        <f ca="1">_xll.DBRW($B$1,$C731,$D731,R$8,$B$2,$E731,$B$3,$B$4,$B$5,$A731,$B731)</f>
        <v>#NAME?</v>
      </c>
      <c r="S731" s="41" t="e">
        <f ca="1">Q731+R731</f>
        <v>#NAME?</v>
      </c>
      <c r="T731" s="41" t="e">
        <f ca="1">_xll.DBRW($B$1,$C731,$D731,T$8,$B$2,$E731,$B$3,$B$4,$B$5,$A731,$B731)</f>
        <v>#NAME?</v>
      </c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</row>
    <row r="732" spans="1:44" s="35" customFormat="1" x14ac:dyDescent="0.25">
      <c r="A732" s="24">
        <v>2017</v>
      </c>
      <c r="B732" s="22" t="s">
        <v>37</v>
      </c>
      <c r="C732" s="41" t="s">
        <v>27</v>
      </c>
      <c r="D732" s="41" t="s">
        <v>30</v>
      </c>
      <c r="E732" s="41" t="s">
        <v>33</v>
      </c>
      <c r="F732" s="41" t="e">
        <f ca="1">_xll.DBRW($B$1,$C732,$D732,F$8,$B$2,$E732,$B$3,$B$4,$B$5,$A732,$B732)</f>
        <v>#NAME?</v>
      </c>
      <c r="G732" s="41" t="e">
        <f ca="1">_xll.DBRW($B$1,$C732,$D732,G$8,$B$2,$E732,$B$3,$B$4,$B$5,$A732,$B732)</f>
        <v>#NAME?</v>
      </c>
      <c r="H732" s="41" t="e">
        <f ca="1">_xll.DBRW($B$1,$C732,$D732,H$8,$B$2,$E732,$B$3,$B$4,$B$5,$A732,$B732)</f>
        <v>#NAME?</v>
      </c>
      <c r="I732" s="41" t="e">
        <f ca="1">_xll.DBRW($B$1,$C732,$D732,I$8,$B$2,$E732,$B$3,$B$4,$B$5,$A732,$B732)</f>
        <v>#NAME?</v>
      </c>
      <c r="J732" s="41" t="e">
        <f ca="1">_xll.DBRW($B$1,$C732,$D732,J$8,$B$2,$E732,$B$3,$B$4,$B$5,$A732,$B732)</f>
        <v>#NAME?</v>
      </c>
      <c r="K732" s="41" t="e">
        <f ca="1">_xll.DBRW($B$1,$C732,$D732,K$8,$B$2,$E732,$B$3,$B$4,$B$5,$A732,$B732)</f>
        <v>#NAME?</v>
      </c>
      <c r="L732" s="41" t="e">
        <f ca="1">_xll.DBRW($B$1,$C732,$D732,L$8,$B$2,$E732,$B$3,$B$4,$B$5,$A732,$B732)</f>
        <v>#NAME?</v>
      </c>
      <c r="M732" s="41" t="e">
        <f ca="1">_xll.DBRW($B$1,$C732,$D732,M$8,$B$2,$E732,$B$3,$B$4,$B$5,$A732,$B732)</f>
        <v>#NAME?</v>
      </c>
      <c r="N732" s="41" t="e">
        <f ca="1">_xll.DBRW($B$1,$C732,$D732,N$8,$B$2,$E732,$B$3,$B$4,$B$5,$A732,$B732)</f>
        <v>#NAME?</v>
      </c>
      <c r="O732" s="41" t="e">
        <f ca="1">_xll.DBRW($B$1,$C732,$D732,O$8,$B$2,$E732,$B$3,$B$4,$B$5,$A732,$B732)</f>
        <v>#NAME?</v>
      </c>
      <c r="P732" s="41" t="e">
        <f ca="1">_xll.DBRW($B$1,$C732,$D732,P$8,$B$2,$E732,$B$3,$B$4,$B$5,$A732,$B732)</f>
        <v>#NAME?</v>
      </c>
      <c r="Q732" s="41" t="e">
        <f ca="1">_xll.DBRW($B$1,$C732,$D732,Q$8,$B$2,$E732,$B$3,$B$4,$B$5,$A732,$B732)</f>
        <v>#NAME?</v>
      </c>
      <c r="R732" s="41" t="e">
        <f ca="1">_xll.DBRW($B$1,$C732,$D732,R$8,$B$2,$E732,$B$3,$B$4,$B$5,$A732,$B732)</f>
        <v>#NAME?</v>
      </c>
      <c r="S732" s="41" t="e">
        <f ca="1">Q732+R732</f>
        <v>#NAME?</v>
      </c>
      <c r="T732" s="41" t="e">
        <f ca="1">_xll.DBRW($B$1,$C732,$D732,T$8,$B$2,$E732,$B$3,$B$4,$B$5,$A732,$B732)</f>
        <v>#NAME?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</row>
    <row r="733" spans="1:44" s="35" customFormat="1" x14ac:dyDescent="0.25">
      <c r="A733" s="24">
        <v>2017</v>
      </c>
      <c r="B733" s="22"/>
      <c r="C733" s="41"/>
      <c r="D733" s="41"/>
      <c r="E733" s="41" t="s">
        <v>69</v>
      </c>
      <c r="F733" s="41" t="e">
        <f t="shared" ref="F733:T733" ca="1" si="266">SUM(F731:F732)</f>
        <v>#NAME?</v>
      </c>
      <c r="G733" s="41" t="e">
        <f t="shared" ca="1" si="266"/>
        <v>#NAME?</v>
      </c>
      <c r="H733" s="41" t="e">
        <f t="shared" ca="1" si="266"/>
        <v>#NAME?</v>
      </c>
      <c r="I733" s="41" t="e">
        <f t="shared" ca="1" si="266"/>
        <v>#NAME?</v>
      </c>
      <c r="J733" s="41" t="e">
        <f t="shared" ca="1" si="266"/>
        <v>#NAME?</v>
      </c>
      <c r="K733" s="41" t="e">
        <f t="shared" ca="1" si="266"/>
        <v>#NAME?</v>
      </c>
      <c r="L733" s="41" t="e">
        <f t="shared" ca="1" si="266"/>
        <v>#NAME?</v>
      </c>
      <c r="M733" s="41" t="e">
        <f t="shared" ca="1" si="266"/>
        <v>#NAME?</v>
      </c>
      <c r="N733" s="41" t="e">
        <f t="shared" ca="1" si="266"/>
        <v>#NAME?</v>
      </c>
      <c r="O733" s="41" t="e">
        <f t="shared" ca="1" si="266"/>
        <v>#NAME?</v>
      </c>
      <c r="P733" s="41" t="e">
        <f t="shared" ca="1" si="266"/>
        <v>#NAME?</v>
      </c>
      <c r="Q733" s="41" t="e">
        <f t="shared" ca="1" si="266"/>
        <v>#NAME?</v>
      </c>
      <c r="R733" s="41" t="e">
        <f t="shared" ca="1" si="266"/>
        <v>#NAME?</v>
      </c>
      <c r="S733" s="41" t="e">
        <f t="shared" ca="1" si="266"/>
        <v>#NAME?</v>
      </c>
      <c r="T733" s="41" t="e">
        <f t="shared" ca="1" si="266"/>
        <v>#NAME?</v>
      </c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</row>
    <row r="734" spans="1:44" s="35" customFormat="1" x14ac:dyDescent="0.25">
      <c r="A734" s="24">
        <v>2017</v>
      </c>
      <c r="B734" s="22" t="s">
        <v>37</v>
      </c>
      <c r="C734" s="41" t="s">
        <v>28</v>
      </c>
      <c r="D734" s="41" t="s">
        <v>31</v>
      </c>
      <c r="E734" s="41" t="s">
        <v>33</v>
      </c>
      <c r="F734" s="41" t="e">
        <f ca="1">_xll.DBRW($B$1,$C734,$D734,F$8,$B$2,$E734,$B$3,$B$4,$B$5,$A734,$B734)</f>
        <v>#NAME?</v>
      </c>
      <c r="G734" s="41" t="e">
        <f ca="1">_xll.DBRW($B$1,$C734,$D734,G$8,$B$2,$E734,$B$3,$B$4,$B$5,$A734,$B734)</f>
        <v>#NAME?</v>
      </c>
      <c r="H734" s="41" t="e">
        <f ca="1">_xll.DBRW($B$1,$C734,$D734,H$8,$B$2,$E734,$B$3,$B$4,$B$5,$A734,$B734)</f>
        <v>#NAME?</v>
      </c>
      <c r="I734" s="41" t="e">
        <f ca="1">_xll.DBRW($B$1,$C734,$D734,I$8,$B$2,$E734,$B$3,$B$4,$B$5,$A734,$B734)</f>
        <v>#NAME?</v>
      </c>
      <c r="J734" s="41" t="e">
        <f ca="1">_xll.DBRW($B$1,$C734,$D734,J$8,$B$2,$E734,$B$3,$B$4,$B$5,$A734,$B734)</f>
        <v>#NAME?</v>
      </c>
      <c r="K734" s="41" t="e">
        <f ca="1">_xll.DBRW($B$1,$C734,$D734,K$8,$B$2,$E734,$B$3,$B$4,$B$5,$A734,$B734)</f>
        <v>#NAME?</v>
      </c>
      <c r="L734" s="41" t="e">
        <f ca="1">_xll.DBRW($B$1,$C734,$D734,L$8,$B$2,$E734,$B$3,$B$4,$B$5,$A734,$B734)</f>
        <v>#NAME?</v>
      </c>
      <c r="M734" s="41" t="e">
        <f ca="1">_xll.DBRW($B$1,$C734,$D734,M$8,$B$2,$E734,$B$3,$B$4,$B$5,$A734,$B734)</f>
        <v>#NAME?</v>
      </c>
      <c r="N734" s="41" t="e">
        <f ca="1">_xll.DBRW($B$1,$C734,$D734,N$8,$B$2,$E734,$B$3,$B$4,$B$5,$A734,$B734)</f>
        <v>#NAME?</v>
      </c>
      <c r="O734" s="41" t="e">
        <f ca="1">_xll.DBRW($B$1,$C734,$D734,O$8,$B$2,$E734,$B$3,$B$4,$B$5,$A734,$B734)</f>
        <v>#NAME?</v>
      </c>
      <c r="P734" s="41" t="e">
        <f ca="1">_xll.DBRW($B$1,$C734,$D734,P$8,$B$2,$E734,$B$3,$B$4,$B$5,$A734,$B734)</f>
        <v>#NAME?</v>
      </c>
      <c r="Q734" s="41" t="e">
        <f ca="1">_xll.DBRW($B$1,$C734,$D734,Q$8,$B$2,$E734,$B$3,$B$4,$B$5,$A734,$B734)</f>
        <v>#NAME?</v>
      </c>
      <c r="R734" s="41" t="e">
        <f ca="1">_xll.DBRW($B$1,$C734,$D734,R$8,$B$2,$E734,$B$3,$B$4,$B$5,$A734,$B734)</f>
        <v>#NAME?</v>
      </c>
      <c r="S734" s="41" t="e">
        <f ca="1">Q734+R734</f>
        <v>#NAME?</v>
      </c>
      <c r="T734" s="41" t="e">
        <f ca="1">_xll.DBRW($B$1,$C734,$D734,T$8,$B$2,$E734,$B$3,$B$4,$B$5,$A734,$B734)</f>
        <v>#NAME?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</row>
    <row r="735" spans="1:44" s="41" customFormat="1" x14ac:dyDescent="0.25">
      <c r="A735" s="42">
        <v>2017</v>
      </c>
      <c r="E735" s="43" t="s">
        <v>64</v>
      </c>
      <c r="F735" s="41" t="e">
        <f ca="1">F733+F734</f>
        <v>#NAME?</v>
      </c>
      <c r="G735" s="41" t="e">
        <f t="shared" ref="G735:T735" ca="1" si="267">G733+G734</f>
        <v>#NAME?</v>
      </c>
      <c r="H735" s="41" t="e">
        <f t="shared" ca="1" si="267"/>
        <v>#NAME?</v>
      </c>
      <c r="I735" s="41" t="e">
        <f t="shared" ca="1" si="267"/>
        <v>#NAME?</v>
      </c>
      <c r="J735" s="41" t="e">
        <f t="shared" ca="1" si="267"/>
        <v>#NAME?</v>
      </c>
      <c r="K735" s="41" t="e">
        <f t="shared" ca="1" si="267"/>
        <v>#NAME?</v>
      </c>
      <c r="L735" s="41" t="e">
        <f t="shared" ca="1" si="267"/>
        <v>#NAME?</v>
      </c>
      <c r="M735" s="41" t="e">
        <f t="shared" ca="1" si="267"/>
        <v>#NAME?</v>
      </c>
      <c r="N735" s="41" t="e">
        <f t="shared" ca="1" si="267"/>
        <v>#NAME?</v>
      </c>
      <c r="O735" s="41" t="e">
        <f t="shared" ca="1" si="267"/>
        <v>#NAME?</v>
      </c>
      <c r="P735" s="41" t="e">
        <f t="shared" ca="1" si="267"/>
        <v>#NAME?</v>
      </c>
      <c r="Q735" s="41" t="e">
        <f t="shared" ca="1" si="267"/>
        <v>#NAME?</v>
      </c>
      <c r="R735" s="41" t="e">
        <f t="shared" ca="1" si="267"/>
        <v>#NAME?</v>
      </c>
      <c r="S735" s="41" t="e">
        <f t="shared" ca="1" si="267"/>
        <v>#NAME?</v>
      </c>
      <c r="T735" s="41" t="e">
        <f t="shared" ca="1" si="267"/>
        <v>#NAME?</v>
      </c>
    </row>
    <row r="736" spans="1:44" s="35" customFormat="1" x14ac:dyDescent="0.25">
      <c r="A736" s="24">
        <v>2017</v>
      </c>
      <c r="B736" s="22" t="s">
        <v>38</v>
      </c>
      <c r="C736" s="41" t="s">
        <v>63</v>
      </c>
      <c r="D736" s="41" t="s">
        <v>29</v>
      </c>
      <c r="E736" s="41" t="s">
        <v>33</v>
      </c>
      <c r="F736" s="41" t="e">
        <f ca="1">_xll.DBRW($B$1,$C736,$D736,F$8,$B$2,$E736,$B$3,$B$4,$B$5,$A736,$B736)</f>
        <v>#NAME?</v>
      </c>
      <c r="G736" s="41" t="e">
        <f ca="1">_xll.DBRW($B$1,$C736,$D736,G$8,$B$2,$E736,$B$3,$B$4,$B$5,$A736,$B736)</f>
        <v>#NAME?</v>
      </c>
      <c r="H736" s="41" t="e">
        <f ca="1">_xll.DBRW($B$1,$C736,$D736,H$8,$B$2,$E736,$B$3,$B$4,$B$5,$A736,$B736)</f>
        <v>#NAME?</v>
      </c>
      <c r="I736" s="41" t="e">
        <f ca="1">_xll.DBRW($B$1,$C736,$D736,I$8,$B$2,$E736,$B$3,$B$4,$B$5,$A736,$B736)</f>
        <v>#NAME?</v>
      </c>
      <c r="J736" s="41" t="e">
        <f ca="1">_xll.DBRW($B$1,$C736,$D736,J$8,$B$2,$E736,$B$3,$B$4,$B$5,$A736,$B736)</f>
        <v>#NAME?</v>
      </c>
      <c r="K736" s="41" t="e">
        <f ca="1">_xll.DBRW($B$1,$C736,$D736,K$8,$B$2,$E736,$B$3,$B$4,$B$5,$A736,$B736)</f>
        <v>#NAME?</v>
      </c>
      <c r="L736" s="41" t="e">
        <f ca="1">_xll.DBRW($B$1,$C736,$D736,L$8,$B$2,$E736,$B$3,$B$4,$B$5,$A736,$B736)</f>
        <v>#NAME?</v>
      </c>
      <c r="M736" s="41" t="e">
        <f ca="1">_xll.DBRW($B$1,$C736,$D736,M$8,$B$2,$E736,$B$3,$B$4,$B$5,$A736,$B736)</f>
        <v>#NAME?</v>
      </c>
      <c r="N736" s="41" t="e">
        <f ca="1">_xll.DBRW($B$1,$C736,$D736,N$8,$B$2,$E736,$B$3,$B$4,$B$5,$A736,$B736)</f>
        <v>#NAME?</v>
      </c>
      <c r="O736" s="41" t="e">
        <f ca="1">_xll.DBRW($B$1,$C736,$D736,O$8,$B$2,$E736,$B$3,$B$4,$B$5,$A736,$B736)</f>
        <v>#NAME?</v>
      </c>
      <c r="P736" s="41" t="e">
        <f ca="1">_xll.DBRW($B$1,$C736,$D736,P$8,$B$2,$E736,$B$3,$B$4,$B$5,$A736,$B736)</f>
        <v>#NAME?</v>
      </c>
      <c r="Q736" s="41" t="e">
        <f ca="1">_xll.DBRW($B$1,$C736,$D736,Q$8,$B$2,$E736,$B$3,$B$4,$B$5,$A736,$B736)</f>
        <v>#NAME?</v>
      </c>
      <c r="R736" s="41" t="e">
        <f ca="1">_xll.DBRW($B$1,$C736,$D736,R$8,$B$2,$E736,$B$3,$B$4,$B$5,$A736,$B736)</f>
        <v>#NAME?</v>
      </c>
      <c r="S736" s="41" t="e">
        <f ca="1">Q736+R736</f>
        <v>#NAME?</v>
      </c>
      <c r="T736" s="41" t="e">
        <f ca="1">_xll.DBRW($B$1,$C736,$D736,T$8,$B$2,$E736,$B$3,$B$4,$B$5,$A736,$B736)</f>
        <v>#NAME?</v>
      </c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</row>
    <row r="737" spans="1:44" s="35" customFormat="1" x14ac:dyDescent="0.25">
      <c r="A737" s="24">
        <v>2017</v>
      </c>
      <c r="B737" s="22" t="s">
        <v>38</v>
      </c>
      <c r="C737" s="41" t="s">
        <v>27</v>
      </c>
      <c r="D737" s="41" t="s">
        <v>30</v>
      </c>
      <c r="E737" s="41" t="s">
        <v>33</v>
      </c>
      <c r="F737" s="41" t="e">
        <f ca="1">_xll.DBRW($B$1,$C737,$D737,F$8,$B$2,$E737,$B$3,$B$4,$B$5,$A737,$B737)</f>
        <v>#NAME?</v>
      </c>
      <c r="G737" s="41" t="e">
        <f ca="1">_xll.DBRW($B$1,$C737,$D737,G$8,$B$2,$E737,$B$3,$B$4,$B$5,$A737,$B737)</f>
        <v>#NAME?</v>
      </c>
      <c r="H737" s="41" t="e">
        <f ca="1">_xll.DBRW($B$1,$C737,$D737,H$8,$B$2,$E737,$B$3,$B$4,$B$5,$A737,$B737)</f>
        <v>#NAME?</v>
      </c>
      <c r="I737" s="41" t="e">
        <f ca="1">_xll.DBRW($B$1,$C737,$D737,I$8,$B$2,$E737,$B$3,$B$4,$B$5,$A737,$B737)</f>
        <v>#NAME?</v>
      </c>
      <c r="J737" s="41" t="e">
        <f ca="1">_xll.DBRW($B$1,$C737,$D737,J$8,$B$2,$E737,$B$3,$B$4,$B$5,$A737,$B737)</f>
        <v>#NAME?</v>
      </c>
      <c r="K737" s="41" t="e">
        <f ca="1">_xll.DBRW($B$1,$C737,$D737,K$8,$B$2,$E737,$B$3,$B$4,$B$5,$A737,$B737)</f>
        <v>#NAME?</v>
      </c>
      <c r="L737" s="41" t="e">
        <f ca="1">_xll.DBRW($B$1,$C737,$D737,L$8,$B$2,$E737,$B$3,$B$4,$B$5,$A737,$B737)</f>
        <v>#NAME?</v>
      </c>
      <c r="M737" s="41" t="e">
        <f ca="1">_xll.DBRW($B$1,$C737,$D737,M$8,$B$2,$E737,$B$3,$B$4,$B$5,$A737,$B737)</f>
        <v>#NAME?</v>
      </c>
      <c r="N737" s="41" t="e">
        <f ca="1">_xll.DBRW($B$1,$C737,$D737,N$8,$B$2,$E737,$B$3,$B$4,$B$5,$A737,$B737)</f>
        <v>#NAME?</v>
      </c>
      <c r="O737" s="41" t="e">
        <f ca="1">_xll.DBRW($B$1,$C737,$D737,O$8,$B$2,$E737,$B$3,$B$4,$B$5,$A737,$B737)</f>
        <v>#NAME?</v>
      </c>
      <c r="P737" s="41" t="e">
        <f ca="1">_xll.DBRW($B$1,$C737,$D737,P$8,$B$2,$E737,$B$3,$B$4,$B$5,$A737,$B737)</f>
        <v>#NAME?</v>
      </c>
      <c r="Q737" s="41" t="e">
        <f ca="1">_xll.DBRW($B$1,$C737,$D737,Q$8,$B$2,$E737,$B$3,$B$4,$B$5,$A737,$B737)</f>
        <v>#NAME?</v>
      </c>
      <c r="R737" s="41" t="e">
        <f ca="1">_xll.DBRW($B$1,$C737,$D737,R$8,$B$2,$E737,$B$3,$B$4,$B$5,$A737,$B737)</f>
        <v>#NAME?</v>
      </c>
      <c r="S737" s="41" t="e">
        <f ca="1">Q737+R737</f>
        <v>#NAME?</v>
      </c>
      <c r="T737" s="41" t="e">
        <f ca="1">_xll.DBRW($B$1,$C737,$D737,T$8,$B$2,$E737,$B$3,$B$4,$B$5,$A737,$B737)</f>
        <v>#NAME?</v>
      </c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</row>
    <row r="738" spans="1:44" s="35" customFormat="1" x14ac:dyDescent="0.25">
      <c r="A738" s="24">
        <v>2017</v>
      </c>
      <c r="B738" s="22"/>
      <c r="C738" s="41"/>
      <c r="D738" s="41"/>
      <c r="E738" s="41" t="s">
        <v>69</v>
      </c>
      <c r="F738" s="41" t="e">
        <f t="shared" ref="F738:T738" ca="1" si="268">SUM(F736:F737)</f>
        <v>#NAME?</v>
      </c>
      <c r="G738" s="41" t="e">
        <f t="shared" ca="1" si="268"/>
        <v>#NAME?</v>
      </c>
      <c r="H738" s="41" t="e">
        <f t="shared" ca="1" si="268"/>
        <v>#NAME?</v>
      </c>
      <c r="I738" s="41" t="e">
        <f t="shared" ca="1" si="268"/>
        <v>#NAME?</v>
      </c>
      <c r="J738" s="41" t="e">
        <f t="shared" ca="1" si="268"/>
        <v>#NAME?</v>
      </c>
      <c r="K738" s="41" t="e">
        <f t="shared" ca="1" si="268"/>
        <v>#NAME?</v>
      </c>
      <c r="L738" s="41" t="e">
        <f t="shared" ca="1" si="268"/>
        <v>#NAME?</v>
      </c>
      <c r="M738" s="41" t="e">
        <f t="shared" ca="1" si="268"/>
        <v>#NAME?</v>
      </c>
      <c r="N738" s="41" t="e">
        <f t="shared" ca="1" si="268"/>
        <v>#NAME?</v>
      </c>
      <c r="O738" s="41" t="e">
        <f t="shared" ca="1" si="268"/>
        <v>#NAME?</v>
      </c>
      <c r="P738" s="41" t="e">
        <f t="shared" ca="1" si="268"/>
        <v>#NAME?</v>
      </c>
      <c r="Q738" s="41" t="e">
        <f t="shared" ca="1" si="268"/>
        <v>#NAME?</v>
      </c>
      <c r="R738" s="41" t="e">
        <f t="shared" ca="1" si="268"/>
        <v>#NAME?</v>
      </c>
      <c r="S738" s="41" t="e">
        <f t="shared" ca="1" si="268"/>
        <v>#NAME?</v>
      </c>
      <c r="T738" s="41" t="e">
        <f t="shared" ca="1" si="268"/>
        <v>#NAME?</v>
      </c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</row>
    <row r="739" spans="1:44" s="35" customFormat="1" x14ac:dyDescent="0.25">
      <c r="A739" s="24">
        <v>2017</v>
      </c>
      <c r="B739" s="22" t="s">
        <v>38</v>
      </c>
      <c r="C739" s="41" t="s">
        <v>28</v>
      </c>
      <c r="D739" s="41" t="s">
        <v>31</v>
      </c>
      <c r="E739" s="41" t="s">
        <v>33</v>
      </c>
      <c r="F739" s="41" t="e">
        <f ca="1">_xll.DBRW($B$1,$C739,$D739,F$8,$B$2,$E739,$B$3,$B$4,$B$5,$A739,$B739)</f>
        <v>#NAME?</v>
      </c>
      <c r="G739" s="41" t="e">
        <f ca="1">_xll.DBRW($B$1,$C739,$D739,G$8,$B$2,$E739,$B$3,$B$4,$B$5,$A739,$B739)</f>
        <v>#NAME?</v>
      </c>
      <c r="H739" s="41" t="e">
        <f ca="1">_xll.DBRW($B$1,$C739,$D739,H$8,$B$2,$E739,$B$3,$B$4,$B$5,$A739,$B739)</f>
        <v>#NAME?</v>
      </c>
      <c r="I739" s="41" t="e">
        <f ca="1">_xll.DBRW($B$1,$C739,$D739,I$8,$B$2,$E739,$B$3,$B$4,$B$5,$A739,$B739)</f>
        <v>#NAME?</v>
      </c>
      <c r="J739" s="41" t="e">
        <f ca="1">_xll.DBRW($B$1,$C739,$D739,J$8,$B$2,$E739,$B$3,$B$4,$B$5,$A739,$B739)</f>
        <v>#NAME?</v>
      </c>
      <c r="K739" s="41" t="e">
        <f ca="1">_xll.DBRW($B$1,$C739,$D739,K$8,$B$2,$E739,$B$3,$B$4,$B$5,$A739,$B739)</f>
        <v>#NAME?</v>
      </c>
      <c r="L739" s="41" t="e">
        <f ca="1">_xll.DBRW($B$1,$C739,$D739,L$8,$B$2,$E739,$B$3,$B$4,$B$5,$A739,$B739)</f>
        <v>#NAME?</v>
      </c>
      <c r="M739" s="41" t="e">
        <f ca="1">_xll.DBRW($B$1,$C739,$D739,M$8,$B$2,$E739,$B$3,$B$4,$B$5,$A739,$B739)</f>
        <v>#NAME?</v>
      </c>
      <c r="N739" s="41" t="e">
        <f ca="1">_xll.DBRW($B$1,$C739,$D739,N$8,$B$2,$E739,$B$3,$B$4,$B$5,$A739,$B739)</f>
        <v>#NAME?</v>
      </c>
      <c r="O739" s="41" t="e">
        <f ca="1">_xll.DBRW($B$1,$C739,$D739,O$8,$B$2,$E739,$B$3,$B$4,$B$5,$A739,$B739)</f>
        <v>#NAME?</v>
      </c>
      <c r="P739" s="41" t="e">
        <f ca="1">_xll.DBRW($B$1,$C739,$D739,P$8,$B$2,$E739,$B$3,$B$4,$B$5,$A739,$B739)</f>
        <v>#NAME?</v>
      </c>
      <c r="Q739" s="41" t="e">
        <f ca="1">_xll.DBRW($B$1,$C739,$D739,Q$8,$B$2,$E739,$B$3,$B$4,$B$5,$A739,$B739)</f>
        <v>#NAME?</v>
      </c>
      <c r="R739" s="41" t="e">
        <f ca="1">_xll.DBRW($B$1,$C739,$D739,R$8,$B$2,$E739,$B$3,$B$4,$B$5,$A739,$B739)</f>
        <v>#NAME?</v>
      </c>
      <c r="S739" s="41" t="e">
        <f ca="1">Q739+R739</f>
        <v>#NAME?</v>
      </c>
      <c r="T739" s="41" t="e">
        <f ca="1">_xll.DBRW($B$1,$C739,$D739,T$8,$B$2,$E739,$B$3,$B$4,$B$5,$A739,$B739)</f>
        <v>#NAME?</v>
      </c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</row>
    <row r="740" spans="1:44" s="41" customFormat="1" x14ac:dyDescent="0.25">
      <c r="A740" s="42">
        <v>2017</v>
      </c>
      <c r="E740" s="43" t="s">
        <v>64</v>
      </c>
      <c r="F740" s="41" t="e">
        <f ca="1">F738+F739</f>
        <v>#NAME?</v>
      </c>
      <c r="G740" s="41" t="e">
        <f t="shared" ref="G740:T740" ca="1" si="269">G738+G739</f>
        <v>#NAME?</v>
      </c>
      <c r="H740" s="41" t="e">
        <f t="shared" ca="1" si="269"/>
        <v>#NAME?</v>
      </c>
      <c r="I740" s="41" t="e">
        <f t="shared" ca="1" si="269"/>
        <v>#NAME?</v>
      </c>
      <c r="J740" s="41" t="e">
        <f t="shared" ca="1" si="269"/>
        <v>#NAME?</v>
      </c>
      <c r="K740" s="41" t="e">
        <f t="shared" ca="1" si="269"/>
        <v>#NAME?</v>
      </c>
      <c r="L740" s="41" t="e">
        <f t="shared" ca="1" si="269"/>
        <v>#NAME?</v>
      </c>
      <c r="M740" s="41" t="e">
        <f t="shared" ca="1" si="269"/>
        <v>#NAME?</v>
      </c>
      <c r="N740" s="41" t="e">
        <f t="shared" ca="1" si="269"/>
        <v>#NAME?</v>
      </c>
      <c r="O740" s="41" t="e">
        <f t="shared" ca="1" si="269"/>
        <v>#NAME?</v>
      </c>
      <c r="P740" s="41" t="e">
        <f t="shared" ca="1" si="269"/>
        <v>#NAME?</v>
      </c>
      <c r="Q740" s="41" t="e">
        <f t="shared" ca="1" si="269"/>
        <v>#NAME?</v>
      </c>
      <c r="R740" s="41" t="e">
        <f t="shared" ca="1" si="269"/>
        <v>#NAME?</v>
      </c>
      <c r="S740" s="41" t="e">
        <f t="shared" ca="1" si="269"/>
        <v>#NAME?</v>
      </c>
      <c r="T740" s="41" t="e">
        <f t="shared" ca="1" si="269"/>
        <v>#NAME?</v>
      </c>
    </row>
    <row r="741" spans="1:44" s="35" customFormat="1" x14ac:dyDescent="0.25">
      <c r="A741" s="24">
        <v>2017</v>
      </c>
      <c r="B741" s="22" t="s">
        <v>39</v>
      </c>
      <c r="C741" s="41" t="s">
        <v>63</v>
      </c>
      <c r="D741" s="41" t="s">
        <v>29</v>
      </c>
      <c r="E741" s="41" t="s">
        <v>33</v>
      </c>
      <c r="F741" s="41" t="e">
        <f ca="1">_xll.DBRW($B$1,$C741,$D741,F$8,$B$2,$E741,$B$3,$B$4,$B$5,$A741,$B741)</f>
        <v>#NAME?</v>
      </c>
      <c r="G741" s="41" t="e">
        <f ca="1">_xll.DBRW($B$1,$C741,$D741,G$8,$B$2,$E741,$B$3,$B$4,$B$5,$A741,$B741)</f>
        <v>#NAME?</v>
      </c>
      <c r="H741" s="41" t="e">
        <f ca="1">_xll.DBRW($B$1,$C741,$D741,H$8,$B$2,$E741,$B$3,$B$4,$B$5,$A741,$B741)</f>
        <v>#NAME?</v>
      </c>
      <c r="I741" s="41" t="e">
        <f ca="1">_xll.DBRW($B$1,$C741,$D741,I$8,$B$2,$E741,$B$3,$B$4,$B$5,$A741,$B741)</f>
        <v>#NAME?</v>
      </c>
      <c r="J741" s="41" t="e">
        <f ca="1">_xll.DBRW($B$1,$C741,$D741,J$8,$B$2,$E741,$B$3,$B$4,$B$5,$A741,$B741)</f>
        <v>#NAME?</v>
      </c>
      <c r="K741" s="41" t="e">
        <f ca="1">_xll.DBRW($B$1,$C741,$D741,K$8,$B$2,$E741,$B$3,$B$4,$B$5,$A741,$B741)</f>
        <v>#NAME?</v>
      </c>
      <c r="L741" s="41" t="e">
        <f ca="1">_xll.DBRW($B$1,$C741,$D741,L$8,$B$2,$E741,$B$3,$B$4,$B$5,$A741,$B741)</f>
        <v>#NAME?</v>
      </c>
      <c r="M741" s="41" t="e">
        <f ca="1">_xll.DBRW($B$1,$C741,$D741,M$8,$B$2,$E741,$B$3,$B$4,$B$5,$A741,$B741)</f>
        <v>#NAME?</v>
      </c>
      <c r="N741" s="41" t="e">
        <f ca="1">_xll.DBRW($B$1,$C741,$D741,N$8,$B$2,$E741,$B$3,$B$4,$B$5,$A741,$B741)</f>
        <v>#NAME?</v>
      </c>
      <c r="O741" s="41" t="e">
        <f ca="1">_xll.DBRW($B$1,$C741,$D741,O$8,$B$2,$E741,$B$3,$B$4,$B$5,$A741,$B741)</f>
        <v>#NAME?</v>
      </c>
      <c r="P741" s="41" t="e">
        <f ca="1">_xll.DBRW($B$1,$C741,$D741,P$8,$B$2,$E741,$B$3,$B$4,$B$5,$A741,$B741)</f>
        <v>#NAME?</v>
      </c>
      <c r="Q741" s="41" t="e">
        <f ca="1">_xll.DBRW($B$1,$C741,$D741,Q$8,$B$2,$E741,$B$3,$B$4,$B$5,$A741,$B741)</f>
        <v>#NAME?</v>
      </c>
      <c r="R741" s="41" t="e">
        <f ca="1">_xll.DBRW($B$1,$C741,$D741,R$8,$B$2,$E741,$B$3,$B$4,$B$5,$A741,$B741)</f>
        <v>#NAME?</v>
      </c>
      <c r="S741" s="41" t="e">
        <f ca="1">Q741+R741</f>
        <v>#NAME?</v>
      </c>
      <c r="T741" s="41" t="e">
        <f ca="1">_xll.DBRW($B$1,$C741,$D741,T$8,$B$2,$E741,$B$3,$B$4,$B$5,$A741,$B741)</f>
        <v>#NAME?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</row>
    <row r="742" spans="1:44" s="35" customFormat="1" x14ac:dyDescent="0.25">
      <c r="A742" s="24">
        <v>2017</v>
      </c>
      <c r="B742" s="22" t="s">
        <v>39</v>
      </c>
      <c r="C742" s="41" t="s">
        <v>27</v>
      </c>
      <c r="D742" s="41" t="s">
        <v>30</v>
      </c>
      <c r="E742" s="41" t="s">
        <v>33</v>
      </c>
      <c r="F742" s="41" t="e">
        <f ca="1">_xll.DBRW($B$1,$C742,$D742,F$8,$B$2,$E742,$B$3,$B$4,$B$5,$A742,$B742)</f>
        <v>#NAME?</v>
      </c>
      <c r="G742" s="41" t="e">
        <f ca="1">_xll.DBRW($B$1,$C742,$D742,G$8,$B$2,$E742,$B$3,$B$4,$B$5,$A742,$B742)</f>
        <v>#NAME?</v>
      </c>
      <c r="H742" s="41" t="e">
        <f ca="1">_xll.DBRW($B$1,$C742,$D742,H$8,$B$2,$E742,$B$3,$B$4,$B$5,$A742,$B742)</f>
        <v>#NAME?</v>
      </c>
      <c r="I742" s="41" t="e">
        <f ca="1">_xll.DBRW($B$1,$C742,$D742,I$8,$B$2,$E742,$B$3,$B$4,$B$5,$A742,$B742)</f>
        <v>#NAME?</v>
      </c>
      <c r="J742" s="41" t="e">
        <f ca="1">_xll.DBRW($B$1,$C742,$D742,J$8,$B$2,$E742,$B$3,$B$4,$B$5,$A742,$B742)</f>
        <v>#NAME?</v>
      </c>
      <c r="K742" s="41" t="e">
        <f ca="1">_xll.DBRW($B$1,$C742,$D742,K$8,$B$2,$E742,$B$3,$B$4,$B$5,$A742,$B742)</f>
        <v>#NAME?</v>
      </c>
      <c r="L742" s="41" t="e">
        <f ca="1">_xll.DBRW($B$1,$C742,$D742,L$8,$B$2,$E742,$B$3,$B$4,$B$5,$A742,$B742)</f>
        <v>#NAME?</v>
      </c>
      <c r="M742" s="41" t="e">
        <f ca="1">_xll.DBRW($B$1,$C742,$D742,M$8,$B$2,$E742,$B$3,$B$4,$B$5,$A742,$B742)</f>
        <v>#NAME?</v>
      </c>
      <c r="N742" s="41" t="e">
        <f ca="1">_xll.DBRW($B$1,$C742,$D742,N$8,$B$2,$E742,$B$3,$B$4,$B$5,$A742,$B742)</f>
        <v>#NAME?</v>
      </c>
      <c r="O742" s="41" t="e">
        <f ca="1">_xll.DBRW($B$1,$C742,$D742,O$8,$B$2,$E742,$B$3,$B$4,$B$5,$A742,$B742)</f>
        <v>#NAME?</v>
      </c>
      <c r="P742" s="41" t="e">
        <f ca="1">_xll.DBRW($B$1,$C742,$D742,P$8,$B$2,$E742,$B$3,$B$4,$B$5,$A742,$B742)</f>
        <v>#NAME?</v>
      </c>
      <c r="Q742" s="41" t="e">
        <f ca="1">_xll.DBRW($B$1,$C742,$D742,Q$8,$B$2,$E742,$B$3,$B$4,$B$5,$A742,$B742)</f>
        <v>#NAME?</v>
      </c>
      <c r="R742" s="41" t="e">
        <f ca="1">_xll.DBRW($B$1,$C742,$D742,R$8,$B$2,$E742,$B$3,$B$4,$B$5,$A742,$B742)</f>
        <v>#NAME?</v>
      </c>
      <c r="S742" s="41" t="e">
        <f ca="1">Q742+R742</f>
        <v>#NAME?</v>
      </c>
      <c r="T742" s="41" t="e">
        <f ca="1">_xll.DBRW($B$1,$C742,$D742,T$8,$B$2,$E742,$B$3,$B$4,$B$5,$A742,$B742)</f>
        <v>#NAME?</v>
      </c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</row>
    <row r="743" spans="1:44" s="35" customFormat="1" x14ac:dyDescent="0.25">
      <c r="A743" s="24">
        <v>2017</v>
      </c>
      <c r="B743" s="22"/>
      <c r="C743" s="41"/>
      <c r="D743" s="41"/>
      <c r="E743" s="41" t="s">
        <v>69</v>
      </c>
      <c r="F743" s="41" t="e">
        <f t="shared" ref="F743:T743" ca="1" si="270">SUM(F741:F742)</f>
        <v>#NAME?</v>
      </c>
      <c r="G743" s="41" t="e">
        <f t="shared" ca="1" si="270"/>
        <v>#NAME?</v>
      </c>
      <c r="H743" s="41" t="e">
        <f t="shared" ca="1" si="270"/>
        <v>#NAME?</v>
      </c>
      <c r="I743" s="41" t="e">
        <f t="shared" ca="1" si="270"/>
        <v>#NAME?</v>
      </c>
      <c r="J743" s="41" t="e">
        <f t="shared" ca="1" si="270"/>
        <v>#NAME?</v>
      </c>
      <c r="K743" s="41" t="e">
        <f t="shared" ca="1" si="270"/>
        <v>#NAME?</v>
      </c>
      <c r="L743" s="41" t="e">
        <f t="shared" ca="1" si="270"/>
        <v>#NAME?</v>
      </c>
      <c r="M743" s="41" t="e">
        <f t="shared" ca="1" si="270"/>
        <v>#NAME?</v>
      </c>
      <c r="N743" s="41" t="e">
        <f t="shared" ca="1" si="270"/>
        <v>#NAME?</v>
      </c>
      <c r="O743" s="41" t="e">
        <f t="shared" ca="1" si="270"/>
        <v>#NAME?</v>
      </c>
      <c r="P743" s="41" t="e">
        <f t="shared" ca="1" si="270"/>
        <v>#NAME?</v>
      </c>
      <c r="Q743" s="41" t="e">
        <f t="shared" ca="1" si="270"/>
        <v>#NAME?</v>
      </c>
      <c r="R743" s="41" t="e">
        <f t="shared" ca="1" si="270"/>
        <v>#NAME?</v>
      </c>
      <c r="S743" s="41" t="e">
        <f t="shared" ca="1" si="270"/>
        <v>#NAME?</v>
      </c>
      <c r="T743" s="41" t="e">
        <f t="shared" ca="1" si="270"/>
        <v>#NAME?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</row>
    <row r="744" spans="1:44" s="35" customFormat="1" x14ac:dyDescent="0.25">
      <c r="A744" s="24">
        <v>2017</v>
      </c>
      <c r="B744" s="22" t="s">
        <v>39</v>
      </c>
      <c r="C744" s="41" t="s">
        <v>28</v>
      </c>
      <c r="D744" s="41" t="s">
        <v>31</v>
      </c>
      <c r="E744" s="41" t="s">
        <v>33</v>
      </c>
      <c r="F744" s="41" t="e">
        <f ca="1">_xll.DBRW($B$1,$C744,$D744,F$8,$B$2,$E744,$B$3,$B$4,$B$5,$A744,$B744)</f>
        <v>#NAME?</v>
      </c>
      <c r="G744" s="41" t="e">
        <f ca="1">_xll.DBRW($B$1,$C744,$D744,G$8,$B$2,$E744,$B$3,$B$4,$B$5,$A744,$B744)</f>
        <v>#NAME?</v>
      </c>
      <c r="H744" s="41" t="e">
        <f ca="1">_xll.DBRW($B$1,$C744,$D744,H$8,$B$2,$E744,$B$3,$B$4,$B$5,$A744,$B744)</f>
        <v>#NAME?</v>
      </c>
      <c r="I744" s="41" t="e">
        <f ca="1">_xll.DBRW($B$1,$C744,$D744,I$8,$B$2,$E744,$B$3,$B$4,$B$5,$A744,$B744)</f>
        <v>#NAME?</v>
      </c>
      <c r="J744" s="41" t="e">
        <f ca="1">_xll.DBRW($B$1,$C744,$D744,J$8,$B$2,$E744,$B$3,$B$4,$B$5,$A744,$B744)</f>
        <v>#NAME?</v>
      </c>
      <c r="K744" s="41" t="e">
        <f ca="1">_xll.DBRW($B$1,$C744,$D744,K$8,$B$2,$E744,$B$3,$B$4,$B$5,$A744,$B744)</f>
        <v>#NAME?</v>
      </c>
      <c r="L744" s="41" t="e">
        <f ca="1">_xll.DBRW($B$1,$C744,$D744,L$8,$B$2,$E744,$B$3,$B$4,$B$5,$A744,$B744)</f>
        <v>#NAME?</v>
      </c>
      <c r="M744" s="41" t="e">
        <f ca="1">_xll.DBRW($B$1,$C744,$D744,M$8,$B$2,$E744,$B$3,$B$4,$B$5,$A744,$B744)</f>
        <v>#NAME?</v>
      </c>
      <c r="N744" s="41" t="e">
        <f ca="1">_xll.DBRW($B$1,$C744,$D744,N$8,$B$2,$E744,$B$3,$B$4,$B$5,$A744,$B744)</f>
        <v>#NAME?</v>
      </c>
      <c r="O744" s="41" t="e">
        <f ca="1">_xll.DBRW($B$1,$C744,$D744,O$8,$B$2,$E744,$B$3,$B$4,$B$5,$A744,$B744)</f>
        <v>#NAME?</v>
      </c>
      <c r="P744" s="41" t="e">
        <f ca="1">_xll.DBRW($B$1,$C744,$D744,P$8,$B$2,$E744,$B$3,$B$4,$B$5,$A744,$B744)</f>
        <v>#NAME?</v>
      </c>
      <c r="Q744" s="41" t="e">
        <f ca="1">_xll.DBRW($B$1,$C744,$D744,Q$8,$B$2,$E744,$B$3,$B$4,$B$5,$A744,$B744)</f>
        <v>#NAME?</v>
      </c>
      <c r="R744" s="41" t="e">
        <f ca="1">_xll.DBRW($B$1,$C744,$D744,R$8,$B$2,$E744,$B$3,$B$4,$B$5,$A744,$B744)</f>
        <v>#NAME?</v>
      </c>
      <c r="S744" s="41" t="e">
        <f ca="1">Q744+R744</f>
        <v>#NAME?</v>
      </c>
      <c r="T744" s="41" t="e">
        <f ca="1">_xll.DBRW($B$1,$C744,$D744,T$8,$B$2,$E744,$B$3,$B$4,$B$5,$A744,$B744)</f>
        <v>#NAME?</v>
      </c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</row>
    <row r="745" spans="1:44" s="41" customFormat="1" x14ac:dyDescent="0.25">
      <c r="A745" s="42">
        <v>2017</v>
      </c>
      <c r="E745" s="43" t="s">
        <v>64</v>
      </c>
      <c r="F745" s="41" t="e">
        <f ca="1">F743+F744</f>
        <v>#NAME?</v>
      </c>
      <c r="G745" s="41" t="e">
        <f t="shared" ref="G745:T745" ca="1" si="271">G743+G744</f>
        <v>#NAME?</v>
      </c>
      <c r="H745" s="41" t="e">
        <f t="shared" ca="1" si="271"/>
        <v>#NAME?</v>
      </c>
      <c r="I745" s="41" t="e">
        <f t="shared" ca="1" si="271"/>
        <v>#NAME?</v>
      </c>
      <c r="J745" s="41" t="e">
        <f t="shared" ca="1" si="271"/>
        <v>#NAME?</v>
      </c>
      <c r="K745" s="41" t="e">
        <f t="shared" ca="1" si="271"/>
        <v>#NAME?</v>
      </c>
      <c r="L745" s="41" t="e">
        <f t="shared" ca="1" si="271"/>
        <v>#NAME?</v>
      </c>
      <c r="M745" s="41" t="e">
        <f t="shared" ca="1" si="271"/>
        <v>#NAME?</v>
      </c>
      <c r="N745" s="41" t="e">
        <f t="shared" ca="1" si="271"/>
        <v>#NAME?</v>
      </c>
      <c r="O745" s="41" t="e">
        <f t="shared" ca="1" si="271"/>
        <v>#NAME?</v>
      </c>
      <c r="P745" s="41" t="e">
        <f t="shared" ca="1" si="271"/>
        <v>#NAME?</v>
      </c>
      <c r="Q745" s="41" t="e">
        <f t="shared" ca="1" si="271"/>
        <v>#NAME?</v>
      </c>
      <c r="R745" s="41" t="e">
        <f t="shared" ca="1" si="271"/>
        <v>#NAME?</v>
      </c>
      <c r="S745" s="41" t="e">
        <f t="shared" ca="1" si="271"/>
        <v>#NAME?</v>
      </c>
      <c r="T745" s="41" t="e">
        <f t="shared" ca="1" si="271"/>
        <v>#NAME?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E3126BB9-E88B-46E1-9208-C2D8B9B5EF94}"/>
</file>

<file path=customXml/itemProps2.xml><?xml version="1.0" encoding="utf-8"?>
<ds:datastoreItem xmlns:ds="http://schemas.openxmlformats.org/officeDocument/2006/customXml" ds:itemID="{05A5BA6D-8E47-4383-B833-87DCC9419CF6}"/>
</file>

<file path=customXml/itemProps3.xml><?xml version="1.0" encoding="utf-8"?>
<ds:datastoreItem xmlns:ds="http://schemas.openxmlformats.org/officeDocument/2006/customXml" ds:itemID="{55E47568-443C-4AAC-9F84-31A5DE2CFE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1.10a</vt:lpstr>
      <vt:lpstr>OLD TM1 value</vt:lpstr>
      <vt:lpstr>Variance</vt:lpstr>
      <vt:lpstr>OLD TM1</vt:lpstr>
      <vt:lpstr>'OLD TM1 value'!Print_Area</vt:lpstr>
      <vt:lpstr>Variance!Print_Area</vt:lpstr>
      <vt:lpstr>'1.10a'!Print_Titles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Rosmini Binti Roseli</cp:lastModifiedBy>
  <cp:lastPrinted>2020-03-22T23:56:56Z</cp:lastPrinted>
  <dcterms:created xsi:type="dcterms:W3CDTF">2010-08-20T07:32:53Z</dcterms:created>
  <dcterms:modified xsi:type="dcterms:W3CDTF">2023-09-19T09:34:04Z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